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barsallo/Code/purdue.edu/699-research/truenodb/neo4j-benchmark/assets/stats/"/>
    </mc:Choice>
  </mc:AlternateContent>
  <bookViews>
    <workbookView xWindow="25600" yWindow="460" windowWidth="38400" windowHeight="21140" tabRatio="500" activeTab="2"/>
  </bookViews>
  <sheets>
    <sheet name="Sheet1" sheetId="1" r:id="rId1"/>
    <sheet name="Others" sheetId="2" r:id="rId2"/>
    <sheet name="summar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2" i="3"/>
  <c r="F3" i="3"/>
  <c r="F4" i="3"/>
  <c r="F5" i="3"/>
  <c r="F6" i="3"/>
  <c r="F7" i="3"/>
  <c r="F8" i="3"/>
  <c r="F9" i="3"/>
  <c r="F10" i="3"/>
  <c r="F2" i="3"/>
  <c r="Q907" i="1"/>
  <c r="P907" i="1"/>
  <c r="C907" i="1"/>
  <c r="Q894" i="1"/>
  <c r="P894" i="1"/>
  <c r="C894" i="1"/>
  <c r="Q880" i="1"/>
  <c r="P880" i="1"/>
  <c r="C880" i="1"/>
  <c r="Q866" i="1"/>
  <c r="P866" i="1"/>
  <c r="C866" i="1"/>
  <c r="C850" i="1"/>
  <c r="C836" i="1"/>
  <c r="C822" i="1"/>
  <c r="C808" i="1"/>
  <c r="C794" i="1"/>
  <c r="C779" i="1"/>
  <c r="C765" i="1"/>
  <c r="C751" i="1"/>
  <c r="C735" i="1"/>
  <c r="C721" i="1"/>
  <c r="C707" i="1"/>
  <c r="C693" i="1"/>
  <c r="C679" i="1"/>
  <c r="C665" i="1"/>
  <c r="C649" i="1"/>
  <c r="C634" i="1"/>
  <c r="C620" i="1"/>
  <c r="C606" i="1"/>
  <c r="C592" i="1"/>
  <c r="C548" i="1"/>
  <c r="C562" i="1"/>
  <c r="C578" i="1"/>
  <c r="Q665" i="1"/>
  <c r="Q850" i="1"/>
  <c r="P850" i="1"/>
  <c r="Q836" i="1"/>
  <c r="P836" i="1"/>
  <c r="Q822" i="1"/>
  <c r="P822" i="1"/>
  <c r="Q808" i="1"/>
  <c r="P808" i="1"/>
  <c r="Q794" i="1"/>
  <c r="P794" i="1"/>
  <c r="Q779" i="1"/>
  <c r="P779" i="1"/>
  <c r="Q765" i="1"/>
  <c r="P765" i="1"/>
  <c r="Q751" i="1"/>
  <c r="P751" i="1"/>
  <c r="Q735" i="1"/>
  <c r="P735" i="1"/>
  <c r="Q721" i="1"/>
  <c r="P721" i="1"/>
  <c r="Q707" i="1"/>
  <c r="P707" i="1"/>
  <c r="Q693" i="1"/>
  <c r="P693" i="1"/>
  <c r="Q679" i="1"/>
  <c r="P679" i="1"/>
  <c r="P665" i="1"/>
  <c r="Q649" i="1"/>
  <c r="P649" i="1"/>
  <c r="Q634" i="1"/>
  <c r="P634" i="1"/>
  <c r="Q620" i="1"/>
  <c r="P620" i="1"/>
  <c r="Q606" i="1"/>
  <c r="P606" i="1"/>
  <c r="Q592" i="1"/>
  <c r="P592" i="1"/>
  <c r="Q578" i="1"/>
  <c r="P578" i="1"/>
  <c r="Q562" i="1"/>
  <c r="P562" i="1"/>
  <c r="P548" i="1"/>
  <c r="Q548" i="1"/>
  <c r="D350" i="1"/>
  <c r="D336" i="1"/>
  <c r="D364" i="1"/>
  <c r="D392" i="1"/>
  <c r="D420" i="1"/>
  <c r="D434" i="1"/>
  <c r="D448" i="1"/>
  <c r="R448" i="1"/>
  <c r="Q448" i="1"/>
  <c r="R434" i="1"/>
  <c r="Q434" i="1"/>
  <c r="R392" i="1"/>
  <c r="Q392" i="1"/>
  <c r="R378" i="1"/>
  <c r="Q378" i="1"/>
  <c r="R364" i="1"/>
  <c r="Q364" i="1"/>
  <c r="R350" i="1"/>
  <c r="Q350" i="1"/>
  <c r="Q336" i="1"/>
  <c r="R336" i="1"/>
  <c r="E278" i="1"/>
  <c r="I292" i="1"/>
  <c r="I278" i="1"/>
  <c r="I261" i="1"/>
  <c r="I201" i="1"/>
  <c r="I216" i="1"/>
  <c r="I187" i="1"/>
  <c r="I173" i="1"/>
  <c r="C157" i="1"/>
  <c r="C139" i="1"/>
  <c r="C121" i="1"/>
  <c r="C103" i="1"/>
  <c r="C85" i="1"/>
  <c r="I157" i="1"/>
  <c r="I139" i="1"/>
  <c r="I121" i="1"/>
  <c r="I103" i="1"/>
  <c r="I85" i="1"/>
  <c r="I66" i="1"/>
  <c r="I58" i="1"/>
</calcChain>
</file>

<file path=xl/sharedStrings.xml><?xml version="1.0" encoding="utf-8"?>
<sst xmlns="http://schemas.openxmlformats.org/spreadsheetml/2006/main" count="4820" uniqueCount="944">
  <si>
    <t>trueno (REST)</t>
  </si>
  <si>
    <t>Single Reads</t>
  </si>
  <si>
    <t>0s 132.180693ms</t>
  </si>
  <si>
    <t>0s 158.823456ms</t>
  </si>
  <si>
    <t>0s 295.359975ms</t>
  </si>
  <si>
    <t>0s 150.847705ms</t>
  </si>
  <si>
    <t>0s 142.64884ms</t>
  </si>
  <si>
    <t>trueno (SOCKET)</t>
  </si>
  <si>
    <t>2s 535.721182ms</t>
  </si>
  <si>
    <t>1s 454.787223ms</t>
  </si>
  <si>
    <t>1s 232.190457ms</t>
  </si>
  <si>
    <t>neo4j</t>
  </si>
  <si>
    <t>0s 468.929166ms</t>
  </si>
  <si>
    <t>0s 231.470948ms</t>
  </si>
  <si>
    <t>0s 155.966141ms</t>
  </si>
  <si>
    <t xml:space="preserve"> avg: 3499.6708271742914</t>
  </si>
  <si>
    <t>1s 974.683569ms</t>
  </si>
  <si>
    <t>1s 586.263004ms</t>
  </si>
  <si>
    <t>1s 605.656801ms</t>
  </si>
  <si>
    <t xml:space="preserve"> avg: 5805.942091656289</t>
  </si>
  <si>
    <t>52s 622.491749ms</t>
  </si>
  <si>
    <t>42s 124.213846ms</t>
  </si>
  <si>
    <t>93s 805.267095ms</t>
  </si>
  <si>
    <t>10s 3.530818ms</t>
  </si>
  <si>
    <t>7s 304.952656ms</t>
  </si>
  <si>
    <t>7s 943.960317ms</t>
  </si>
  <si>
    <t>17s 225.74604ms</t>
  </si>
  <si>
    <t>13s 273.785239ms</t>
  </si>
  <si>
    <t>13s 999.858248ms</t>
  </si>
  <si>
    <t xml:space="preserve"> avg: 3370.7653429490156</t>
  </si>
  <si>
    <t>44s 75.79688ms</t>
  </si>
  <si>
    <t>50s 0.062132ms</t>
  </si>
  <si>
    <t>42s 128.510177ms</t>
  </si>
  <si>
    <t>bytes/call</t>
  </si>
  <si>
    <t>MB/secs</t>
  </si>
  <si>
    <t>control</t>
  </si>
  <si>
    <t>20s 370.013331ms</t>
  </si>
  <si>
    <t>15s 745.504856ms</t>
  </si>
  <si>
    <t>14s 610.624976ms</t>
  </si>
  <si>
    <t xml:space="preserve"> avg: 2956.9959521268875</t>
  </si>
  <si>
    <t>39s 300.307699ms</t>
  </si>
  <si>
    <t>30s 213.250654ms</t>
  </si>
  <si>
    <t>30s 330.376645ms</t>
  </si>
  <si>
    <t>30s 682.572926ms</t>
  </si>
  <si>
    <t>30s 533.219704ms</t>
  </si>
  <si>
    <t xml:space="preserve"> avg: 1552.1881458623473</t>
  </si>
  <si>
    <t>20s 944.023772ms</t>
  </si>
  <si>
    <t>15s 259.091146ms</t>
  </si>
  <si>
    <t>13s 877.49013ms</t>
  </si>
  <si>
    <t>12s 948.29129ms</t>
  </si>
  <si>
    <t>13s 369.86804ms</t>
  </si>
  <si>
    <t xml:space="preserve"> avg: 3272.2387859978176</t>
  </si>
  <si>
    <t>trueno (bridge server 8007)</t>
  </si>
  <si>
    <t>42s 960.583808ms</t>
  </si>
  <si>
    <t>40s 760.216691ms</t>
  </si>
  <si>
    <t>41s 940.212227ms</t>
  </si>
  <si>
    <t>41s 711.936874ms</t>
  </si>
  <si>
    <t>43s 575.044106ms</t>
  </si>
  <si>
    <t xml:space="preserve"> avg: 1185.1025250726968</t>
  </si>
  <si>
    <t>done!</t>
  </si>
  <si>
    <t>43s 452.289048ms</t>
  </si>
  <si>
    <t>41s 801.504541ms</t>
  </si>
  <si>
    <t>52s 666.613957ms</t>
  </si>
  <si>
    <t>50s 490.060888ms</t>
  </si>
  <si>
    <t>44s 910.510434ms</t>
  </si>
  <si>
    <t xml:space="preserve"> avg: 1071.4638744141103</t>
  </si>
  <si>
    <t>trueno (native)</t>
  </si>
  <si>
    <t>49s 660.092448ms</t>
  </si>
  <si>
    <t>53s 468.262048ms</t>
  </si>
  <si>
    <t>46s 544.833621ms</t>
  </si>
  <si>
    <t>44s 627.516052ms</t>
  </si>
  <si>
    <t>46s 947.550981ms</t>
  </si>
  <si>
    <t xml:space="preserve"> avg: 207.23465945448933</t>
  </si>
  <si>
    <t>47s 898.472362ms</t>
  </si>
  <si>
    <t>55s 451.520778ms</t>
  </si>
  <si>
    <t>101s 782.213749ms</t>
  </si>
  <si>
    <t>53s 956.236898ms</t>
  </si>
  <si>
    <t>47s 457.255ms</t>
  </si>
  <si>
    <t xml:space="preserve"> avg: 163.09150706674404</t>
  </si>
  <si>
    <t>73s 527.011175ms</t>
  </si>
  <si>
    <t>74s 317.686652ms</t>
  </si>
  <si>
    <t>64s 124.228739ms</t>
  </si>
  <si>
    <t>57s 522.069153ms</t>
  </si>
  <si>
    <t>55s 524.006198ms</t>
  </si>
  <si>
    <t xml:space="preserve"> avg: 153.82059198844954</t>
  </si>
  <si>
    <t>67s 61.803309ms</t>
  </si>
  <si>
    <t>64s 816.522428ms</t>
  </si>
  <si>
    <t>68s 24.486861ms</t>
  </si>
  <si>
    <t>56s 481.744838ms</t>
  </si>
  <si>
    <t>55s 365.262136ms</t>
  </si>
  <si>
    <t xml:space="preserve"> avg: 160.36256273904237</t>
  </si>
  <si>
    <t>40s 165.55519ms</t>
  </si>
  <si>
    <t>29s 116.813521ms</t>
  </si>
  <si>
    <t>26s 324.670153ms</t>
  </si>
  <si>
    <t>15s 824.475625ms</t>
  </si>
  <si>
    <t>16s 600.61371ms</t>
  </si>
  <si>
    <t xml:space="preserve"> avg: 1952.5958329102632</t>
  </si>
  <si>
    <t>23s 253.478806ms</t>
  </si>
  <si>
    <t>22s 381.365678ms</t>
  </si>
  <si>
    <t>20s 143.854697ms</t>
  </si>
  <si>
    <t>19s 375.051561ms</t>
  </si>
  <si>
    <t>28s 487.364026ms</t>
  </si>
  <si>
    <t xml:space="preserve"> avg: 2199.8640237766804</t>
  </si>
  <si>
    <t>46s 148.905193ms</t>
  </si>
  <si>
    <t>38s 771.844837ms</t>
  </si>
  <si>
    <t>37s 136.238487ms</t>
  </si>
  <si>
    <t>43s 202.841124ms</t>
  </si>
  <si>
    <t>45s 578.410583ms</t>
  </si>
  <si>
    <t xml:space="preserve"> avg: 1185.7194393882194</t>
  </si>
  <si>
    <t>trueno (v_Films)</t>
  </si>
  <si>
    <t>38s 544.315188ms</t>
  </si>
  <si>
    <t>38s 716.564637ms</t>
  </si>
  <si>
    <t>40s 113.548659ms</t>
  </si>
  <si>
    <t>42s 807.870804ms</t>
  </si>
  <si>
    <t>44s 220.87846ms</t>
  </si>
  <si>
    <t xml:space="preserve"> avg: 1223.0485002939056</t>
  </si>
  <si>
    <t xml:space="preserve">  neo4j</t>
  </si>
  <si>
    <t>20s 703.516095ms</t>
  </si>
  <si>
    <t>49999 records</t>
  </si>
  <si>
    <t>15829070 bytes</t>
  </si>
  <si>
    <t>316.5877317546351 bytes/call</t>
  </si>
  <si>
    <t>14s 331.599805ms</t>
  </si>
  <si>
    <t>13s 877.80837ms</t>
  </si>
  <si>
    <t>14s 969.633245ms</t>
  </si>
  <si>
    <t>13s 55.405301ms</t>
  </si>
  <si>
    <t>12s 927.593078ms</t>
  </si>
  <si>
    <t>12s 632.347488ms</t>
  </si>
  <si>
    <t>12s 839.943985ms</t>
  </si>
  <si>
    <t>12s 674.110702ms</t>
  </si>
  <si>
    <t>12s 4.928734ms</t>
  </si>
  <si>
    <t xml:space="preserve"> avg: 3570.9264176361276</t>
  </si>
  <si>
    <t>trueno (8007)</t>
  </si>
  <si>
    <t>43s 20.145675ms</t>
  </si>
  <si>
    <t>39s 328.105517ms</t>
  </si>
  <si>
    <t>38s 739.574915ms</t>
  </si>
  <si>
    <t>40s 171.817503ms</t>
  </si>
  <si>
    <t>41s 140.546123ms</t>
  </si>
  <si>
    <t>39s 562.499684ms</t>
  </si>
  <si>
    <t>42s 137.038867ms</t>
  </si>
  <si>
    <t>40s 70.288452ms</t>
  </si>
  <si>
    <t>39s 336.224806ms</t>
  </si>
  <si>
    <t>40s 389.631639ms</t>
  </si>
  <si>
    <t xml:space="preserve"> avg: 1237.9180704724279</t>
  </si>
  <si>
    <t>36s 360.456623ms</t>
  </si>
  <si>
    <t>36s 462.202759ms</t>
  </si>
  <si>
    <t>39s 337.742531ms</t>
  </si>
  <si>
    <t>39s 332.083504ms</t>
  </si>
  <si>
    <t>37s 219.257557ms</t>
  </si>
  <si>
    <t>37s 91.284597ms</t>
  </si>
  <si>
    <t>43s 224.576336ms</t>
  </si>
  <si>
    <t>36s 819.265265ms</t>
  </si>
  <si>
    <t>48s 13.635247ms</t>
  </si>
  <si>
    <t>44s 3.568387ms</t>
  </si>
  <si>
    <t xml:space="preserve"> avg: 251.31698696694204</t>
  </si>
  <si>
    <t>disconnected from [films]</t>
  </si>
  <si>
    <t>trueno (rest)</t>
  </si>
  <si>
    <t>50s 586.458522ms</t>
  </si>
  <si>
    <t>53s 901.705782ms</t>
  </si>
  <si>
    <t>42s 621.483521ms</t>
  </si>
  <si>
    <t>45s 368.302141ms</t>
  </si>
  <si>
    <t>61s 327.309742ms</t>
  </si>
  <si>
    <t>56s 323.488994ms</t>
  </si>
  <si>
    <t>50s 225.614651ms</t>
  </si>
  <si>
    <t>50s 459.72799ms</t>
  </si>
  <si>
    <t>60s 338.667688ms</t>
  </si>
  <si>
    <t>60s 738.760297ms</t>
  </si>
  <si>
    <t xml:space="preserve"> avg: 187.9857007803516</t>
  </si>
  <si>
    <t>17s 674.088689ms</t>
  </si>
  <si>
    <t>2828.943595327683 records/s</t>
  </si>
  <si>
    <t>895608.8361065935 bytes/s</t>
  </si>
  <si>
    <t>13s 138.047356ms</t>
  </si>
  <si>
    <t>3805.664467875891 records/s</t>
  </si>
  <si>
    <t>1204826.6817040388 bytes/s</t>
  </si>
  <si>
    <t>13s 108.507069ms</t>
  </si>
  <si>
    <t>3814.240610072329 records/s</t>
  </si>
  <si>
    <t>1207541.7831092144 bytes/s</t>
  </si>
  <si>
    <t>11s 265.444473ms</t>
  </si>
  <si>
    <t>4438.2625221608505 records/s</t>
  </si>
  <si>
    <t>1405099.4648225096 bytes/s</t>
  </si>
  <si>
    <t>13s 229.103333ms</t>
  </si>
  <si>
    <t>3779.4700624400966 records/s</t>
  </si>
  <si>
    <t>1196533.8543024594 bytes/s</t>
  </si>
  <si>
    <t>12s 306.741261ms</t>
  </si>
  <si>
    <t>4062.7326876893544 records/s</t>
  </si>
  <si>
    <t>1286211.3263209849 bytes/s</t>
  </si>
  <si>
    <t>15s 6.918194ms</t>
  </si>
  <si>
    <t>3331.7300296866 records/s</t>
  </si>
  <si>
    <t>1054784.8529172838 bytes/s</t>
  </si>
  <si>
    <t>11s 547.676886ms</t>
  </si>
  <si>
    <t>4329.788622733032 records/s</t>
  </si>
  <si>
    <t>1370757.9590480758 bytes/s</t>
  </si>
  <si>
    <t>11s 324.134285ms</t>
  </si>
  <si>
    <t>4415.260252276318 records/s</t>
  </si>
  <si>
    <t>1397817.2283745573 bytes/s</t>
  </si>
  <si>
    <t>11s 529.028791ms</t>
  </si>
  <si>
    <t>4336.792014868688 records/s</t>
  </si>
  <si>
    <t>1372975.1470788915 bytes/s</t>
  </si>
  <si>
    <t xml:space="preserve"> avg: 3842.2438315588383</t>
  </si>
  <si>
    <t>neo4j (clean install)</t>
  </si>
  <si>
    <t>19s 95.490382ms</t>
  </si>
  <si>
    <t>2618.366902330542 records/s</t>
  </si>
  <si>
    <t>828942.8385102365 bytes/s</t>
  </si>
  <si>
    <t>14s 498.65391ms</t>
  </si>
  <si>
    <t>3448.5270363971326 records/s</t>
  </si>
  <si>
    <t>1091761.3523475023 bytes/s</t>
  </si>
  <si>
    <t>12s 571.473398ms</t>
  </si>
  <si>
    <t>3977.1790001921618 records/s</t>
  </si>
  <si>
    <t>1259126.078453004 bytes/s</t>
  </si>
  <si>
    <t>12s 660.083264ms</t>
  </si>
  <si>
    <t>3949.342113900334 records/s</t>
  </si>
  <si>
    <t>1250313.2617627624 bytes/s</t>
  </si>
  <si>
    <t>12s 433.444226ms</t>
  </si>
  <si>
    <t>4021.331426045679 records/s</t>
  </si>
  <si>
    <t>1273104.1948054337 bytes/s</t>
  </si>
  <si>
    <t>13s 557.768043ms</t>
  </si>
  <si>
    <t>3687.848902667644 records/s</t>
  </si>
  <si>
    <t>1167527.7191493695 bytes/s</t>
  </si>
  <si>
    <t>12s 966.957072ms</t>
  </si>
  <si>
    <t>3855.8776528970375 records/s</t>
  </si>
  <si>
    <t>1220723.5600540594 bytes/s</t>
  </si>
  <si>
    <t>12s 593.801841ms</t>
  </si>
  <si>
    <t>3970.127577934788 records/s</t>
  </si>
  <si>
    <t>1256893.6846748977 bytes/s</t>
  </si>
  <si>
    <t>12s 957.04585ms</t>
  </si>
  <si>
    <t>3858.8271260921715 records/s</t>
  </si>
  <si>
    <t>1221657.3270827779 bytes/s</t>
  </si>
  <si>
    <t>12s 550.026653ms</t>
  </si>
  <si>
    <t>3983.975602796674 records/s</t>
  </si>
  <si>
    <t>1261277.799455204 bytes/s</t>
  </si>
  <si>
    <t xml:space="preserve"> avg: 3679.5153225500408</t>
  </si>
  <si>
    <t>neo4j (clean install + trueno running)</t>
  </si>
  <si>
    <t>trueno (node client)</t>
  </si>
  <si>
    <t>9s 701.979369ms</t>
  </si>
  <si>
    <t>ms (avg call)</t>
  </si>
  <si>
    <t>7s 325.658103ms</t>
  </si>
  <si>
    <t>5s 172.328566ms</t>
  </si>
  <si>
    <t>5s 304.309263ms</t>
  </si>
  <si>
    <t>5s 134.647267ms</t>
  </si>
  <si>
    <t>4s 982.125056ms</t>
  </si>
  <si>
    <t>4s 759.460385ms</t>
  </si>
  <si>
    <t>4s 831.871844ms</t>
  </si>
  <si>
    <t>5s 320.245542ms</t>
  </si>
  <si>
    <t>5s 118.046205ms</t>
  </si>
  <si>
    <t xml:space="preserve"> avg: 8672.752391665112</t>
  </si>
  <si>
    <t>trueno (transport client)</t>
  </si>
  <si>
    <t>13s 300.412319ms</t>
  </si>
  <si>
    <t>9s 58.017947ms</t>
  </si>
  <si>
    <t>7s 333.898681ms</t>
  </si>
  <si>
    <t>7s 961.927003ms</t>
  </si>
  <si>
    <t>7s 310.733559ms</t>
  </si>
  <si>
    <t>7s 152.974824ms</t>
  </si>
  <si>
    <t>7s 196.8039ms</t>
  </si>
  <si>
    <t>7s 457.599436ms</t>
  </si>
  <si>
    <t>7s 202.369057ms</t>
  </si>
  <si>
    <t>7s 186.601684ms</t>
  </si>
  <si>
    <t>7s 254.653324ms</t>
  </si>
  <si>
    <t xml:space="preserve"> avg: 6656.27562076897</t>
  </si>
  <si>
    <t>22s 36.926439ms</t>
  </si>
  <si>
    <t>14s 149.264266ms</t>
  </si>
  <si>
    <t>13s 938.101282ms</t>
  </si>
  <si>
    <t>13s 389.301129ms</t>
  </si>
  <si>
    <t>14s 343.337768ms</t>
  </si>
  <si>
    <t>13s 447.196226ms</t>
  </si>
  <si>
    <t>13s 218.310537ms</t>
  </si>
  <si>
    <t>14s 5.729183ms</t>
  </si>
  <si>
    <t>14s 600.895204ms</t>
  </si>
  <si>
    <t>15s 580.599108ms</t>
  </si>
  <si>
    <t xml:space="preserve"> avg: 3362.1890881895633</t>
  </si>
  <si>
    <t>obj/s</t>
  </si>
  <si>
    <t>objs</t>
  </si>
  <si>
    <t>30s 564.006382ms</t>
  </si>
  <si>
    <t>records</t>
  </si>
  <si>
    <t>bytes</t>
  </si>
  <si>
    <t>bytes/s</t>
  </si>
  <si>
    <t>NaN</t>
  </si>
  <si>
    <t>17s 510.929503ms</t>
  </si>
  <si>
    <t>15s 153.516655ms</t>
  </si>
  <si>
    <t>15s 778.494591ms</t>
  </si>
  <si>
    <t>15s 160.767522ms</t>
  </si>
  <si>
    <t>12s 245.380078ms</t>
  </si>
  <si>
    <t>11s 745.823987ms</t>
  </si>
  <si>
    <t>13s 978.834865ms</t>
  </si>
  <si>
    <t>15s 505.834099ms</t>
  </si>
  <si>
    <t>13s 768.901893ms</t>
  </si>
  <si>
    <t xml:space="preserve"> avg: 3097.5917744437033</t>
  </si>
  <si>
    <t>23s 302.629079ms</t>
  </si>
  <si>
    <t>12s 53.496133ms</t>
  </si>
  <si>
    <t>10s 769.070745ms</t>
  </si>
  <si>
    <t>10s 919.732016ms</t>
  </si>
  <si>
    <t>10s 463.861869ms</t>
  </si>
  <si>
    <t>10s 387.343218ms</t>
  </si>
  <si>
    <t>10s 346.056843ms</t>
  </si>
  <si>
    <t>9s 943.967498ms</t>
  </si>
  <si>
    <t>9s 949.05065ms</t>
  </si>
  <si>
    <t>9s 330.284808ms</t>
  </si>
  <si>
    <t xml:space="preserve"> avg: 4256.484077414669</t>
  </si>
  <si>
    <t>trueno</t>
  </si>
  <si>
    <t>Single Write</t>
  </si>
  <si>
    <t>records/s</t>
  </si>
  <si>
    <t>writes</t>
  </si>
  <si>
    <t>avg:</t>
  </si>
  <si>
    <t>Single Writes</t>
  </si>
  <si>
    <t>Single Reads + Write</t>
  </si>
  <si>
    <t>(promise)</t>
  </si>
  <si>
    <t>65s 111.058267ms</t>
  </si>
  <si>
    <t>47s 241.611342ms</t>
  </si>
  <si>
    <t>23s 400.502285ms</t>
  </si>
  <si>
    <t>16s 771.999741ms</t>
  </si>
  <si>
    <t>16s 929.833618ms</t>
  </si>
  <si>
    <t>17s 785.980525ms</t>
  </si>
  <si>
    <t>19s 640.137985ms</t>
  </si>
  <si>
    <t>19s 563.430517ms</t>
  </si>
  <si>
    <t>17s 646.291921ms</t>
  </si>
  <si>
    <t>27s 236.338458ms</t>
  </si>
  <si>
    <t>7s 43.226872ms</t>
  </si>
  <si>
    <t>4s 602.351084ms</t>
  </si>
  <si>
    <t>4s 48.549323ms</t>
  </si>
  <si>
    <t>3s 279.426369ms</t>
  </si>
  <si>
    <t>3s 228.894342ms</t>
  </si>
  <si>
    <t>3s 280.597131ms</t>
  </si>
  <si>
    <t>2s 542.640261ms</t>
  </si>
  <si>
    <t>2s 666.203285ms</t>
  </si>
  <si>
    <t>2s 800.036349ms</t>
  </si>
  <si>
    <t>2s 713.911582ms</t>
  </si>
  <si>
    <t>40s 708.003862ms</t>
  </si>
  <si>
    <t>27s 963.882221ms</t>
  </si>
  <si>
    <t>25s 439.497052ms</t>
  </si>
  <si>
    <t>25s 7.582148ms</t>
  </si>
  <si>
    <t>22s 130.299567ms</t>
  </si>
  <si>
    <t>21s 587.249232ms</t>
  </si>
  <si>
    <t>24s 410.656912ms</t>
  </si>
  <si>
    <t>23s 898.83333ms</t>
  </si>
  <si>
    <t>22s 937.116559ms</t>
  </si>
  <si>
    <t>20s 785.948033ms</t>
  </si>
  <si>
    <t>44s 156.770483ms</t>
  </si>
  <si>
    <t>30s 825.942041ms</t>
  </si>
  <si>
    <t>39s 432.173694ms</t>
  </si>
  <si>
    <t>29s 45.583935ms</t>
  </si>
  <si>
    <t>26s 842.23111ms</t>
  </si>
  <si>
    <t>27s 442.165153ms</t>
  </si>
  <si>
    <t>26s 600.386239ms</t>
  </si>
  <si>
    <t>29s 276.275748ms</t>
  </si>
  <si>
    <t>32s 275.053375ms</t>
  </si>
  <si>
    <t>27s 170.383219ms</t>
  </si>
  <si>
    <t>(w/o promise)</t>
  </si>
  <si>
    <t>41s 72.092824ms</t>
  </si>
  <si>
    <t>27s 915.366806ms</t>
  </si>
  <si>
    <t>26s 957.218749ms</t>
  </si>
  <si>
    <t>26s 15.702604ms</t>
  </si>
  <si>
    <t>26s 948.479534ms</t>
  </si>
  <si>
    <t>26s 171.967888ms</t>
  </si>
  <si>
    <t>25s 11.637324ms</t>
  </si>
  <si>
    <t>25s 486.205646ms</t>
  </si>
  <si>
    <t>26s 83.494149ms</t>
  </si>
  <si>
    <t>25s 372.344514ms</t>
  </si>
  <si>
    <t>24s 925.421494ms</t>
  </si>
  <si>
    <t>15s 32.937473ms</t>
  </si>
  <si>
    <t>17s 831.055238ms</t>
  </si>
  <si>
    <t>13s 298.158564ms</t>
  </si>
  <si>
    <t>14s 310.753814ms</t>
  </si>
  <si>
    <t>13s 58.168249ms</t>
  </si>
  <si>
    <t>13s 664.692905ms</t>
  </si>
  <si>
    <t>12s 539.11806ms</t>
  </si>
  <si>
    <t>13s 477.747825ms</t>
  </si>
  <si>
    <t>12s 878.685898ms</t>
  </si>
  <si>
    <t>27s 622.439517ms</t>
  </si>
  <si>
    <t>14s 811.291101ms</t>
  </si>
  <si>
    <t>13s 588.33952ms</t>
  </si>
  <si>
    <t>13s 441.603363ms</t>
  </si>
  <si>
    <t>13s 73.558417ms</t>
  </si>
  <si>
    <t>13s 608.168435ms</t>
  </si>
  <si>
    <t>12s 819.640401ms</t>
  </si>
  <si>
    <t>13s 147.654116ms</t>
  </si>
  <si>
    <t>12s 859.399223ms</t>
  </si>
  <si>
    <t>13s 714.025538ms</t>
  </si>
  <si>
    <t>17s 111.657472ms</t>
  </si>
  <si>
    <t>13s 490.458983ms</t>
  </si>
  <si>
    <t>14s 913.153645ms</t>
  </si>
  <si>
    <t>13s 51.634477ms</t>
  </si>
  <si>
    <t>16s 72.826035ms</t>
  </si>
  <si>
    <t>12s 620.486391ms</t>
  </si>
  <si>
    <t>12s 860.565933ms</t>
  </si>
  <si>
    <t>12s 979.496717ms</t>
  </si>
  <si>
    <t>13s 177.521841ms</t>
  </si>
  <si>
    <t>14s 217.548806ms</t>
  </si>
  <si>
    <t>17s 297.40302ms</t>
  </si>
  <si>
    <t>16s 126.834435ms</t>
  </si>
  <si>
    <t>16s 850.048739ms</t>
  </si>
  <si>
    <t>15s 102.68402ms</t>
  </si>
  <si>
    <t>14s 552.237111ms</t>
  </si>
  <si>
    <t>13s 349.473242ms</t>
  </si>
  <si>
    <t>13s 220.115223ms</t>
  </si>
  <si>
    <t>13s 462.410111ms</t>
  </si>
  <si>
    <t>13s 437.89023ms</t>
  </si>
  <si>
    <t>13s 60.634019ms</t>
  </si>
  <si>
    <t>(second chance)</t>
  </si>
  <si>
    <t>neo4j (localhost)</t>
  </si>
  <si>
    <t>21s 605.755607ms</t>
  </si>
  <si>
    <t>18s 911.771264ms</t>
  </si>
  <si>
    <t>18s 903.828068ms</t>
  </si>
  <si>
    <t>18s 541.889779ms</t>
  </si>
  <si>
    <t>18s 853.912355ms</t>
  </si>
  <si>
    <t>18s 455.127303ms</t>
  </si>
  <si>
    <t>18s 801.623855ms</t>
  </si>
  <si>
    <t>18s 445.321163ms</t>
  </si>
  <si>
    <t>18s 845.527654ms</t>
  </si>
  <si>
    <t>18s 434.923232ms</t>
  </si>
  <si>
    <t xml:space="preserve"> avg: 2634.303699892408</t>
  </si>
  <si>
    <t xml:space="preserve">         avg: 2242.6897684188207</t>
  </si>
  <si>
    <t xml:space="preserve">         avg: 2544.85834994811</t>
  </si>
  <si>
    <t>neo4j (pdsl19)</t>
  </si>
  <si>
    <t xml:space="preserve">         avg: 2419.7621602375666</t>
  </si>
  <si>
    <t>31s 667.758415ms</t>
  </si>
  <si>
    <t xml:space="preserve">ms (avg call)    </t>
  </si>
  <si>
    <t xml:space="preserve">bytes/call  </t>
  </si>
  <si>
    <t xml:space="preserve">bytes/s </t>
  </si>
  <si>
    <t xml:space="preserve">NaN </t>
  </si>
  <si>
    <t xml:space="preserve">writes </t>
  </si>
  <si>
    <t>21s 373.536369ms</t>
  </si>
  <si>
    <t xml:space="preserve"> ms (avg call)   </t>
  </si>
  <si>
    <t>19s 142.008555ms</t>
  </si>
  <si>
    <t>21s 670.195545ms</t>
  </si>
  <si>
    <t>22s 162.810779ms</t>
  </si>
  <si>
    <t xml:space="preserve">  ms (avg call)  </t>
  </si>
  <si>
    <t>21s 669.239353ms</t>
  </si>
  <si>
    <t>21s 412.855003ms</t>
  </si>
  <si>
    <t>19s 765.775882ms</t>
  </si>
  <si>
    <t>21s 759.882571ms</t>
  </si>
  <si>
    <t>22s 318.052412ms</t>
  </si>
  <si>
    <t xml:space="preserve">NaN    </t>
  </si>
  <si>
    <t xml:space="preserve"> ms (avg call)  </t>
  </si>
  <si>
    <t xml:space="preserve">  ms (avg call) </t>
  </si>
  <si>
    <t xml:space="preserve">ms (avg call)   </t>
  </si>
  <si>
    <t xml:space="preserve">         avg: 2547.9255395004</t>
  </si>
  <si>
    <t>do</t>
  </si>
  <si>
    <t>tru</t>
  </si>
  <si>
    <t xml:space="preserve">         avg: 2415.675055933</t>
  </si>
  <si>
    <t xml:space="preserve">bytes/call </t>
  </si>
  <si>
    <t xml:space="preserve">Single Reads </t>
  </si>
  <si>
    <t>21s 996.925878ms</t>
  </si>
  <si>
    <t>19s 710.365946ms</t>
  </si>
  <si>
    <t>19s 485.744829ms</t>
  </si>
  <si>
    <t>19s 339.736262ms</t>
  </si>
  <si>
    <t>19s 322.539672ms</t>
  </si>
  <si>
    <t>19s 276.129202ms</t>
  </si>
  <si>
    <t>19s 356.449759ms</t>
  </si>
  <si>
    <t>19s 166.908698ms</t>
  </si>
  <si>
    <t>19s 294.922445ms</t>
  </si>
  <si>
    <t>19s 520.937458ms</t>
  </si>
  <si>
    <t xml:space="preserve">19s 976.47186ms </t>
  </si>
  <si>
    <t>19s 475.048857ms</t>
  </si>
  <si>
    <t>19s 957.463322ms</t>
  </si>
  <si>
    <t xml:space="preserve">19s 703.94269ms </t>
  </si>
  <si>
    <t>19s 778.839297ms</t>
  </si>
  <si>
    <t>19s 338.838338ms</t>
  </si>
  <si>
    <t>19s 658.104389ms</t>
  </si>
  <si>
    <t xml:space="preserve">19s 109.43163ms </t>
  </si>
  <si>
    <t>19s 369.006946ms</t>
  </si>
  <si>
    <t>19s 867.001687ms</t>
  </si>
  <si>
    <t>23s 153.050535ms</t>
  </si>
  <si>
    <t xml:space="preserve">20s 198.90848ms </t>
  </si>
  <si>
    <t>21s 798.987959ms</t>
  </si>
  <si>
    <t>19s 916.211882ms</t>
  </si>
  <si>
    <t>19s 283.361526ms</t>
  </si>
  <si>
    <t>21s 634.823199ms</t>
  </si>
  <si>
    <t>19s 385.670103ms</t>
  </si>
  <si>
    <t>19s 765.141853ms</t>
  </si>
  <si>
    <t>19s 234.970842ms</t>
  </si>
  <si>
    <t>22s 606.214705ms</t>
  </si>
  <si>
    <t>20s 399.822097ms</t>
  </si>
  <si>
    <t>19s 981.634916ms</t>
  </si>
  <si>
    <t>22s 390.396964ms</t>
  </si>
  <si>
    <t>19s 839.650001ms</t>
  </si>
  <si>
    <t>19s 621.717742ms</t>
  </si>
  <si>
    <t>21s 378.845056ms</t>
  </si>
  <si>
    <t>20s 984.466901ms</t>
  </si>
  <si>
    <t>21s 442.805526ms</t>
  </si>
  <si>
    <t>18s 959.946732ms</t>
  </si>
  <si>
    <t>21s 628.459641ms</t>
  </si>
  <si>
    <t>========</t>
  </si>
  <si>
    <t xml:space="preserve"> 03/13</t>
  </si>
  <si>
    <t>--------</t>
  </si>
  <si>
    <t>SINGLE_READ</t>
  </si>
  <si>
    <t>52s 885.967854ms</t>
  </si>
  <si>
    <t>945.4114584426264 records/s</t>
  </si>
  <si>
    <t>12429182 bytes</t>
  </si>
  <si>
    <t>248.58861177223545 bytes/call</t>
  </si>
  <si>
    <t>235018.52200781697 bytes/s</t>
  </si>
  <si>
    <t>42s 26.474432ms</t>
  </si>
  <si>
    <t>1189.7024595984078 records/s</t>
  </si>
  <si>
    <t>295746.48285358225 bytes/s</t>
  </si>
  <si>
    <t>39s 542.893169ms</t>
  </si>
  <si>
    <t>1264.424426060892 records/s</t>
  </si>
  <si>
    <t>314321.5127653827 bytes/s</t>
  </si>
  <si>
    <t>43s 643.38342ms</t>
  </si>
  <si>
    <t>1145.626119745049 records/s</t>
  </si>
  <si>
    <t>284789.6067174345 bytes/s</t>
  </si>
  <si>
    <t>43s 195.931881ms</t>
  </si>
  <si>
    <t>1157.4932597296824 records/s</t>
  </si>
  <si>
    <t>287739.6425719213 bytes/s</t>
  </si>
  <si>
    <t>44s 707.117351ms</t>
  </si>
  <si>
    <t>1118.3677893489062 records/s</t>
  </si>
  <si>
    <t>278013.49620502844 bytes/s</t>
  </si>
  <si>
    <t>46s 385.706972ms</t>
  </si>
  <si>
    <t>1077.8966898182905 records/s</t>
  </si>
  <si>
    <t>267952.8417558167 bytes/s</t>
  </si>
  <si>
    <t>48s 307.761217ms</t>
  </si>
  <si>
    <t>1035.009670090131 records/s</t>
  </si>
  <si>
    <t>257291.6170585451 bytes/s</t>
  </si>
  <si>
    <t>44s 946.753852ms</t>
  </si>
  <si>
    <t>1112.4051397490452 records/s</t>
  </si>
  <si>
    <t>276531.2494185147 bytes/s</t>
  </si>
  <si>
    <t>48s 407.048209ms</t>
  </si>
  <si>
    <t>1032.886776820736 records/s</t>
  </si>
  <si>
    <t>256763.88996776557 bytes/s</t>
  </si>
  <si>
    <t xml:space="preserve"> avg: 1101.1806165458247</t>
  </si>
  <si>
    <t>neo4j (neo4j)</t>
  </si>
  <si>
    <t>24s 55.835979ms</t>
  </si>
  <si>
    <t>2078.456140274966 records/s</t>
  </si>
  <si>
    <t>658013.7150011451 bytes/s</t>
  </si>
  <si>
    <t>21s 785.930787ms</t>
  </si>
  <si>
    <t>2295.0132582737833 records/s</t>
  </si>
  <si>
    <t>726573.0417837115 bytes/s</t>
  </si>
  <si>
    <t>19s 978.041516ms</t>
  </si>
  <si>
    <t>2502.6977724496583 records/s</t>
  </si>
  <si>
    <t>792323.4110472152 bytes/s</t>
  </si>
  <si>
    <t>20s 22.506537ms</t>
  </si>
  <si>
    <t>2497.1399014207245 records/s</t>
  </si>
  <si>
    <t>790563.8572647803 bytes/s</t>
  </si>
  <si>
    <t>14s 391.034723ms</t>
  </si>
  <si>
    <t>3474.315847497104 records/s</t>
  </si>
  <si>
    <t>1099925.773558291 bytes/s</t>
  </si>
  <si>
    <t>13s 806.706172ms</t>
  </si>
  <si>
    <t>3621.356127748845 records/s</t>
  </si>
  <si>
    <t>1146476.9223597555 bytes/s</t>
  </si>
  <si>
    <t>13s 836.4549ms</t>
  </si>
  <si>
    <t>3613.5701204793436 records/s</t>
  </si>
  <si>
    <t>1144011.9679788789 bytes/s</t>
  </si>
  <si>
    <t>19s 869.716789ms</t>
  </si>
  <si>
    <t>2516.3418548411196 records/s</t>
  </si>
  <si>
    <t>796642.9601434013 bytes/s</t>
  </si>
  <si>
    <t>15s 69.86741ms</t>
  </si>
  <si>
    <t>3317.812867206905 records/s</t>
  </si>
  <si>
    <t>1050378.8500153765 bytes/s</t>
  </si>
  <si>
    <t>17s 795.594132ms</t>
  </si>
  <si>
    <t>2809.6280252926144 records/s</t>
  </si>
  <si>
    <t>889493.7636016433 bytes/s</t>
  </si>
  <si>
    <t xml:space="preserve"> avg: 2768.3147359983845</t>
  </si>
  <si>
    <t>trueno (node-client w/o prints)</t>
  </si>
  <si>
    <t>22s 3.330849ms</t>
  </si>
  <si>
    <t>2272.3377811806313 records/s</t>
  </si>
  <si>
    <t>564877.2945012948 bytes/s</t>
  </si>
  <si>
    <t>21s 301.689849ms</t>
  </si>
  <si>
    <t>2347.1846766348062 records/s</t>
  </si>
  <si>
    <t>583483.3803377099 bytes/s</t>
  </si>
  <si>
    <t>23s 775.238911ms</t>
  </si>
  <si>
    <t>2102.986228115973 records/s</t>
  </si>
  <si>
    <t>522778.42702347937 bytes/s</t>
  </si>
  <si>
    <t>25s 898.460917ms</t>
  </si>
  <si>
    <t>1930.5780432373172 records/s</t>
  </si>
  <si>
    <t>479919.7156863234 bytes/s</t>
  </si>
  <si>
    <t>28s 271.724904ms</t>
  </si>
  <si>
    <t>1768.5160763900167 records/s</t>
  </si>
  <si>
    <t>439632.95632667496 bytes/s</t>
  </si>
  <si>
    <t>27s 914.309318ms</t>
  </si>
  <si>
    <t>1791.160204983439 records/s</t>
  </si>
  <si>
    <t>445262.02881850576 bytes/s</t>
  </si>
  <si>
    <t>30s 272.186507ms</t>
  </si>
  <si>
    <t>1651.6481222272616 records/s</t>
  </si>
  <si>
    <t>410580.9138406944 bytes/s</t>
  </si>
  <si>
    <t>32s 370.340691ms</t>
  </si>
  <si>
    <t>1544.5929493692765 records/s</t>
  </si>
  <si>
    <t>383968.2170368912 bytes/s</t>
  </si>
  <si>
    <t>34s 203.277278ms</t>
  </si>
  <si>
    <t>1461.818982830631 records/s</t>
  </si>
  <si>
    <t>363391.55160416785 bytes/s</t>
  </si>
  <si>
    <t>36s 123.191692ms</t>
  </si>
  <si>
    <t>1384.1246484062203 records/s</t>
  </si>
  <si>
    <t>344077.62486703583 bytes/s</t>
  </si>
  <si>
    <t xml:space="preserve"> avg: 1772.1736530163053</t>
  </si>
  <si>
    <t>trueno (node-client directly from Java, no web socket communication)</t>
  </si>
  <si>
    <t>--&gt; 29529 ms</t>
  </si>
  <si>
    <t>49999 objects</t>
  </si>
  <si>
    <t>1693.2168376849877 objets/sec</t>
  </si>
  <si>
    <t>--&gt; 12458 ms</t>
  </si>
  <si>
    <t>4013.40504093755 objets/sec</t>
  </si>
  <si>
    <t>--&gt; 12139 ms</t>
  </si>
  <si>
    <t>4118.873053793558 objets/sec</t>
  </si>
  <si>
    <t>--&gt; 11305 ms</t>
  </si>
  <si>
    <t>4422.7333038478555 objets/sec</t>
  </si>
  <si>
    <t>--&gt; 11183 ms</t>
  </si>
  <si>
    <t>4470.982741661451 objets/sec</t>
  </si>
  <si>
    <t>--&gt; 12356 ms</t>
  </si>
  <si>
    <t>4046.5360958238916 objets/sec</t>
  </si>
  <si>
    <t>--&gt; 15041 ms</t>
  </si>
  <si>
    <t>3324.1805731001928 objets/sec</t>
  </si>
  <si>
    <t>--&gt; 15812 ms</t>
  </si>
  <si>
    <t>3162.092081963066 objets/sec</t>
  </si>
  <si>
    <t>--&gt; 13695 ms</t>
  </si>
  <si>
    <t>3650.894487039065 objets/sec</t>
  </si>
  <si>
    <t>--&gt; 14917 ms</t>
  </si>
  <si>
    <t>3351.813367299055 objets/sec</t>
  </si>
  <si>
    <t>avg: 3625.472758315067</t>
  </si>
  <si>
    <t>trueno (node-client + playing w/some setting: boss/worker=2, manual ack)</t>
  </si>
  <si>
    <t>31s 814.523828ms</t>
  </si>
  <si>
    <t>1571.5778199388237 records/s</t>
  </si>
  <si>
    <t>26s 191.984327ms</t>
  </si>
  <si>
    <t>1908.9428038660876 records/s</t>
  </si>
  <si>
    <t>27s 333.947274ms</t>
  </si>
  <si>
    <t>1829.1906214203814 records/s</t>
  </si>
  <si>
    <t>31s 86.465886ms</t>
  </si>
  <si>
    <t>1608.3848251955005 records/s</t>
  </si>
  <si>
    <t>34s 779.749811ms</t>
  </si>
  <si>
    <t>1437.5894096911104 records/s</t>
  </si>
  <si>
    <t>32s 994.075286ms</t>
  </si>
  <si>
    <t>1515.3932809632495 records/s</t>
  </si>
  <si>
    <t>33s 521.882498ms</t>
  </si>
  <si>
    <t>1491.5331799454602 records/s</t>
  </si>
  <si>
    <t>37s 956.597275ms</t>
  </si>
  <si>
    <t>1317.267710742124 records/s</t>
  </si>
  <si>
    <t>41s 922.391719ms</t>
  </si>
  <si>
    <t>1192.6561903990687 records/s</t>
  </si>
  <si>
    <t>41s 258.33068ms</t>
  </si>
  <si>
    <t>1211.852229015098 records/s</t>
  </si>
  <si>
    <t xml:space="preserve"> avg: 1475.5063325994026</t>
  </si>
  <si>
    <t>Bridge Server Started (avg time of above result set)</t>
  </si>
  <si>
    <t xml:space="preserve">Average execution time 0.9822991127999999 ms </t>
  </si>
  <si>
    <t xml:space="preserve">Average execution time 0.5364908684 ms </t>
  </si>
  <si>
    <t xml:space="preserve">Average execution time 0.46007860380000004 ms </t>
  </si>
  <si>
    <t xml:space="preserve">Average execution time 0.3920036972 ms </t>
  </si>
  <si>
    <t xml:space="preserve">Average execution time 0.33881218179999995 ms </t>
  </si>
  <si>
    <t xml:space="preserve">Average execution time 0.31859230159999996 ms </t>
  </si>
  <si>
    <t>a</t>
  </si>
  <si>
    <t>--&gt; 22909 ms</t>
  </si>
  <si>
    <t>50000 objects</t>
  </si>
  <si>
    <t>2182.5483434458074 objets/sec</t>
  </si>
  <si>
    <t>neo4j (film)</t>
  </si>
  <si>
    <t>20s 519.877302ms</t>
  </si>
  <si>
    <t>17s 923.377066ms</t>
  </si>
  <si>
    <t>18s 491.989867ms</t>
  </si>
  <si>
    <t>18s 18.582456ms</t>
  </si>
  <si>
    <t>17s 841.891192ms</t>
  </si>
  <si>
    <t>17s 993.205349ms</t>
  </si>
  <si>
    <t>18s 59.820828ms</t>
  </si>
  <si>
    <t>17s 834.120053ms</t>
  </si>
  <si>
    <t>18s 307.238118ms</t>
  </si>
  <si>
    <t>17s 797.538669ms</t>
  </si>
  <si>
    <t xml:space="preserve"> avg: 2735.3599922739636</t>
  </si>
  <si>
    <t>trueno (film)</t>
  </si>
  <si>
    <t>22s 408.240905ms</t>
  </si>
  <si>
    <t>15s 198.407474ms</t>
  </si>
  <si>
    <t>11s 759.350503ms</t>
  </si>
  <si>
    <t>10s 874.728215ms</t>
  </si>
  <si>
    <t>11s 200.622051ms</t>
  </si>
  <si>
    <t>11s 960.503987ms</t>
  </si>
  <si>
    <t>11s 791.494054ms</t>
  </si>
  <si>
    <t>11s 654.899733ms</t>
  </si>
  <si>
    <t>11s 831.126097ms</t>
  </si>
  <si>
    <t>11s 986.666237ms</t>
  </si>
  <si>
    <t xml:space="preserve"> avg: 3826.4724548696477</t>
  </si>
  <si>
    <t>... searching for max identifier ...</t>
  </si>
  <si>
    <t>Max Id { 0 }</t>
  </si>
  <si>
    <t>139s 747.346782ms</t>
  </si>
  <si>
    <t>132s 875.882214ms</t>
  </si>
  <si>
    <t>135s 72.550743ms</t>
  </si>
  <si>
    <t>135s 63.640808ms</t>
  </si>
  <si>
    <t>135s 405.799242ms</t>
  </si>
  <si>
    <t>134s 540.838211ms</t>
  </si>
  <si>
    <t>135s 292.040273ms</t>
  </si>
  <si>
    <t>132s 641.96961ms</t>
  </si>
  <si>
    <t>137s 56.082403ms</t>
  </si>
  <si>
    <t>139s 200.52857ms</t>
  </si>
  <si>
    <t xml:space="preserve"> avg: 36.84141967400686</t>
  </si>
  <si>
    <t>3s 663.002709ms</t>
  </si>
  <si>
    <t>1s 995.292356ms</t>
  </si>
  <si>
    <t>2s 44.038272ms</t>
  </si>
  <si>
    <t>1s 340.297463ms</t>
  </si>
  <si>
    <t>1s 600.300064ms</t>
  </si>
  <si>
    <t>1s 319.102422ms</t>
  </si>
  <si>
    <t>1s 620.241352ms</t>
  </si>
  <si>
    <t>1s 194.414124ms</t>
  </si>
  <si>
    <t>1s 11.909487ms</t>
  </si>
  <si>
    <t>1s 440.917264ms</t>
  </si>
  <si>
    <t xml:space="preserve"> avg: 2901.4164653835783</t>
  </si>
  <si>
    <t>25s 789.691055ms</t>
  </si>
  <si>
    <t>25s 531.466433ms</t>
  </si>
  <si>
    <t>25s 856.734931ms</t>
  </si>
  <si>
    <t>25s 561.445597ms</t>
  </si>
  <si>
    <t>25s 776.849099ms</t>
  </si>
  <si>
    <t>25s 455.971745ms</t>
  </si>
  <si>
    <t>25s 776.383267ms</t>
  </si>
  <si>
    <t>26s 237.088134ms</t>
  </si>
  <si>
    <t>26s 356.387038ms</t>
  </si>
  <si>
    <t>26s 371.656137ms</t>
  </si>
  <si>
    <t xml:space="preserve"> avg: 1932.5998249709305</t>
  </si>
  <si>
    <t>13s 481.394302ms</t>
  </si>
  <si>
    <t>12s 412.932727ms</t>
  </si>
  <si>
    <t>12s 479.079115ms</t>
  </si>
  <si>
    <t>12s 76.821671ms</t>
  </si>
  <si>
    <t>12s 157.555097ms</t>
  </si>
  <si>
    <t>11s 704.559121ms</t>
  </si>
  <si>
    <t>11s 758.400372ms</t>
  </si>
  <si>
    <t>11s 871.650761ms</t>
  </si>
  <si>
    <t>11s 804.642992ms</t>
  </si>
  <si>
    <t>11s 943.235307ms</t>
  </si>
  <si>
    <t xml:space="preserve"> avg: 4108.709710157931</t>
  </si>
  <si>
    <t>neo4j (citation)</t>
  </si>
  <si>
    <t>9s 927.010039ms</t>
  </si>
  <si>
    <t>5s 330.825514ms</t>
  </si>
  <si>
    <t>5s 304.781385ms</t>
  </si>
  <si>
    <t>5s 97.784046ms</t>
  </si>
  <si>
    <t>5s 422.442702ms</t>
  </si>
  <si>
    <t>5s 90.758859ms</t>
  </si>
  <si>
    <t>5s 274.028695ms</t>
  </si>
  <si>
    <t>5s 87.491326ms</t>
  </si>
  <si>
    <t>5s 352.905998ms</t>
  </si>
  <si>
    <t>5s 82.178569ms</t>
  </si>
  <si>
    <t xml:space="preserve"> avg: 5187.623757625562</t>
  </si>
  <si>
    <t>connected</t>
  </si>
  <si>
    <t>trueno (citation)</t>
  </si>
  <si>
    <t>6s 145.87989ms</t>
  </si>
  <si>
    <t>8s 950.626363ms</t>
  </si>
  <si>
    <t>5s 979.264395ms</t>
  </si>
  <si>
    <t>6s 228.672962ms</t>
  </si>
  <si>
    <t>6s 368.292858ms</t>
  </si>
  <si>
    <t>8s 233.07712ms</t>
  </si>
  <si>
    <t>5s 867.753108ms</t>
  </si>
  <si>
    <t>6s 286.890209ms</t>
  </si>
  <si>
    <t>6s 113.18347ms</t>
  </si>
  <si>
    <t>7s 985.425423ms</t>
  </si>
  <si>
    <t xml:space="preserve"> avg: 4336.033608146549</t>
  </si>
  <si>
    <t>Max Id { 9912295 }</t>
  </si>
  <si>
    <t>164s 640.013286ms</t>
  </si>
  <si>
    <t>160s 734.331396ms</t>
  </si>
  <si>
    <t>162s 353.887158ms</t>
  </si>
  <si>
    <t>160s 997.280956ms</t>
  </si>
  <si>
    <t>159s 972.456944ms</t>
  </si>
  <si>
    <t>162s 363.093182ms</t>
  </si>
  <si>
    <t>161s 972.441414ms</t>
  </si>
  <si>
    <t>159s 42.391074ms</t>
  </si>
  <si>
    <t>162s 461.424744ms</t>
  </si>
  <si>
    <t>160s 942.896725ms</t>
  </si>
  <si>
    <t xml:space="preserve"> avg: 30.944359130919807</t>
  </si>
  <si>
    <t>1s 933.943164ms</t>
  </si>
  <si>
    <t>1s 188.210131ms</t>
  </si>
  <si>
    <t>1s 476.184777ms</t>
  </si>
  <si>
    <t>1s 248.890974ms</t>
  </si>
  <si>
    <t>0s 608.066753ms</t>
  </si>
  <si>
    <t>0s 707.478814ms</t>
  </si>
  <si>
    <t>0s 556.272779ms</t>
  </si>
  <si>
    <t>0s 702.228259ms</t>
  </si>
  <si>
    <t>0s 865.076382ms</t>
  </si>
  <si>
    <t>1s 354.911979ms</t>
  </si>
  <si>
    <t xml:space="preserve"> avg: 4697.750186784859</t>
  </si>
  <si>
    <t>9s 904.049751ms</t>
  </si>
  <si>
    <t>9s 62.570787ms</t>
  </si>
  <si>
    <t>9s 212.354658ms</t>
  </si>
  <si>
    <t>9s 0.209548ms</t>
  </si>
  <si>
    <t>9s 324.414239ms</t>
  </si>
  <si>
    <t>8s 977.257172ms</t>
  </si>
  <si>
    <t>9s 153.426177ms</t>
  </si>
  <si>
    <t>8s 940.394976ms</t>
  </si>
  <si>
    <t>9s 230.948906ms</t>
  </si>
  <si>
    <t>9s 56.23749ms</t>
  </si>
  <si>
    <t xml:space="preserve"> avg: 3217.221903447308</t>
  </si>
  <si>
    <t>7s 985.331799ms</t>
  </si>
  <si>
    <t>6s 939.149817ms</t>
  </si>
  <si>
    <t>6s 873.338894ms</t>
  </si>
  <si>
    <t>6s 757.550776ms</t>
  </si>
  <si>
    <t>6s 656.274956ms</t>
  </si>
  <si>
    <t>6s 649.283637ms</t>
  </si>
  <si>
    <t>7s 91.839392ms</t>
  </si>
  <si>
    <t>6s 767.250285ms</t>
  </si>
  <si>
    <t>6s 560.428327ms</t>
  </si>
  <si>
    <t>6s 776.767889ms</t>
  </si>
  <si>
    <t xml:space="preserve"> avg: 4279.639668297052</t>
  </si>
  <si>
    <t>neo4j (biogrid)</t>
  </si>
  <si>
    <t>5s 835.602523ms</t>
  </si>
  <si>
    <t>3s 433.793893ms</t>
  </si>
  <si>
    <t>3s 144.779106ms</t>
  </si>
  <si>
    <t>2s 944.259252ms</t>
  </si>
  <si>
    <t>2s 798.496717ms</t>
  </si>
  <si>
    <t>2s 895.163004ms</t>
  </si>
  <si>
    <t>2s 798.95367ms</t>
  </si>
  <si>
    <t>2s 883.071869ms</t>
  </si>
  <si>
    <t>2s 822.880579ms</t>
  </si>
  <si>
    <t>2s 919.927655ms</t>
  </si>
  <si>
    <t xml:space="preserve"> avg: 4629.132372353461</t>
  </si>
  <si>
    <t>trueno (biogrid)</t>
  </si>
  <si>
    <t>3s 479.160481ms</t>
  </si>
  <si>
    <t>3s 448.408468ms</t>
  </si>
  <si>
    <t>3s 285.240928ms</t>
  </si>
  <si>
    <t>3s 193.768849ms</t>
  </si>
  <si>
    <t>3s 426.314164ms</t>
  </si>
  <si>
    <t>3s 522.730664ms</t>
  </si>
  <si>
    <t>3s 265.876664ms</t>
  </si>
  <si>
    <t>3s 160.654537ms</t>
  </si>
  <si>
    <t>3s 364.555421ms</t>
  </si>
  <si>
    <t>3s 633.156168ms</t>
  </si>
  <si>
    <t xml:space="preserve"> avg: 4450.580072431325</t>
  </si>
  <si>
    <t>Max Id { 15035 }</t>
  </si>
  <si>
    <t>87s 151.151968ms</t>
  </si>
  <si>
    <t>87s 686.803947ms</t>
  </si>
  <si>
    <t>88s 967.106032ms</t>
  </si>
  <si>
    <t>88s 104.617012ms</t>
  </si>
  <si>
    <t>89s 182.544893ms</t>
  </si>
  <si>
    <t>88s 569.084098ms</t>
  </si>
  <si>
    <t>89s 863.460982ms</t>
  </si>
  <si>
    <t>89s 203.734643ms</t>
  </si>
  <si>
    <t>88s 272.931856ms</t>
  </si>
  <si>
    <t>88s 412.316275ms</t>
  </si>
  <si>
    <t xml:space="preserve"> avg: 56.45947999303165</t>
  </si>
  <si>
    <t>1s 419.03777ms</t>
  </si>
  <si>
    <t>1s 37.754232ms</t>
  </si>
  <si>
    <t>1s 75.669325ms</t>
  </si>
  <si>
    <t>1s 154.554989ms</t>
  </si>
  <si>
    <t>0s 977.328093ms</t>
  </si>
  <si>
    <t>1s 29.231796ms</t>
  </si>
  <si>
    <t>0s 926.708382ms</t>
  </si>
  <si>
    <t>1s 3.886047ms</t>
  </si>
  <si>
    <t>0s 973.793365ms</t>
  </si>
  <si>
    <t>0s 920.759898ms</t>
  </si>
  <si>
    <t xml:space="preserve"> avg: 4752.477628418162</t>
  </si>
  <si>
    <t>20s 64.361154ms</t>
  </si>
  <si>
    <t>4s 357.5572ms</t>
  </si>
  <si>
    <t>4s 250.361827ms</t>
  </si>
  <si>
    <t>4s 231.340444ms</t>
  </si>
  <si>
    <t>4s 360.611588ms</t>
  </si>
  <si>
    <t>4s 187.501914ms</t>
  </si>
  <si>
    <t>4s 350.441484ms</t>
  </si>
  <si>
    <t>4s 214.740144ms</t>
  </si>
  <si>
    <t>4s 353.179934ms</t>
  </si>
  <si>
    <t>4s 206.873762ms</t>
  </si>
  <si>
    <t xml:space="preserve"> avg: 2566.537692356385</t>
  </si>
  <si>
    <t>3s 871.95921ms</t>
  </si>
  <si>
    <t>4s 684.949554ms</t>
  </si>
  <si>
    <t>5s 179.430048ms</t>
  </si>
  <si>
    <t>5s 10.770095ms</t>
  </si>
  <si>
    <t>4s 614.73779ms</t>
  </si>
  <si>
    <t>4s 163.131946ms</t>
  </si>
  <si>
    <t>4s 204.734739ms</t>
  </si>
  <si>
    <t>3s 804.41225ms</t>
  </si>
  <si>
    <t>4s 69.407592ms</t>
  </si>
  <si>
    <t>4s 73.903755ms</t>
  </si>
  <si>
    <t xml:space="preserve"> avg: 3442.0517868821635</t>
  </si>
  <si>
    <t>neo4j (pokec)</t>
  </si>
  <si>
    <t>trueno (pokec)</t>
  </si>
  <si>
    <t>19s 431.247524ms</t>
  </si>
  <si>
    <t>19s 96.216432ms</t>
  </si>
  <si>
    <t>18s 839.503488ms</t>
  </si>
  <si>
    <t>19s 60.332223ms</t>
  </si>
  <si>
    <t>18s 814.626214ms</t>
  </si>
  <si>
    <t>18s 949.64063ms</t>
  </si>
  <si>
    <t>19s 516.086612ms</t>
  </si>
  <si>
    <t>19s 80.23063ms</t>
  </si>
  <si>
    <t>18s 998.447306ms</t>
  </si>
  <si>
    <t>19s 92.492622ms</t>
  </si>
  <si>
    <t xml:space="preserve"> avg: 2619.4105263116667</t>
  </si>
  <si>
    <t>15s 540.990393ms</t>
  </si>
  <si>
    <t>14s 680.559578ms</t>
  </si>
  <si>
    <t>14s 892.551685ms</t>
  </si>
  <si>
    <t>14s 594.967844ms</t>
  </si>
  <si>
    <t>14s 597.131273ms</t>
  </si>
  <si>
    <t>16s 550.418239ms</t>
  </si>
  <si>
    <t>16s 956.439656ms</t>
  </si>
  <si>
    <t>17s 16.599655ms</t>
  </si>
  <si>
    <t>14s 926.192194ms</t>
  </si>
  <si>
    <t>14s 405.565286ms</t>
  </si>
  <si>
    <t xml:space="preserve"> avg: 3243.2888436814037</t>
  </si>
  <si>
    <t>17s 757.33041ms</t>
  </si>
  <si>
    <t>2s 459.339651ms</t>
  </si>
  <si>
    <t>2s 342.420182ms</t>
  </si>
  <si>
    <t>2s 410.633528ms</t>
  </si>
  <si>
    <t>2s 397.225377ms</t>
  </si>
  <si>
    <t>2s 373.522531ms</t>
  </si>
  <si>
    <t>2s 368.626521ms</t>
  </si>
  <si>
    <t>2s 358.7558ms</t>
  </si>
  <si>
    <t>2s 388.591791ms</t>
  </si>
  <si>
    <t>2s 408.493384ms</t>
  </si>
  <si>
    <t xml:space="preserve"> avg: 1273.145993610214</t>
  </si>
  <si>
    <t>1s 750.799829ms</t>
  </si>
  <si>
    <t>1s 975.068766ms</t>
  </si>
  <si>
    <t>1s 627.131278ms</t>
  </si>
  <si>
    <t>1s 584.916052ms</t>
  </si>
  <si>
    <t>1s 641.378178ms</t>
  </si>
  <si>
    <t>1s 660.249138ms</t>
  </si>
  <si>
    <t>1s 657.419461ms</t>
  </si>
  <si>
    <t>1s 701.157922ms</t>
  </si>
  <si>
    <t>1s 589.757079ms</t>
  </si>
  <si>
    <t>1s 652.577503ms</t>
  </si>
  <si>
    <t xml:space="preserve"> avg: 2968.447075123558</t>
  </si>
  <si>
    <t>Max Id { 1632804 }</t>
  </si>
  <si>
    <t>166s 870.49287ms</t>
  </si>
  <si>
    <t>162s 435.844397ms</t>
  </si>
  <si>
    <t>162s 311.861763ms</t>
  </si>
  <si>
    <t>157s 188.16663ms</t>
  </si>
  <si>
    <t>163s 10.023257ms</t>
  </si>
  <si>
    <t>163s 27.099166ms</t>
  </si>
  <si>
    <t>161s 770.742506ms</t>
  </si>
  <si>
    <t>163s 550.693628ms</t>
  </si>
  <si>
    <t>162s 829.238767ms</t>
  </si>
  <si>
    <t>162s 100.807639ms</t>
  </si>
  <si>
    <t xml:space="preserve"> avg: 30.76127912748122</t>
  </si>
  <si>
    <t>0s 997.612631ms</t>
  </si>
  <si>
    <t>0s 641.184663ms</t>
  </si>
  <si>
    <t>1s 1.142537ms</t>
  </si>
  <si>
    <t>0s 556.65816ms</t>
  </si>
  <si>
    <t>0s 604.383371ms</t>
  </si>
  <si>
    <t>0s 617.334638ms</t>
  </si>
  <si>
    <t>0s 611.749658ms</t>
  </si>
  <si>
    <t>0s 819.924214ms</t>
  </si>
  <si>
    <t>0s 582.29079ms</t>
  </si>
  <si>
    <t>0s 862.024338ms</t>
  </si>
  <si>
    <t xml:space="preserve"> avg: 6853.2917118217565</t>
  </si>
  <si>
    <t>15s 469.005424ms</t>
  </si>
  <si>
    <t>19s 443.807224ms</t>
  </si>
  <si>
    <t>18s 320.723194ms</t>
  </si>
  <si>
    <t>19s 855.456504ms</t>
  </si>
  <si>
    <t>19s 491.245986ms</t>
  </si>
  <si>
    <t>15s 867.339589ms</t>
  </si>
  <si>
    <t>16s 118.384345ms</t>
  </si>
  <si>
    <t>15s 997.365767ms</t>
  </si>
  <si>
    <t>15s 874.629024ms</t>
  </si>
  <si>
    <t>19s 526.621178ms</t>
  </si>
  <si>
    <t xml:space="preserve"> avg: 2841.424137829975</t>
  </si>
  <si>
    <t>29s 436.067614ms</t>
  </si>
  <si>
    <t>28s 816.274042ms</t>
  </si>
  <si>
    <t>29s 304.061379ms</t>
  </si>
  <si>
    <t>28s 916.892321ms</t>
  </si>
  <si>
    <t>28s 541.389284ms</t>
  </si>
  <si>
    <t>28s 875.333975ms</t>
  </si>
  <si>
    <t>28s 555.615044ms</t>
  </si>
  <si>
    <t>28s 854.59444ms</t>
  </si>
  <si>
    <t>28s 467.661021ms</t>
  </si>
  <si>
    <t xml:space="preserve"> avg: 1228.2889598743498</t>
  </si>
  <si>
    <t>Biogrid</t>
  </si>
  <si>
    <t xml:space="preserve">Read </t>
  </si>
  <si>
    <t>Write</t>
  </si>
  <si>
    <t xml:space="preserve">Mix  </t>
  </si>
  <si>
    <t>Citations</t>
  </si>
  <si>
    <t xml:space="preserve">Pokec   </t>
  </si>
  <si>
    <t>Trueno</t>
  </si>
  <si>
    <t>Neo4j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</si>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</sst>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4" fontId="2" fillId="2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3" fillId="0" borderId="0" xfId="0" applyNumberFormat="1" applyFont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" fontId="3" fillId="0" borderId="0" xfId="0" applyNumberFormat="1" applyFont="1"/>
    <xf numFmtId="16" fontId="0" fillId="0" borderId="0" xfId="0" applyNumberFormat="1"/>
    <xf numFmtId="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0" borderId="1" xfId="0" applyNumberFormat="1" applyBorder="1"/>
    <xf numFmtId="0" fontId="0" fillId="8" borderId="0" xfId="0" applyFill="1"/>
    <xf numFmtId="16" fontId="3" fillId="9" borderId="0" xfId="0" applyNumberFormat="1" applyFont="1" applyFill="1"/>
    <xf numFmtId="0" fontId="0" fillId="9" borderId="0" xfId="0" applyFill="1"/>
    <xf numFmtId="4" fontId="0" fillId="9" borderId="0" xfId="0" applyNumberFormat="1" applyFill="1"/>
    <xf numFmtId="164" fontId="0" fillId="9" borderId="0" xfId="0" applyNumberFormat="1" applyFill="1"/>
    <xf numFmtId="43" fontId="0" fillId="0" borderId="0" xfId="13" applyFont="1"/>
    <xf numFmtId="43" fontId="3" fillId="0" borderId="0" xfId="13" applyFont="1" applyAlignment="1">
      <alignment horizontal="center"/>
    </xf>
  </cellXfs>
  <cellStyles count="14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8"/>
  <sheetViews>
    <sheetView showRuler="0" topLeftCell="A837" zoomScale="120" zoomScaleNormal="120" zoomScalePageLayoutView="120" workbookViewId="0">
      <selection activeCell="A866" sqref="A866:XFD866"/>
    </sheetView>
  </sheetViews>
  <sheetFormatPr baseColWidth="10" defaultColWidth="12.83203125" defaultRowHeight="16" x14ac:dyDescent="0.2"/>
  <cols>
    <col min="1" max="1" width="14.5" bestFit="1" customWidth="1"/>
    <col min="2" max="2" width="23" bestFit="1" customWidth="1"/>
    <col min="3" max="3" width="9.6640625" bestFit="1" customWidth="1"/>
    <col min="4" max="4" width="12.1640625" style="11" bestFit="1" customWidth="1"/>
    <col min="5" max="5" width="12.6640625" style="11" bestFit="1" customWidth="1"/>
    <col min="6" max="6" width="12.1640625" style="11" bestFit="1" customWidth="1"/>
    <col min="7" max="7" width="12.1640625" bestFit="1" customWidth="1"/>
    <col min="9" max="9" width="13.83203125" style="23" bestFit="1" customWidth="1"/>
    <col min="16" max="16" width="12.1640625" bestFit="1" customWidth="1"/>
    <col min="17" max="17" width="16.33203125" bestFit="1" customWidth="1"/>
  </cols>
  <sheetData>
    <row r="1" spans="1:9" s="1" customFormat="1" x14ac:dyDescent="0.2">
      <c r="A1" s="4" t="s">
        <v>0</v>
      </c>
      <c r="B1" s="3"/>
      <c r="C1" s="3"/>
      <c r="D1" s="9" t="s">
        <v>268</v>
      </c>
      <c r="E1" s="9" t="s">
        <v>33</v>
      </c>
      <c r="F1" s="9" t="s">
        <v>34</v>
      </c>
      <c r="G1" s="3" t="s">
        <v>35</v>
      </c>
      <c r="I1" s="22"/>
    </row>
    <row r="2" spans="1:9" x14ac:dyDescent="0.2">
      <c r="A2" s="2" t="s">
        <v>1</v>
      </c>
      <c r="B2" s="2" t="s">
        <v>2</v>
      </c>
      <c r="C2" s="2">
        <v>5</v>
      </c>
      <c r="D2" s="10">
        <v>37.827007004721899</v>
      </c>
      <c r="E2" s="10">
        <v>320990.40000000002</v>
      </c>
      <c r="F2" s="10">
        <v>11857.52549731289</v>
      </c>
      <c r="G2" s="2">
        <v>8.2755184100000001</v>
      </c>
    </row>
    <row r="3" spans="1:9" x14ac:dyDescent="0.2">
      <c r="A3" s="2" t="s">
        <v>1</v>
      </c>
      <c r="B3" s="2" t="s">
        <v>3</v>
      </c>
      <c r="C3" s="2">
        <v>9</v>
      </c>
      <c r="D3" s="10">
        <v>56.666692859271301</v>
      </c>
      <c r="E3" s="10">
        <v>320415.55555555498</v>
      </c>
      <c r="F3" s="10">
        <v>17731.337767577537</v>
      </c>
      <c r="G3" s="2">
        <v>12.275628859999999</v>
      </c>
    </row>
    <row r="4" spans="1:9" x14ac:dyDescent="0.2">
      <c r="A4" s="2" t="s">
        <v>1</v>
      </c>
      <c r="B4" s="2" t="s">
        <v>4</v>
      </c>
      <c r="C4" s="2">
        <v>9</v>
      </c>
      <c r="D4" s="10">
        <v>30.471291853271499</v>
      </c>
      <c r="E4" s="10">
        <v>320417.11111111101</v>
      </c>
      <c r="F4" s="10">
        <v>9534.6907299304785</v>
      </c>
      <c r="G4" s="2">
        <v>12.275628859999999</v>
      </c>
    </row>
    <row r="5" spans="1:9" x14ac:dyDescent="0.2">
      <c r="A5" s="2" t="s">
        <v>1</v>
      </c>
      <c r="B5" s="2" t="s">
        <v>5</v>
      </c>
      <c r="C5" s="2">
        <v>9</v>
      </c>
      <c r="D5" s="10">
        <v>59.662823507987703</v>
      </c>
      <c r="E5" s="10">
        <v>320735.55555555498</v>
      </c>
      <c r="F5" s="10">
        <v>18687.489105319823</v>
      </c>
      <c r="G5" s="2">
        <v>12.275628859999999</v>
      </c>
    </row>
    <row r="6" spans="1:9" x14ac:dyDescent="0.2">
      <c r="A6" s="2" t="s">
        <v>1</v>
      </c>
      <c r="B6" s="2" t="s">
        <v>6</v>
      </c>
      <c r="C6" s="2">
        <v>8</v>
      </c>
      <c r="D6" s="10">
        <v>56.081773956241001</v>
      </c>
      <c r="E6" s="10">
        <v>320818.25</v>
      </c>
      <c r="F6" s="10">
        <v>17570.36775150078</v>
      </c>
      <c r="G6" s="2">
        <v>11.27560828</v>
      </c>
    </row>
    <row r="8" spans="1:9" s="1" customFormat="1" x14ac:dyDescent="0.2">
      <c r="A8" s="5" t="s">
        <v>7</v>
      </c>
      <c r="B8" s="6"/>
      <c r="C8" s="6"/>
      <c r="D8" s="12"/>
      <c r="E8" s="12"/>
      <c r="F8" s="12"/>
      <c r="G8" s="6"/>
      <c r="I8" s="22"/>
    </row>
    <row r="9" spans="1:9" x14ac:dyDescent="0.2">
      <c r="A9" s="2" t="s">
        <v>1</v>
      </c>
      <c r="B9" s="2" t="s">
        <v>8</v>
      </c>
      <c r="C9" s="2">
        <v>999</v>
      </c>
      <c r="D9" s="10">
        <v>393.970759518622</v>
      </c>
      <c r="E9" s="10">
        <v>235.96796796796701</v>
      </c>
      <c r="F9" s="10">
        <v>90.785624572662499</v>
      </c>
      <c r="G9" s="2">
        <v>1001.04263386</v>
      </c>
    </row>
    <row r="10" spans="1:9" x14ac:dyDescent="0.2">
      <c r="A10" s="2" t="s">
        <v>1</v>
      </c>
      <c r="B10" s="2" t="s">
        <v>9</v>
      </c>
      <c r="C10" s="2">
        <v>999</v>
      </c>
      <c r="D10" s="10">
        <v>686.69835987417105</v>
      </c>
      <c r="E10" s="10">
        <v>235.96796796796701</v>
      </c>
      <c r="F10" s="10">
        <v>158.24103182269923</v>
      </c>
      <c r="G10" s="2">
        <v>1001.04263386</v>
      </c>
    </row>
    <row r="11" spans="1:9" x14ac:dyDescent="0.2">
      <c r="A11" s="2" t="s">
        <v>1</v>
      </c>
      <c r="B11" s="2" t="s">
        <v>10</v>
      </c>
      <c r="C11" s="2">
        <v>999</v>
      </c>
      <c r="D11" s="10">
        <v>810.75128793989597</v>
      </c>
      <c r="E11" s="10">
        <v>235.96796796796701</v>
      </c>
      <c r="F11" s="10">
        <v>186.82747455331054</v>
      </c>
      <c r="G11" s="2">
        <v>1001.04263386</v>
      </c>
    </row>
    <row r="13" spans="1:9" x14ac:dyDescent="0.2">
      <c r="A13" s="7" t="s">
        <v>11</v>
      </c>
      <c r="B13" s="8"/>
      <c r="C13" s="8"/>
      <c r="D13" s="13"/>
      <c r="E13" s="13"/>
      <c r="F13" s="13"/>
      <c r="G13" s="8"/>
    </row>
    <row r="14" spans="1:9" x14ac:dyDescent="0.2">
      <c r="A14" s="2" t="s">
        <v>1</v>
      </c>
      <c r="B14" s="2" t="s">
        <v>12</v>
      </c>
      <c r="C14" s="2">
        <v>999</v>
      </c>
      <c r="D14" s="10">
        <v>2130.3857222649199</v>
      </c>
      <c r="E14" s="10">
        <v>317.96596596596498</v>
      </c>
      <c r="F14" s="10">
        <v>661.51382232428614</v>
      </c>
      <c r="G14" s="2">
        <v>1001.04263386</v>
      </c>
    </row>
    <row r="15" spans="1:9" x14ac:dyDescent="0.2">
      <c r="A15" s="2" t="s">
        <v>1</v>
      </c>
      <c r="B15" s="2" t="s">
        <v>13</v>
      </c>
      <c r="C15" s="2">
        <v>999</v>
      </c>
      <c r="D15" s="10">
        <v>4315.8763924015202</v>
      </c>
      <c r="E15" s="10">
        <v>317.96596596596498</v>
      </c>
      <c r="F15" s="10">
        <v>1340.1384825191894</v>
      </c>
      <c r="G15" s="2">
        <v>1001.04263386</v>
      </c>
    </row>
    <row r="16" spans="1:9" x14ac:dyDescent="0.2">
      <c r="A16" s="2" t="s">
        <v>1</v>
      </c>
      <c r="B16" s="2" t="s">
        <v>14</v>
      </c>
      <c r="C16" s="2">
        <v>999</v>
      </c>
      <c r="D16" s="10">
        <v>6405.23637755453</v>
      </c>
      <c r="E16" s="10">
        <v>317.96596596596498</v>
      </c>
      <c r="F16" s="10">
        <v>1988.9132539350294</v>
      </c>
      <c r="G16" s="2">
        <v>1001.04263386</v>
      </c>
    </row>
    <row r="17" spans="1:7" x14ac:dyDescent="0.2">
      <c r="B17" t="s">
        <v>15</v>
      </c>
    </row>
    <row r="19" spans="1:7" x14ac:dyDescent="0.2">
      <c r="A19" s="7" t="s">
        <v>11</v>
      </c>
      <c r="B19" s="8"/>
      <c r="C19" s="8"/>
      <c r="D19" s="13"/>
      <c r="E19" s="13"/>
      <c r="F19" s="13"/>
      <c r="G19" s="8"/>
    </row>
    <row r="20" spans="1:7" x14ac:dyDescent="0.2">
      <c r="A20" s="2" t="s">
        <v>1</v>
      </c>
      <c r="B20" s="2" t="s">
        <v>16</v>
      </c>
      <c r="C20" s="2">
        <v>9999</v>
      </c>
      <c r="D20" s="10">
        <v>5063.5960905187403</v>
      </c>
      <c r="E20" s="10">
        <v>316.18941894189402</v>
      </c>
      <c r="F20" s="10">
        <v>1563.5307672046483</v>
      </c>
      <c r="G20" s="2">
        <v>10211.50287531</v>
      </c>
    </row>
    <row r="21" spans="1:7" x14ac:dyDescent="0.2">
      <c r="A21" s="2" t="s">
        <v>1</v>
      </c>
      <c r="B21" s="2" t="s">
        <v>17</v>
      </c>
      <c r="C21" s="2">
        <v>9999</v>
      </c>
      <c r="D21" s="10">
        <v>6303.4944235514604</v>
      </c>
      <c r="E21" s="10">
        <v>316.18941894189402</v>
      </c>
      <c r="F21" s="10">
        <v>1946.3849991076172</v>
      </c>
      <c r="G21" s="2">
        <v>10211.50287531</v>
      </c>
    </row>
    <row r="22" spans="1:7" x14ac:dyDescent="0.2">
      <c r="A22" s="2" t="s">
        <v>1</v>
      </c>
      <c r="B22" s="2" t="s">
        <v>18</v>
      </c>
      <c r="C22" s="2">
        <v>9999</v>
      </c>
      <c r="D22" s="10">
        <v>6227.3581712932901</v>
      </c>
      <c r="E22" s="10">
        <v>316.18941894189402</v>
      </c>
      <c r="F22" s="10">
        <v>1922.8757438713671</v>
      </c>
      <c r="G22" s="2">
        <v>10211.50287531</v>
      </c>
    </row>
    <row r="23" spans="1:7" x14ac:dyDescent="0.2">
      <c r="B23" t="s">
        <v>19</v>
      </c>
    </row>
    <row r="25" spans="1:7" x14ac:dyDescent="0.2">
      <c r="A25" s="4" t="s">
        <v>0</v>
      </c>
      <c r="B25" s="3"/>
      <c r="C25" s="3"/>
      <c r="D25" s="9"/>
      <c r="E25" s="9"/>
      <c r="F25" s="9"/>
      <c r="G25" s="3"/>
    </row>
    <row r="26" spans="1:7" x14ac:dyDescent="0.2">
      <c r="A26" s="2" t="s">
        <v>1</v>
      </c>
      <c r="B26" s="2" t="s">
        <v>20</v>
      </c>
      <c r="C26" s="2">
        <v>9998</v>
      </c>
      <c r="D26" s="10">
        <v>189.994803888966</v>
      </c>
      <c r="E26" s="10">
        <v>68536.750550109995</v>
      </c>
      <c r="F26" s="10">
        <v>12716.432109331152</v>
      </c>
      <c r="G26" s="2">
        <v>10210.46062376</v>
      </c>
    </row>
    <row r="27" spans="1:7" x14ac:dyDescent="0.2">
      <c r="A27" s="2" t="s">
        <v>1</v>
      </c>
      <c r="B27" s="2" t="s">
        <v>21</v>
      </c>
      <c r="C27" s="2">
        <v>9999</v>
      </c>
      <c r="D27" s="10">
        <v>237.36941504843</v>
      </c>
      <c r="E27" s="10">
        <v>70351.557755775502</v>
      </c>
      <c r="F27" s="10">
        <v>16307.91807835371</v>
      </c>
      <c r="G27" s="2">
        <v>10211.50287531</v>
      </c>
    </row>
    <row r="28" spans="1:7" x14ac:dyDescent="0.2">
      <c r="A28" s="2" t="s">
        <v>1</v>
      </c>
      <c r="B28" s="2" t="s">
        <v>22</v>
      </c>
      <c r="C28" s="2">
        <v>9999</v>
      </c>
      <c r="D28" s="10">
        <v>106.59316165982</v>
      </c>
      <c r="E28" s="10">
        <v>144776.41924192401</v>
      </c>
      <c r="F28" s="10">
        <v>15070.484629672266</v>
      </c>
      <c r="G28" s="2">
        <v>10211.50287531</v>
      </c>
    </row>
    <row r="30" spans="1:7" x14ac:dyDescent="0.2">
      <c r="A30" s="5" t="s">
        <v>7</v>
      </c>
      <c r="B30" s="6"/>
      <c r="C30" s="6"/>
      <c r="D30" s="12"/>
      <c r="E30" s="12"/>
      <c r="F30" s="12"/>
      <c r="G30" s="6"/>
    </row>
    <row r="31" spans="1:7" x14ac:dyDescent="0.2">
      <c r="A31" s="2" t="s">
        <v>1</v>
      </c>
      <c r="B31" s="2" t="s">
        <v>23</v>
      </c>
      <c r="C31" s="2">
        <v>9999</v>
      </c>
      <c r="D31" s="10">
        <v>999.547078118473</v>
      </c>
      <c r="E31" s="10">
        <v>234.19041904190399</v>
      </c>
      <c r="F31" s="10">
        <v>228.59799714519141</v>
      </c>
      <c r="G31" s="2">
        <v>10211.50287531</v>
      </c>
    </row>
    <row r="32" spans="1:7" x14ac:dyDescent="0.2">
      <c r="A32" s="2" t="s">
        <v>1</v>
      </c>
      <c r="B32" s="2" t="s">
        <v>24</v>
      </c>
      <c r="C32" s="2">
        <v>9999</v>
      </c>
      <c r="D32" s="10">
        <v>1368.7973722577401</v>
      </c>
      <c r="E32" s="10">
        <v>234.19041904190399</v>
      </c>
      <c r="F32" s="10">
        <v>313.04612323486037</v>
      </c>
      <c r="G32" s="2">
        <v>10211.50287531</v>
      </c>
    </row>
    <row r="33" spans="1:7" x14ac:dyDescent="0.2">
      <c r="A33" s="2" t="s">
        <v>1</v>
      </c>
      <c r="B33" s="2" t="s">
        <v>25</v>
      </c>
      <c r="C33" s="2">
        <v>9999</v>
      </c>
      <c r="D33" s="10">
        <v>1258.69208820218</v>
      </c>
      <c r="E33" s="10">
        <v>234.19041904190399</v>
      </c>
      <c r="F33" s="10">
        <v>287.86487068437305</v>
      </c>
      <c r="G33" s="2">
        <v>10211.50287531</v>
      </c>
    </row>
    <row r="35" spans="1:7" x14ac:dyDescent="0.2">
      <c r="A35" s="7" t="s">
        <v>11</v>
      </c>
      <c r="B35" s="8"/>
      <c r="C35" s="8"/>
      <c r="D35" s="13"/>
      <c r="E35" s="13"/>
      <c r="F35" s="13"/>
      <c r="G35" s="8"/>
    </row>
    <row r="36" spans="1:7" x14ac:dyDescent="0.2">
      <c r="A36" s="2" t="s">
        <v>1</v>
      </c>
      <c r="B36" s="2" t="s">
        <v>26</v>
      </c>
      <c r="C36" s="2">
        <v>49999</v>
      </c>
      <c r="D36" s="10">
        <v>2902.5738498580499</v>
      </c>
      <c r="E36" s="10">
        <v>316.587731754635</v>
      </c>
      <c r="F36" s="10">
        <v>897.3821009539854</v>
      </c>
      <c r="G36" s="2">
        <v>55350.213582999997</v>
      </c>
    </row>
    <row r="37" spans="1:7" x14ac:dyDescent="0.2">
      <c r="A37" s="2" t="s">
        <v>1</v>
      </c>
      <c r="B37" s="2" t="s">
        <v>27</v>
      </c>
      <c r="C37" s="2">
        <v>49999</v>
      </c>
      <c r="D37" s="10">
        <v>3766.7476985462099</v>
      </c>
      <c r="E37" s="10">
        <v>316.587731754635</v>
      </c>
      <c r="F37" s="10">
        <v>1164.5567480221973</v>
      </c>
      <c r="G37" s="2">
        <v>55350.213582999997</v>
      </c>
    </row>
    <row r="38" spans="1:7" x14ac:dyDescent="0.2">
      <c r="A38" s="2" t="s">
        <v>1</v>
      </c>
      <c r="B38" s="2" t="s">
        <v>28</v>
      </c>
      <c r="C38" s="2">
        <v>49999</v>
      </c>
      <c r="D38" s="10">
        <v>3571.3933037245401</v>
      </c>
      <c r="E38" s="10">
        <v>316.587731754635</v>
      </c>
      <c r="F38" s="10">
        <v>1104.1594777635157</v>
      </c>
      <c r="G38" s="2">
        <v>55350.213582999997</v>
      </c>
    </row>
    <row r="39" spans="1:7" x14ac:dyDescent="0.2">
      <c r="B39" t="s">
        <v>29</v>
      </c>
    </row>
    <row r="41" spans="1:7" x14ac:dyDescent="0.2">
      <c r="A41" s="5" t="s">
        <v>7</v>
      </c>
      <c r="B41" s="6"/>
      <c r="C41" s="6"/>
      <c r="D41" s="12"/>
      <c r="E41" s="12"/>
      <c r="F41" s="12"/>
      <c r="G41" s="6"/>
    </row>
    <row r="42" spans="1:7" x14ac:dyDescent="0.2">
      <c r="A42" s="2" t="s">
        <v>1</v>
      </c>
      <c r="B42" s="2" t="s">
        <v>30</v>
      </c>
      <c r="C42" s="2">
        <v>49999</v>
      </c>
      <c r="D42" s="10">
        <v>1134.38675053627</v>
      </c>
      <c r="E42" s="10">
        <v>234.588611772235</v>
      </c>
      <c r="F42" s="10">
        <v>259.87716115343846</v>
      </c>
      <c r="G42" s="2">
        <v>55350.213582999997</v>
      </c>
    </row>
    <row r="43" spans="1:7" x14ac:dyDescent="0.2">
      <c r="A43" s="2" t="s">
        <v>1</v>
      </c>
      <c r="B43" s="2" t="s">
        <v>31</v>
      </c>
      <c r="C43" s="2">
        <v>49999</v>
      </c>
      <c r="D43" s="10">
        <v>999.97875738639698</v>
      </c>
      <c r="E43" s="10">
        <v>234.588611772235</v>
      </c>
      <c r="F43" s="10">
        <v>229.08557470410059</v>
      </c>
      <c r="G43" s="2">
        <v>55350.213582999997</v>
      </c>
    </row>
    <row r="44" spans="1:7" x14ac:dyDescent="0.2">
      <c r="A44" s="2" t="s">
        <v>1</v>
      </c>
      <c r="B44" s="2" t="s">
        <v>32</v>
      </c>
      <c r="C44" s="2">
        <v>49999</v>
      </c>
      <c r="D44" s="10">
        <v>1186.8209863090899</v>
      </c>
      <c r="E44" s="10">
        <v>234.588611772235</v>
      </c>
      <c r="F44" s="10">
        <v>271.88934335977149</v>
      </c>
      <c r="G44" s="2">
        <v>55350.213582999997</v>
      </c>
    </row>
    <row r="46" spans="1:7" x14ac:dyDescent="0.2">
      <c r="A46" s="7" t="s">
        <v>11</v>
      </c>
      <c r="B46" s="8"/>
      <c r="C46" s="8"/>
      <c r="D46" s="13"/>
      <c r="E46" s="13"/>
      <c r="F46" s="13"/>
      <c r="G46" s="8"/>
    </row>
    <row r="47" spans="1:7" x14ac:dyDescent="0.2">
      <c r="A47" s="2" t="s">
        <v>1</v>
      </c>
      <c r="B47" s="2" t="s">
        <v>36</v>
      </c>
      <c r="C47" s="2">
        <v>49999</v>
      </c>
      <c r="D47" s="10">
        <v>2454.5393852987399</v>
      </c>
      <c r="E47" s="10">
        <v>316.587731754635</v>
      </c>
      <c r="F47" s="10">
        <v>758.86431298256446</v>
      </c>
      <c r="G47" s="2">
        <v>55350.213582999997</v>
      </c>
    </row>
    <row r="48" spans="1:7" x14ac:dyDescent="0.2">
      <c r="A48" s="2" t="s">
        <v>1</v>
      </c>
      <c r="B48" s="2" t="s">
        <v>37</v>
      </c>
      <c r="C48" s="2">
        <v>49999</v>
      </c>
      <c r="D48" s="10">
        <v>3175.4459737724601</v>
      </c>
      <c r="E48" s="10">
        <v>316.587731754635</v>
      </c>
      <c r="F48" s="10">
        <v>981.74534975196286</v>
      </c>
      <c r="G48" s="2">
        <v>55350.213582999997</v>
      </c>
    </row>
    <row r="49" spans="1:9" x14ac:dyDescent="0.2">
      <c r="A49" s="2" t="s">
        <v>1</v>
      </c>
      <c r="B49" s="2" t="s">
        <v>38</v>
      </c>
      <c r="C49" s="2">
        <v>49999</v>
      </c>
      <c r="D49" s="10">
        <v>3422.09864958756</v>
      </c>
      <c r="E49" s="10">
        <v>316.587731754635</v>
      </c>
      <c r="F49" s="10">
        <v>1058.0023919077344</v>
      </c>
      <c r="G49" s="2">
        <v>55350.213582999997</v>
      </c>
    </row>
    <row r="50" spans="1:9" x14ac:dyDescent="0.2">
      <c r="B50" t="s">
        <v>39</v>
      </c>
    </row>
    <row r="52" spans="1:9" x14ac:dyDescent="0.2">
      <c r="A52" s="5" t="s">
        <v>7</v>
      </c>
      <c r="B52" s="6"/>
      <c r="C52" s="6"/>
      <c r="D52" s="12"/>
      <c r="E52" s="12"/>
      <c r="F52" s="12"/>
      <c r="G52" s="6"/>
    </row>
    <row r="53" spans="1:9" x14ac:dyDescent="0.2">
      <c r="A53" s="2" t="s">
        <v>1</v>
      </c>
      <c r="B53" s="2" t="s">
        <v>40</v>
      </c>
      <c r="C53" s="2">
        <v>49999</v>
      </c>
      <c r="D53" s="10">
        <v>1272.22922484325</v>
      </c>
      <c r="E53" s="10">
        <v>234.588611772235</v>
      </c>
      <c r="F53" s="10">
        <v>291.45555440629397</v>
      </c>
      <c r="G53" s="2">
        <v>55350.213582999997</v>
      </c>
      <c r="I53" s="14">
        <v>39.299999999999997</v>
      </c>
    </row>
    <row r="54" spans="1:9" x14ac:dyDescent="0.2">
      <c r="A54" s="2" t="s">
        <v>1</v>
      </c>
      <c r="B54" s="2" t="s">
        <v>41</v>
      </c>
      <c r="C54" s="2">
        <v>49999</v>
      </c>
      <c r="D54" s="10">
        <v>1654.8699301702</v>
      </c>
      <c r="E54" s="10">
        <v>234.588611772235</v>
      </c>
      <c r="F54" s="10">
        <v>379.11488240453616</v>
      </c>
      <c r="G54" s="2">
        <v>55350.213582999997</v>
      </c>
      <c r="I54" s="14">
        <v>30.213000000000001</v>
      </c>
    </row>
    <row r="55" spans="1:9" x14ac:dyDescent="0.2">
      <c r="A55" s="2" t="s">
        <v>1</v>
      </c>
      <c r="B55" s="2" t="s">
        <v>42</v>
      </c>
      <c r="C55" s="2">
        <v>49999</v>
      </c>
      <c r="D55" s="10">
        <v>1648.47936394625</v>
      </c>
      <c r="E55" s="10">
        <v>234.588611772235</v>
      </c>
      <c r="F55" s="10">
        <v>377.65086476887694</v>
      </c>
      <c r="G55" s="2">
        <v>55350.213582999997</v>
      </c>
      <c r="I55" s="14">
        <v>30.33</v>
      </c>
    </row>
    <row r="56" spans="1:9" x14ac:dyDescent="0.2">
      <c r="A56" s="2" t="s">
        <v>1</v>
      </c>
      <c r="B56" s="2" t="s">
        <v>43</v>
      </c>
      <c r="C56" s="2">
        <v>49999</v>
      </c>
      <c r="D56" s="10">
        <v>1629.5569514521201</v>
      </c>
      <c r="E56" s="10">
        <v>234.588611772235</v>
      </c>
      <c r="F56" s="10">
        <v>373.31592094233298</v>
      </c>
      <c r="G56" s="2">
        <v>55350.213582999997</v>
      </c>
      <c r="I56" s="14">
        <v>30.681999999999999</v>
      </c>
    </row>
    <row r="57" spans="1:9" x14ac:dyDescent="0.2">
      <c r="A57" s="2" t="s">
        <v>1</v>
      </c>
      <c r="B57" s="2" t="s">
        <v>44</v>
      </c>
      <c r="C57" s="2">
        <v>49999</v>
      </c>
      <c r="D57" s="10">
        <v>1637.52792809629</v>
      </c>
      <c r="E57" s="10">
        <v>234.588611772235</v>
      </c>
      <c r="F57" s="10">
        <v>375.14199549841209</v>
      </c>
      <c r="G57" s="2">
        <v>55350.213582999997</v>
      </c>
      <c r="I57" s="14">
        <v>30.533000000000001</v>
      </c>
    </row>
    <row r="58" spans="1:9" x14ac:dyDescent="0.2">
      <c r="B58" t="s">
        <v>45</v>
      </c>
      <c r="F58"/>
      <c r="I58" s="15">
        <f>AVERAGE(I53:I57)</f>
        <v>32.211599999999997</v>
      </c>
    </row>
    <row r="59" spans="1:9" x14ac:dyDescent="0.2">
      <c r="F59"/>
    </row>
    <row r="60" spans="1:9" x14ac:dyDescent="0.2">
      <c r="A60" s="7" t="s">
        <v>11</v>
      </c>
      <c r="B60" s="8"/>
      <c r="C60" s="8"/>
      <c r="D60" s="13"/>
      <c r="E60" s="13"/>
      <c r="F60" s="13"/>
      <c r="G60" s="8"/>
    </row>
    <row r="61" spans="1:9" x14ac:dyDescent="0.2">
      <c r="A61" s="2" t="s">
        <v>1</v>
      </c>
      <c r="B61" s="2" t="s">
        <v>46</v>
      </c>
      <c r="C61" s="2">
        <v>49999</v>
      </c>
      <c r="D61" s="10">
        <v>2387.2681078047399</v>
      </c>
      <c r="E61" s="10">
        <v>316.587731754635</v>
      </c>
      <c r="F61" s="10">
        <v>738.06620638679976</v>
      </c>
      <c r="G61" s="2">
        <v>55350.213582999997</v>
      </c>
      <c r="I61" s="14">
        <v>20.943999999999999</v>
      </c>
    </row>
    <row r="62" spans="1:9" x14ac:dyDescent="0.2">
      <c r="A62" s="2" t="s">
        <v>1</v>
      </c>
      <c r="B62" s="2" t="s">
        <v>47</v>
      </c>
      <c r="C62" s="2">
        <v>49999</v>
      </c>
      <c r="D62" s="10">
        <v>3276.66959464402</v>
      </c>
      <c r="E62" s="10">
        <v>316.587731754635</v>
      </c>
      <c r="F62" s="10">
        <v>1013.0404244899707</v>
      </c>
      <c r="G62" s="2">
        <v>55350.213582999997</v>
      </c>
      <c r="I62" s="14">
        <v>15.259</v>
      </c>
    </row>
    <row r="63" spans="1:9" x14ac:dyDescent="0.2">
      <c r="A63" s="2" t="s">
        <v>1</v>
      </c>
      <c r="B63" s="2" t="s">
        <v>48</v>
      </c>
      <c r="C63" s="2">
        <v>49999</v>
      </c>
      <c r="D63" s="10">
        <v>3602.88492599345</v>
      </c>
      <c r="E63" s="10">
        <v>316.587731754635</v>
      </c>
      <c r="F63" s="10">
        <v>1113.895670403545</v>
      </c>
      <c r="G63" s="2">
        <v>55350.213582999997</v>
      </c>
      <c r="I63" s="14">
        <v>13.877000000000001</v>
      </c>
    </row>
    <row r="64" spans="1:9" x14ac:dyDescent="0.2">
      <c r="A64" s="2" t="s">
        <v>1</v>
      </c>
      <c r="B64" s="2" t="s">
        <v>49</v>
      </c>
      <c r="C64" s="2">
        <v>49999</v>
      </c>
      <c r="D64" s="10">
        <v>3861.4361447532701</v>
      </c>
      <c r="E64" s="10">
        <v>316.587731754635</v>
      </c>
      <c r="F64" s="10">
        <v>1193.8313577957031</v>
      </c>
      <c r="G64" s="2">
        <v>55350.213582999997</v>
      </c>
      <c r="I64" s="14">
        <v>12.948</v>
      </c>
    </row>
    <row r="65" spans="1:9" x14ac:dyDescent="0.2">
      <c r="A65" s="2" t="s">
        <v>1</v>
      </c>
      <c r="B65" s="2" t="s">
        <v>50</v>
      </c>
      <c r="C65" s="2">
        <v>49999</v>
      </c>
      <c r="D65" s="10">
        <v>3739.6778973743699</v>
      </c>
      <c r="E65" s="10">
        <v>316.587731754635</v>
      </c>
      <c r="F65" s="10">
        <v>1156.1876396705957</v>
      </c>
      <c r="G65" s="2">
        <v>55350.213582999997</v>
      </c>
      <c r="I65" s="14">
        <v>13.369</v>
      </c>
    </row>
    <row r="66" spans="1:9" x14ac:dyDescent="0.2">
      <c r="B66" t="s">
        <v>51</v>
      </c>
      <c r="I66" s="15">
        <f>AVERAGE(I61:I65)</f>
        <v>15.279400000000001</v>
      </c>
    </row>
    <row r="68" spans="1:9" x14ac:dyDescent="0.2">
      <c r="A68" s="24">
        <v>42800</v>
      </c>
    </row>
    <row r="70" spans="1:9" x14ac:dyDescent="0.2">
      <c r="A70" s="16" t="s">
        <v>52</v>
      </c>
      <c r="B70" s="17"/>
      <c r="C70" s="17"/>
      <c r="D70" s="18"/>
      <c r="E70" s="18"/>
      <c r="F70" s="18"/>
      <c r="G70" s="17"/>
    </row>
    <row r="71" spans="1:9" x14ac:dyDescent="0.2">
      <c r="A71" s="2" t="s">
        <v>1</v>
      </c>
      <c r="B71" s="2" t="s">
        <v>53</v>
      </c>
      <c r="C71" s="2">
        <v>49999</v>
      </c>
      <c r="D71" s="10">
        <v>1163.83427710052</v>
      </c>
      <c r="E71" s="10">
        <v>204.588611772235</v>
      </c>
      <c r="F71" s="10">
        <v>232.52660066888475</v>
      </c>
      <c r="G71" s="2">
        <v>55350.213582999997</v>
      </c>
      <c r="I71" s="14">
        <v>42.960999999999999</v>
      </c>
    </row>
    <row r="72" spans="1:9" x14ac:dyDescent="0.2">
      <c r="A72" s="2" t="s">
        <v>1</v>
      </c>
      <c r="B72" s="2" t="s">
        <v>54</v>
      </c>
      <c r="C72" s="2">
        <v>49999</v>
      </c>
      <c r="D72" s="10">
        <v>1226.66178099686</v>
      </c>
      <c r="E72" s="10">
        <v>204.588611772235</v>
      </c>
      <c r="F72" s="10">
        <v>245.07913172676268</v>
      </c>
      <c r="G72" s="2">
        <v>55350.213582999997</v>
      </c>
      <c r="I72" s="14">
        <v>40.76</v>
      </c>
    </row>
    <row r="73" spans="1:9" x14ac:dyDescent="0.2">
      <c r="A73" s="2" t="s">
        <v>1</v>
      </c>
      <c r="B73" s="2" t="s">
        <v>55</v>
      </c>
      <c r="C73" s="2">
        <v>49999</v>
      </c>
      <c r="D73" s="10">
        <v>1192.1494276037999</v>
      </c>
      <c r="E73" s="10">
        <v>204.588611772235</v>
      </c>
      <c r="F73" s="10">
        <v>238.1837855649668</v>
      </c>
      <c r="G73" s="2">
        <v>55350.213582999997</v>
      </c>
      <c r="I73" s="14">
        <v>41.94</v>
      </c>
    </row>
    <row r="74" spans="1:9" x14ac:dyDescent="0.2">
      <c r="A74" s="2" t="s">
        <v>1</v>
      </c>
      <c r="B74" s="2" t="s">
        <v>56</v>
      </c>
      <c r="C74" s="2">
        <v>49999</v>
      </c>
      <c r="D74" s="10">
        <v>1198.67365907828</v>
      </c>
      <c r="E74" s="10">
        <v>204.588611772235</v>
      </c>
      <c r="F74" s="10">
        <v>239.48728503786327</v>
      </c>
      <c r="G74" s="2">
        <v>55350.213582999997</v>
      </c>
      <c r="I74" s="14">
        <v>41.710999999999999</v>
      </c>
    </row>
    <row r="75" spans="1:9" x14ac:dyDescent="0.2">
      <c r="A75" s="2" t="s">
        <v>1</v>
      </c>
      <c r="B75" s="2" t="s">
        <v>57</v>
      </c>
      <c r="C75" s="2">
        <v>49999</v>
      </c>
      <c r="D75" s="10">
        <v>1147.4228202356601</v>
      </c>
      <c r="E75" s="10">
        <v>204.588611772235</v>
      </c>
      <c r="F75" s="10">
        <v>229.247697175583</v>
      </c>
      <c r="G75" s="2">
        <v>55350.213582999997</v>
      </c>
      <c r="I75" s="14">
        <v>43.575000000000003</v>
      </c>
    </row>
    <row r="76" spans="1:9" x14ac:dyDescent="0.2">
      <c r="B76" t="s">
        <v>58</v>
      </c>
      <c r="F76"/>
    </row>
    <row r="77" spans="1:9" x14ac:dyDescent="0.2">
      <c r="A77" t="s">
        <v>59</v>
      </c>
      <c r="F77"/>
    </row>
    <row r="78" spans="1:9" x14ac:dyDescent="0.2">
      <c r="F78"/>
    </row>
    <row r="79" spans="1:9" x14ac:dyDescent="0.2">
      <c r="A79" s="16" t="s">
        <v>52</v>
      </c>
      <c r="B79" s="17"/>
      <c r="C79" s="17"/>
      <c r="D79" s="18"/>
      <c r="E79" s="18"/>
      <c r="F79" s="18"/>
      <c r="G79" s="17"/>
    </row>
    <row r="80" spans="1:9" x14ac:dyDescent="0.2">
      <c r="A80" s="2" t="s">
        <v>1</v>
      </c>
      <c r="B80" s="2" t="s">
        <v>60</v>
      </c>
      <c r="C80" s="2">
        <v>49999</v>
      </c>
      <c r="D80" s="10">
        <v>1150.66435153204</v>
      </c>
      <c r="E80" s="10">
        <v>204.588611772235</v>
      </c>
      <c r="F80" s="10">
        <v>229.89533427318457</v>
      </c>
      <c r="G80" s="2">
        <v>55350.213582999997</v>
      </c>
      <c r="I80" s="23">
        <v>43.451999999999998</v>
      </c>
    </row>
    <row r="81" spans="1:9" x14ac:dyDescent="0.2">
      <c r="A81" s="2" t="s">
        <v>1</v>
      </c>
      <c r="B81" s="2" t="s">
        <v>61</v>
      </c>
      <c r="C81" s="2">
        <v>49999</v>
      </c>
      <c r="D81" s="10">
        <v>1196.10527298029</v>
      </c>
      <c r="E81" s="10">
        <v>204.588611772235</v>
      </c>
      <c r="F81" s="10">
        <v>238.97413802000978</v>
      </c>
      <c r="G81" s="2">
        <v>55350.213582999997</v>
      </c>
      <c r="I81" s="23">
        <v>41.801000000000002</v>
      </c>
    </row>
    <row r="82" spans="1:9" x14ac:dyDescent="0.2">
      <c r="A82" s="2" t="s">
        <v>1</v>
      </c>
      <c r="B82" s="2" t="s">
        <v>62</v>
      </c>
      <c r="C82" s="2">
        <v>49999</v>
      </c>
      <c r="D82" s="10">
        <v>949.34905138997499</v>
      </c>
      <c r="E82" s="10">
        <v>204.588611772235</v>
      </c>
      <c r="F82" s="10">
        <v>189.67383253043261</v>
      </c>
      <c r="G82" s="2">
        <v>55350.213582999997</v>
      </c>
      <c r="I82" s="23">
        <v>52.665999999999997</v>
      </c>
    </row>
    <row r="83" spans="1:9" x14ac:dyDescent="0.2">
      <c r="A83" s="2" t="s">
        <v>1</v>
      </c>
      <c r="B83" s="2" t="s">
        <v>63</v>
      </c>
      <c r="C83" s="2">
        <v>49999</v>
      </c>
      <c r="D83" s="10">
        <v>990.27410782709603</v>
      </c>
      <c r="E83" s="10">
        <v>204.588611772235</v>
      </c>
      <c r="F83" s="10">
        <v>197.8503955022793</v>
      </c>
      <c r="G83" s="2">
        <v>55350.213582999997</v>
      </c>
      <c r="I83" s="23">
        <v>50.49</v>
      </c>
    </row>
    <row r="84" spans="1:9" x14ac:dyDescent="0.2">
      <c r="A84" s="2" t="s">
        <v>1</v>
      </c>
      <c r="B84" s="2" t="s">
        <v>64</v>
      </c>
      <c r="C84" s="2">
        <v>49999</v>
      </c>
      <c r="D84" s="10">
        <v>1113.30286645211</v>
      </c>
      <c r="E84" s="10">
        <v>204.588611772235</v>
      </c>
      <c r="F84" s="10">
        <v>222.43074993114161</v>
      </c>
      <c r="G84" s="2">
        <v>55350.213582999997</v>
      </c>
      <c r="I84" s="23">
        <v>44.91</v>
      </c>
    </row>
    <row r="85" spans="1:9" x14ac:dyDescent="0.2">
      <c r="B85" t="s">
        <v>65</v>
      </c>
      <c r="C85" s="15">
        <f>SUM(C71:C84)/SUM(I71:I84)</f>
        <v>1125.4293598879951</v>
      </c>
      <c r="F85"/>
      <c r="I85" s="15">
        <f>AVERAGE(I71:I84)</f>
        <v>44.426599999999993</v>
      </c>
    </row>
    <row r="86" spans="1:9" x14ac:dyDescent="0.2">
      <c r="A86" t="s">
        <v>59</v>
      </c>
      <c r="F86"/>
    </row>
    <row r="87" spans="1:9" x14ac:dyDescent="0.2">
      <c r="F87"/>
    </row>
    <row r="88" spans="1:9" x14ac:dyDescent="0.2">
      <c r="A88" s="5" t="s">
        <v>66</v>
      </c>
      <c r="B88" s="6"/>
      <c r="C88" s="6"/>
      <c r="D88" s="12"/>
      <c r="E88" s="12"/>
      <c r="F88" s="12"/>
      <c r="G88" s="6"/>
    </row>
    <row r="89" spans="1:9" x14ac:dyDescent="0.2">
      <c r="A89" s="2" t="s">
        <v>1</v>
      </c>
      <c r="B89" s="2" t="s">
        <v>67</v>
      </c>
      <c r="C89" s="2">
        <v>9999</v>
      </c>
      <c r="D89" s="10">
        <v>201.34879955106999</v>
      </c>
      <c r="E89" s="10">
        <v>61548.617861786101</v>
      </c>
      <c r="F89" s="10">
        <v>12102.285469236524</v>
      </c>
      <c r="G89" s="2">
        <v>10211.50287531</v>
      </c>
      <c r="I89" s="23">
        <v>49.66</v>
      </c>
    </row>
    <row r="90" spans="1:9" x14ac:dyDescent="0.2">
      <c r="A90" s="2" t="s">
        <v>1</v>
      </c>
      <c r="B90" s="2" t="s">
        <v>68</v>
      </c>
      <c r="C90" s="2">
        <v>9999</v>
      </c>
      <c r="D90" s="10">
        <v>187.00813561180601</v>
      </c>
      <c r="E90" s="10">
        <v>78594.750675067495</v>
      </c>
      <c r="F90" s="10">
        <v>14353.37675060459</v>
      </c>
      <c r="G90" s="2">
        <v>10211.50287531</v>
      </c>
      <c r="I90" s="23">
        <v>53.468000000000004</v>
      </c>
    </row>
    <row r="91" spans="1:9" x14ac:dyDescent="0.2">
      <c r="A91" s="2" t="s">
        <v>1</v>
      </c>
      <c r="B91" s="2" t="s">
        <v>69</v>
      </c>
      <c r="C91" s="2">
        <v>9999</v>
      </c>
      <c r="D91" s="10">
        <v>214.82513142959499</v>
      </c>
      <c r="E91" s="10">
        <v>76469.321732173194</v>
      </c>
      <c r="F91" s="10">
        <v>16042.511808052832</v>
      </c>
      <c r="G91" s="2">
        <v>10211.50287531</v>
      </c>
      <c r="I91" s="23">
        <v>46.543999999999997</v>
      </c>
    </row>
    <row r="92" spans="1:9" x14ac:dyDescent="0.2">
      <c r="A92" s="2" t="s">
        <v>1</v>
      </c>
      <c r="B92" s="2" t="s">
        <v>70</v>
      </c>
      <c r="C92" s="2">
        <v>9999</v>
      </c>
      <c r="D92" s="10">
        <v>224.05459421826501</v>
      </c>
      <c r="E92" s="10">
        <v>77870.755875587507</v>
      </c>
      <c r="F92" s="10">
        <v>17038.379501146876</v>
      </c>
      <c r="G92" s="2">
        <v>10211.50287531</v>
      </c>
      <c r="I92" s="23">
        <v>44.627000000000002</v>
      </c>
    </row>
    <row r="93" spans="1:9" x14ac:dyDescent="0.2">
      <c r="A93" s="2" t="s">
        <v>1</v>
      </c>
      <c r="B93" s="2" t="s">
        <v>71</v>
      </c>
      <c r="C93" s="2">
        <v>9999</v>
      </c>
      <c r="D93" s="10">
        <v>212.982355651451</v>
      </c>
      <c r="E93" s="10">
        <v>71217.406340633999</v>
      </c>
      <c r="F93" s="10">
        <v>14812.549771303515</v>
      </c>
      <c r="G93" s="2">
        <v>10211.50287531</v>
      </c>
      <c r="I93" s="23">
        <v>46.947000000000003</v>
      </c>
    </row>
    <row r="94" spans="1:9" x14ac:dyDescent="0.2">
      <c r="B94" t="s">
        <v>72</v>
      </c>
      <c r="F94"/>
    </row>
    <row r="95" spans="1:9" x14ac:dyDescent="0.2">
      <c r="A95" t="s">
        <v>59</v>
      </c>
      <c r="F95"/>
    </row>
    <row r="96" spans="1:9" x14ac:dyDescent="0.2">
      <c r="F96"/>
    </row>
    <row r="97" spans="1:9" x14ac:dyDescent="0.2">
      <c r="A97" s="5" t="s">
        <v>66</v>
      </c>
      <c r="B97" s="6"/>
      <c r="C97" s="6"/>
      <c r="D97" s="12"/>
      <c r="E97" s="12"/>
      <c r="F97" s="12"/>
      <c r="G97" s="6"/>
    </row>
    <row r="98" spans="1:9" x14ac:dyDescent="0.2">
      <c r="A98" s="2" t="s">
        <v>1</v>
      </c>
      <c r="B98" s="2" t="s">
        <v>73</v>
      </c>
      <c r="C98" s="2">
        <v>9999</v>
      </c>
      <c r="D98" s="10">
        <v>208.75404802956999</v>
      </c>
      <c r="E98" s="10">
        <v>69538.764076407606</v>
      </c>
      <c r="F98" s="10">
        <v>14176.268062425097</v>
      </c>
      <c r="G98" s="2">
        <v>10211.50287531</v>
      </c>
      <c r="I98" s="23">
        <v>47.898000000000003</v>
      </c>
    </row>
    <row r="99" spans="1:9" x14ac:dyDescent="0.2">
      <c r="A99" s="2" t="s">
        <v>1</v>
      </c>
      <c r="B99" s="2" t="s">
        <v>74</v>
      </c>
      <c r="C99" s="2">
        <v>9999</v>
      </c>
      <c r="D99" s="10">
        <v>180.31967130407401</v>
      </c>
      <c r="E99" s="10">
        <v>79991.197319731902</v>
      </c>
      <c r="F99" s="10">
        <v>14085.92422647793</v>
      </c>
      <c r="G99" s="2">
        <v>10211.50287531</v>
      </c>
      <c r="I99" s="23">
        <v>55.451000000000001</v>
      </c>
    </row>
    <row r="100" spans="1:9" x14ac:dyDescent="0.2">
      <c r="A100" s="2" t="s">
        <v>1</v>
      </c>
      <c r="B100" s="2" t="s">
        <v>75</v>
      </c>
      <c r="C100" s="2">
        <v>9999</v>
      </c>
      <c r="D100" s="10">
        <v>98.239168040282806</v>
      </c>
      <c r="E100" s="10">
        <v>129372.350435043</v>
      </c>
      <c r="F100" s="10">
        <v>12411.554759916602</v>
      </c>
      <c r="G100" s="2">
        <v>10211.50287531</v>
      </c>
      <c r="I100" s="23">
        <v>101.782</v>
      </c>
    </row>
    <row r="101" spans="1:9" x14ac:dyDescent="0.2">
      <c r="A101" s="2" t="s">
        <v>1</v>
      </c>
      <c r="B101" s="2" t="s">
        <v>76</v>
      </c>
      <c r="C101" s="2">
        <v>9999</v>
      </c>
      <c r="D101" s="10">
        <v>185.31685259856599</v>
      </c>
      <c r="E101" s="10">
        <v>76507.652565256503</v>
      </c>
      <c r="F101" s="10">
        <v>13845.856809665918</v>
      </c>
      <c r="G101" s="2">
        <v>10211.50287531</v>
      </c>
      <c r="I101" s="23">
        <v>53.956000000000003</v>
      </c>
    </row>
    <row r="102" spans="1:9" x14ac:dyDescent="0.2">
      <c r="A102" s="2" t="s">
        <v>1</v>
      </c>
      <c r="B102" s="2" t="s">
        <v>77</v>
      </c>
      <c r="C102" s="2">
        <v>9999</v>
      </c>
      <c r="D102" s="10">
        <v>210.69486635921101</v>
      </c>
      <c r="E102" s="10">
        <v>68668.639063906303</v>
      </c>
      <c r="F102" s="10">
        <v>14129.032940076759</v>
      </c>
      <c r="G102" s="2">
        <v>10211.50287531</v>
      </c>
      <c r="I102" s="23">
        <v>47.457000000000001</v>
      </c>
    </row>
    <row r="103" spans="1:9" x14ac:dyDescent="0.2">
      <c r="B103" t="s">
        <v>78</v>
      </c>
      <c r="C103" s="15">
        <f>SUM(C89:C102)/SUM(I89:I102)</f>
        <v>182.53345260044904</v>
      </c>
      <c r="F103"/>
      <c r="I103" s="15">
        <f>AVERAGE(I89:I102)</f>
        <v>54.779000000000011</v>
      </c>
    </row>
    <row r="104" spans="1:9" x14ac:dyDescent="0.2">
      <c r="A104" t="s">
        <v>59</v>
      </c>
      <c r="F104"/>
    </row>
    <row r="105" spans="1:9" x14ac:dyDescent="0.2">
      <c r="F105"/>
    </row>
    <row r="106" spans="1:9" x14ac:dyDescent="0.2">
      <c r="A106" s="4" t="s">
        <v>0</v>
      </c>
      <c r="B106" s="3"/>
      <c r="C106" s="3"/>
      <c r="D106" s="9"/>
      <c r="E106" s="9"/>
      <c r="F106" s="9"/>
      <c r="G106" s="3"/>
    </row>
    <row r="107" spans="1:9" x14ac:dyDescent="0.2">
      <c r="A107" s="2" t="s">
        <v>1</v>
      </c>
      <c r="B107" s="2" t="s">
        <v>79</v>
      </c>
      <c r="C107" s="2">
        <v>9999</v>
      </c>
      <c r="D107" s="10">
        <v>135.99083983165801</v>
      </c>
      <c r="E107" s="10">
        <v>91232.741674167395</v>
      </c>
      <c r="F107" s="10">
        <v>12116.03238321748</v>
      </c>
      <c r="G107" s="2">
        <v>10211.50287531</v>
      </c>
      <c r="I107" s="23">
        <v>73.527000000000001</v>
      </c>
    </row>
    <row r="108" spans="1:9" x14ac:dyDescent="0.2">
      <c r="A108" s="2" t="s">
        <v>1</v>
      </c>
      <c r="B108" s="2" t="s">
        <v>80</v>
      </c>
      <c r="C108" s="2">
        <v>9999</v>
      </c>
      <c r="D108" s="10">
        <v>134.54401570411201</v>
      </c>
      <c r="E108" s="10">
        <v>100934.08140814</v>
      </c>
      <c r="F108" s="10">
        <v>13261.793587946289</v>
      </c>
      <c r="G108" s="2">
        <v>10211.50287531</v>
      </c>
      <c r="I108" s="23">
        <v>74.316999999999993</v>
      </c>
    </row>
    <row r="109" spans="1:9" x14ac:dyDescent="0.2">
      <c r="A109" s="2" t="s">
        <v>1</v>
      </c>
      <c r="B109" s="2" t="s">
        <v>81</v>
      </c>
      <c r="C109" s="2">
        <v>9999</v>
      </c>
      <c r="D109" s="10">
        <v>155.93170002399799</v>
      </c>
      <c r="E109" s="10">
        <v>77052.572257225693</v>
      </c>
      <c r="F109" s="10">
        <v>11733.338460245215</v>
      </c>
      <c r="G109" s="2">
        <v>10211.50287531</v>
      </c>
      <c r="I109" s="23">
        <v>64.123999999999995</v>
      </c>
    </row>
    <row r="110" spans="1:9" x14ac:dyDescent="0.2">
      <c r="A110" s="2" t="s">
        <v>1</v>
      </c>
      <c r="B110" s="2" t="s">
        <v>82</v>
      </c>
      <c r="C110" s="2">
        <v>9999</v>
      </c>
      <c r="D110" s="10">
        <v>173.82893465469999</v>
      </c>
      <c r="E110" s="10">
        <v>72179.562156215601</v>
      </c>
      <c r="F110" s="10">
        <v>12252.828509236035</v>
      </c>
      <c r="G110" s="2">
        <v>10211.50287531</v>
      </c>
      <c r="I110" s="23">
        <v>57.521999999999998</v>
      </c>
    </row>
    <row r="111" spans="1:9" x14ac:dyDescent="0.2">
      <c r="A111" s="2" t="s">
        <v>1</v>
      </c>
      <c r="B111" s="2" t="s">
        <v>83</v>
      </c>
      <c r="C111" s="2">
        <v>9998</v>
      </c>
      <c r="D111" s="10">
        <v>180.06625754537299</v>
      </c>
      <c r="E111" s="10">
        <v>71327.934786957398</v>
      </c>
      <c r="F111" s="10">
        <v>12542.728784695117</v>
      </c>
      <c r="G111" s="2">
        <v>10210.46061987</v>
      </c>
      <c r="I111" s="23">
        <v>55.524000000000001</v>
      </c>
    </row>
    <row r="112" spans="1:9" x14ac:dyDescent="0.2">
      <c r="B112" t="s">
        <v>84</v>
      </c>
      <c r="F112"/>
    </row>
    <row r="113" spans="1:9" x14ac:dyDescent="0.2">
      <c r="A113" t="s">
        <v>59</v>
      </c>
      <c r="F113"/>
    </row>
    <row r="114" spans="1:9" x14ac:dyDescent="0.2">
      <c r="F114"/>
    </row>
    <row r="115" spans="1:9" x14ac:dyDescent="0.2">
      <c r="A115" s="4" t="s">
        <v>0</v>
      </c>
      <c r="B115" s="3"/>
      <c r="C115" s="3"/>
      <c r="D115" s="9"/>
      <c r="E115" s="9"/>
      <c r="F115" s="9"/>
      <c r="G115" s="3"/>
    </row>
    <row r="116" spans="1:9" x14ac:dyDescent="0.2">
      <c r="A116" s="2" t="s">
        <v>1</v>
      </c>
      <c r="B116" s="2" t="s">
        <v>85</v>
      </c>
      <c r="C116" s="2">
        <v>9998</v>
      </c>
      <c r="D116" s="10">
        <v>149.086357757668</v>
      </c>
      <c r="E116" s="10">
        <v>64800.5645129025</v>
      </c>
      <c r="F116" s="10">
        <v>9434.4532654975592</v>
      </c>
      <c r="G116" s="2">
        <v>10210.46062376</v>
      </c>
      <c r="I116" s="23">
        <v>67.061000000000007</v>
      </c>
    </row>
    <row r="117" spans="1:9" x14ac:dyDescent="0.2">
      <c r="A117" s="2" t="s">
        <v>1</v>
      </c>
      <c r="B117" s="2" t="s">
        <v>86</v>
      </c>
      <c r="C117" s="2">
        <v>9998</v>
      </c>
      <c r="D117" s="10">
        <v>154.25079324652199</v>
      </c>
      <c r="E117" s="10">
        <v>71019.662132426398</v>
      </c>
      <c r="F117" s="10">
        <v>10698.085175807324</v>
      </c>
      <c r="G117" s="2">
        <v>10210.460632640001</v>
      </c>
      <c r="I117" s="23">
        <v>64.816000000000003</v>
      </c>
    </row>
    <row r="118" spans="1:9" x14ac:dyDescent="0.2">
      <c r="A118" s="2" t="s">
        <v>1</v>
      </c>
      <c r="B118" s="2" t="s">
        <v>87</v>
      </c>
      <c r="C118" s="2">
        <v>9999</v>
      </c>
      <c r="D118" s="10">
        <v>146.99118598912401</v>
      </c>
      <c r="E118" s="10">
        <v>72585.118111811098</v>
      </c>
      <c r="F118" s="10">
        <v>10419.309176187304</v>
      </c>
      <c r="G118" s="2">
        <v>10211.50287531</v>
      </c>
      <c r="I118" s="23">
        <v>68.024000000000001</v>
      </c>
    </row>
    <row r="119" spans="1:9" x14ac:dyDescent="0.2">
      <c r="A119" s="2" t="s">
        <v>1</v>
      </c>
      <c r="B119" s="2" t="s">
        <v>88</v>
      </c>
      <c r="C119" s="2">
        <v>9999</v>
      </c>
      <c r="D119" s="10">
        <v>177.03064996803701</v>
      </c>
      <c r="E119" s="10">
        <v>67550.515051505106</v>
      </c>
      <c r="F119" s="10">
        <v>11678.233969964453</v>
      </c>
      <c r="G119" s="2">
        <v>10211.50287531</v>
      </c>
      <c r="I119" s="23">
        <v>56.481000000000002</v>
      </c>
    </row>
    <row r="120" spans="1:9" x14ac:dyDescent="0.2">
      <c r="A120" s="2" t="s">
        <v>1</v>
      </c>
      <c r="B120" s="2" t="s">
        <v>89</v>
      </c>
      <c r="C120" s="2">
        <v>9999</v>
      </c>
      <c r="D120" s="10">
        <v>180.60060793062399</v>
      </c>
      <c r="E120" s="10">
        <v>69410.180418041797</v>
      </c>
      <c r="F120" s="10">
        <v>12241.719511789648</v>
      </c>
      <c r="G120" s="2">
        <v>10211.50287531</v>
      </c>
      <c r="I120" s="23">
        <v>55.365000000000002</v>
      </c>
    </row>
    <row r="121" spans="1:9" x14ac:dyDescent="0.2">
      <c r="B121" t="s">
        <v>90</v>
      </c>
      <c r="C121" s="15">
        <f>SUM(C107:C120)/SUM(I107:I120)</f>
        <v>157.02437806335499</v>
      </c>
      <c r="F121"/>
      <c r="I121" s="15">
        <f>AVERAGE(I107:I120)</f>
        <v>63.676100000000005</v>
      </c>
    </row>
    <row r="122" spans="1:9" x14ac:dyDescent="0.2">
      <c r="A122" t="s">
        <v>59</v>
      </c>
      <c r="F122"/>
    </row>
    <row r="123" spans="1:9" x14ac:dyDescent="0.2">
      <c r="F123"/>
    </row>
    <row r="124" spans="1:9" x14ac:dyDescent="0.2">
      <c r="A124" s="7" t="s">
        <v>11</v>
      </c>
      <c r="B124" s="8"/>
      <c r="C124" s="8"/>
      <c r="D124" s="13"/>
      <c r="E124" s="13"/>
      <c r="F124" s="13"/>
      <c r="G124" s="8"/>
    </row>
    <row r="125" spans="1:9" x14ac:dyDescent="0.2">
      <c r="A125" s="2" t="s">
        <v>1</v>
      </c>
      <c r="B125" s="2" t="s">
        <v>91</v>
      </c>
      <c r="C125" s="2">
        <v>49999</v>
      </c>
      <c r="D125" s="10">
        <v>1244.8228280048299</v>
      </c>
      <c r="E125" s="10">
        <v>316.587731754635</v>
      </c>
      <c r="F125" s="10">
        <v>384.85901909613284</v>
      </c>
      <c r="G125" s="2">
        <v>55350.213582999997</v>
      </c>
      <c r="I125" s="23">
        <v>40.164999999999999</v>
      </c>
    </row>
    <row r="126" spans="1:9" x14ac:dyDescent="0.2">
      <c r="A126" s="2" t="s">
        <v>1</v>
      </c>
      <c r="B126" s="2" t="s">
        <v>92</v>
      </c>
      <c r="C126" s="2">
        <v>49999</v>
      </c>
      <c r="D126" s="10">
        <v>1717.1865308660599</v>
      </c>
      <c r="E126" s="10">
        <v>316.587731754635</v>
      </c>
      <c r="F126" s="10">
        <v>530.89862188134373</v>
      </c>
      <c r="G126" s="2">
        <v>55350.213582999997</v>
      </c>
      <c r="I126" s="23">
        <v>29.116</v>
      </c>
    </row>
    <row r="127" spans="1:9" x14ac:dyDescent="0.2">
      <c r="A127" s="2" t="s">
        <v>1</v>
      </c>
      <c r="B127" s="2" t="s">
        <v>93</v>
      </c>
      <c r="C127" s="2">
        <v>49999</v>
      </c>
      <c r="D127" s="10">
        <v>1899.32104407781</v>
      </c>
      <c r="E127" s="10">
        <v>316.587731754635</v>
      </c>
      <c r="F127" s="10">
        <v>587.20873165863281</v>
      </c>
      <c r="G127" s="2">
        <v>55350.213582999997</v>
      </c>
      <c r="I127" s="23">
        <v>26.324000000000002</v>
      </c>
    </row>
    <row r="128" spans="1:9" x14ac:dyDescent="0.2">
      <c r="A128" s="2" t="s">
        <v>1</v>
      </c>
      <c r="B128" s="2" t="s">
        <v>94</v>
      </c>
      <c r="C128" s="2">
        <v>49999</v>
      </c>
      <c r="D128" s="10">
        <v>3159.5991668128299</v>
      </c>
      <c r="E128" s="10">
        <v>316.587731754635</v>
      </c>
      <c r="F128" s="10">
        <v>976.84602878428711</v>
      </c>
      <c r="G128" s="2">
        <v>55350.213582999997</v>
      </c>
      <c r="I128" s="23">
        <v>15.824</v>
      </c>
    </row>
    <row r="129" spans="1:9" x14ac:dyDescent="0.2">
      <c r="A129" s="2" t="s">
        <v>1</v>
      </c>
      <c r="B129" s="2" t="s">
        <v>95</v>
      </c>
      <c r="C129" s="2">
        <v>49999</v>
      </c>
      <c r="D129" s="10">
        <v>3011.8766012777701</v>
      </c>
      <c r="E129" s="10">
        <v>316.587731754635</v>
      </c>
      <c r="F129" s="10">
        <v>931.17498195643452</v>
      </c>
      <c r="G129" s="2">
        <v>55350.213582999997</v>
      </c>
      <c r="I129" s="23">
        <v>16.600000000000001</v>
      </c>
    </row>
    <row r="130" spans="1:9" x14ac:dyDescent="0.2">
      <c r="B130" t="s">
        <v>96</v>
      </c>
      <c r="F130"/>
    </row>
    <row r="131" spans="1:9" x14ac:dyDescent="0.2">
      <c r="A131" t="s">
        <v>59</v>
      </c>
      <c r="F131"/>
    </row>
    <row r="132" spans="1:9" x14ac:dyDescent="0.2">
      <c r="F132"/>
    </row>
    <row r="133" spans="1:9" x14ac:dyDescent="0.2">
      <c r="A133" s="7" t="s">
        <v>11</v>
      </c>
      <c r="B133" s="8"/>
      <c r="C133" s="8"/>
      <c r="D133" s="13"/>
      <c r="E133" s="13"/>
      <c r="F133" s="13"/>
      <c r="G133" s="8"/>
    </row>
    <row r="134" spans="1:9" x14ac:dyDescent="0.2">
      <c r="A134" s="2" t="s">
        <v>1</v>
      </c>
      <c r="B134" s="2" t="s">
        <v>97</v>
      </c>
      <c r="C134" s="2">
        <v>49999</v>
      </c>
      <c r="D134" s="10">
        <v>2150.17290174659</v>
      </c>
      <c r="E134" s="10">
        <v>316.587731754635</v>
      </c>
      <c r="F134" s="10">
        <v>664.76402523851175</v>
      </c>
      <c r="G134" s="2">
        <v>55350.213582999997</v>
      </c>
      <c r="I134" s="23">
        <v>23.253</v>
      </c>
    </row>
    <row r="135" spans="1:9" x14ac:dyDescent="0.2">
      <c r="A135" s="2" t="s">
        <v>1</v>
      </c>
      <c r="B135" s="2" t="s">
        <v>98</v>
      </c>
      <c r="C135" s="2">
        <v>49999</v>
      </c>
      <c r="D135" s="10">
        <v>2233.95661906132</v>
      </c>
      <c r="E135" s="10">
        <v>316.587731754635</v>
      </c>
      <c r="F135" s="10">
        <v>690.66724498718452</v>
      </c>
      <c r="G135" s="2">
        <v>55350.213582999997</v>
      </c>
      <c r="I135" s="23">
        <v>22.381</v>
      </c>
    </row>
    <row r="136" spans="1:9" x14ac:dyDescent="0.2">
      <c r="A136" s="2" t="s">
        <v>1</v>
      </c>
      <c r="B136" s="2" t="s">
        <v>99</v>
      </c>
      <c r="C136" s="2">
        <v>49999</v>
      </c>
      <c r="D136" s="10">
        <v>2482.0969348754402</v>
      </c>
      <c r="E136" s="10">
        <v>316.587731754635</v>
      </c>
      <c r="F136" s="10">
        <v>767.38421738998829</v>
      </c>
      <c r="G136" s="2">
        <v>55350.213582999997</v>
      </c>
      <c r="I136" s="23">
        <v>20.143000000000001</v>
      </c>
    </row>
    <row r="137" spans="1:9" x14ac:dyDescent="0.2">
      <c r="A137" s="2" t="s">
        <v>1</v>
      </c>
      <c r="B137" s="2" t="s">
        <v>100</v>
      </c>
      <c r="C137" s="2">
        <v>49999</v>
      </c>
      <c r="D137" s="10">
        <v>2580.5866808965202</v>
      </c>
      <c r="E137" s="10">
        <v>316.587731754635</v>
      </c>
      <c r="F137" s="10">
        <v>797.83406630981642</v>
      </c>
      <c r="G137" s="2">
        <v>55350.213582999997</v>
      </c>
      <c r="I137" s="23">
        <v>19.375</v>
      </c>
    </row>
    <row r="138" spans="1:9" x14ac:dyDescent="0.2">
      <c r="A138" s="2" t="s">
        <v>1</v>
      </c>
      <c r="B138" s="2" t="s">
        <v>101</v>
      </c>
      <c r="C138" s="2">
        <v>49999</v>
      </c>
      <c r="D138" s="10">
        <v>1755.12904438496</v>
      </c>
      <c r="E138" s="10">
        <v>316.587731754635</v>
      </c>
      <c r="F138" s="10">
        <v>542.62922177589451</v>
      </c>
      <c r="G138" s="2">
        <v>55350.213582999997</v>
      </c>
      <c r="I138" s="23">
        <v>28.486999999999998</v>
      </c>
    </row>
    <row r="139" spans="1:9" x14ac:dyDescent="0.2">
      <c r="B139" t="s">
        <v>102</v>
      </c>
      <c r="C139" s="15">
        <f>SUM(C125:C138)/SUM(I125:I138)</f>
        <v>2068.9127232401479</v>
      </c>
      <c r="F139"/>
      <c r="I139" s="15">
        <f>AVERAGE(I125:I138)</f>
        <v>24.166799999999999</v>
      </c>
    </row>
    <row r="140" spans="1:9" x14ac:dyDescent="0.2">
      <c r="A140" t="s">
        <v>59</v>
      </c>
      <c r="F140"/>
    </row>
    <row r="141" spans="1:9" x14ac:dyDescent="0.2">
      <c r="F141"/>
    </row>
    <row r="142" spans="1:9" x14ac:dyDescent="0.2">
      <c r="A142" s="19" t="s">
        <v>109</v>
      </c>
      <c r="B142" s="20"/>
      <c r="C142" s="20"/>
      <c r="D142" s="21"/>
      <c r="E142" s="21"/>
      <c r="F142" s="21"/>
      <c r="G142" s="20"/>
    </row>
    <row r="143" spans="1:9" x14ac:dyDescent="0.2">
      <c r="A143" s="2" t="s">
        <v>1</v>
      </c>
      <c r="B143" s="2" t="s">
        <v>103</v>
      </c>
      <c r="C143" s="2">
        <v>49999</v>
      </c>
      <c r="D143" s="10">
        <v>1083.4276520948499</v>
      </c>
      <c r="E143" s="10">
        <v>204.588611772235</v>
      </c>
      <c r="F143" s="10">
        <v>216.46187431419727</v>
      </c>
      <c r="G143" s="2">
        <v>55350.213582999997</v>
      </c>
      <c r="I143" s="23">
        <v>46.148000000000003</v>
      </c>
    </row>
    <row r="144" spans="1:9" x14ac:dyDescent="0.2">
      <c r="A144" s="2" t="s">
        <v>1</v>
      </c>
      <c r="B144" s="2" t="s">
        <v>104</v>
      </c>
      <c r="C144" s="2">
        <v>49999</v>
      </c>
      <c r="D144" s="10">
        <v>1289.56979504586</v>
      </c>
      <c r="E144" s="10">
        <v>204.588611772235</v>
      </c>
      <c r="F144" s="10">
        <v>257.64774819515429</v>
      </c>
      <c r="G144" s="2">
        <v>55350.213582999997</v>
      </c>
      <c r="I144" s="23">
        <v>38.771000000000001</v>
      </c>
    </row>
    <row r="145" spans="1:9" x14ac:dyDescent="0.2">
      <c r="A145" s="2" t="s">
        <v>1</v>
      </c>
      <c r="B145" s="2" t="s">
        <v>105</v>
      </c>
      <c r="C145" s="2">
        <v>49999</v>
      </c>
      <c r="D145" s="10">
        <v>1346.3668383512399</v>
      </c>
      <c r="E145" s="10">
        <v>204.588611772235</v>
      </c>
      <c r="F145" s="10">
        <v>268.99543202583396</v>
      </c>
      <c r="G145" s="2">
        <v>55350.213582999997</v>
      </c>
      <c r="I145" s="23">
        <v>37.136000000000003</v>
      </c>
    </row>
    <row r="146" spans="1:9" x14ac:dyDescent="0.2">
      <c r="A146" s="2" t="s">
        <v>1</v>
      </c>
      <c r="B146" s="2" t="s">
        <v>106</v>
      </c>
      <c r="C146" s="2">
        <v>49999</v>
      </c>
      <c r="D146" s="10">
        <v>1157.3081468529699</v>
      </c>
      <c r="E146" s="10">
        <v>204.588611772235</v>
      </c>
      <c r="F146" s="10">
        <v>231.22272183334766</v>
      </c>
      <c r="G146" s="2">
        <v>55350.213582999997</v>
      </c>
      <c r="I146" s="23">
        <v>43.201999999999998</v>
      </c>
    </row>
    <row r="147" spans="1:9" x14ac:dyDescent="0.2">
      <c r="A147" s="2" t="s">
        <v>1</v>
      </c>
      <c r="B147" s="2" t="s">
        <v>107</v>
      </c>
      <c r="C147" s="2">
        <v>49999</v>
      </c>
      <c r="D147" s="10">
        <v>1096.98866986486</v>
      </c>
      <c r="E147" s="10">
        <v>204.588611772235</v>
      </c>
      <c r="F147" s="10">
        <v>219.17127841555077</v>
      </c>
      <c r="G147" s="2">
        <v>55350.213582999997</v>
      </c>
      <c r="I147" s="23">
        <v>45.578000000000003</v>
      </c>
    </row>
    <row r="148" spans="1:9" x14ac:dyDescent="0.2">
      <c r="B148" t="s">
        <v>108</v>
      </c>
      <c r="F148"/>
    </row>
    <row r="149" spans="1:9" x14ac:dyDescent="0.2">
      <c r="A149" t="s">
        <v>59</v>
      </c>
      <c r="F149"/>
    </row>
    <row r="150" spans="1:9" x14ac:dyDescent="0.2">
      <c r="F150"/>
    </row>
    <row r="151" spans="1:9" x14ac:dyDescent="0.2">
      <c r="A151" s="19" t="s">
        <v>109</v>
      </c>
      <c r="B151" s="20"/>
      <c r="C151" s="20"/>
      <c r="D151" s="21"/>
      <c r="E151" s="21"/>
      <c r="F151" s="21"/>
      <c r="G151" s="20"/>
    </row>
    <row r="152" spans="1:9" x14ac:dyDescent="0.2">
      <c r="A152" s="2" t="s">
        <v>1</v>
      </c>
      <c r="B152" s="2" t="s">
        <v>110</v>
      </c>
      <c r="C152" s="2">
        <v>49999</v>
      </c>
      <c r="D152" s="10">
        <v>1297.1822110765099</v>
      </c>
      <c r="E152" s="10">
        <v>204.588611772235</v>
      </c>
      <c r="F152" s="10">
        <v>259.16865994119433</v>
      </c>
      <c r="G152" s="2">
        <v>55350.213582999997</v>
      </c>
      <c r="I152" s="23">
        <v>38.543999999999997</v>
      </c>
    </row>
    <row r="153" spans="1:9" x14ac:dyDescent="0.2">
      <c r="A153" s="2" t="s">
        <v>1</v>
      </c>
      <c r="B153" s="2" t="s">
        <v>111</v>
      </c>
      <c r="C153" s="2">
        <v>49999</v>
      </c>
      <c r="D153" s="10">
        <v>1291.4110657487799</v>
      </c>
      <c r="E153" s="10">
        <v>204.588611772235</v>
      </c>
      <c r="F153" s="10">
        <v>258.01562223520216</v>
      </c>
      <c r="G153" s="2">
        <v>55350.213582999997</v>
      </c>
      <c r="I153" s="23">
        <v>38.716000000000001</v>
      </c>
    </row>
    <row r="154" spans="1:9" x14ac:dyDescent="0.2">
      <c r="A154" s="2" t="s">
        <v>1</v>
      </c>
      <c r="B154" s="2" t="s">
        <v>112</v>
      </c>
      <c r="C154" s="2">
        <v>49999</v>
      </c>
      <c r="D154" s="10">
        <v>1246.43671954917</v>
      </c>
      <c r="E154" s="10">
        <v>204.588611772235</v>
      </c>
      <c r="F154" s="10">
        <v>249.0300372211953</v>
      </c>
      <c r="G154" s="2">
        <v>55350.213582999997</v>
      </c>
      <c r="I154" s="23">
        <v>40.113</v>
      </c>
    </row>
    <row r="155" spans="1:9" x14ac:dyDescent="0.2">
      <c r="A155" s="2" t="s">
        <v>1</v>
      </c>
      <c r="B155" s="2" t="s">
        <v>113</v>
      </c>
      <c r="C155" s="2">
        <v>49999</v>
      </c>
      <c r="D155" s="10">
        <v>1167.98614509292</v>
      </c>
      <c r="E155" s="10">
        <v>204.588611772235</v>
      </c>
      <c r="F155" s="10">
        <v>233.35611718141212</v>
      </c>
      <c r="G155" s="2">
        <v>55350.213582999997</v>
      </c>
      <c r="I155" s="23">
        <v>42.807000000000002</v>
      </c>
    </row>
    <row r="156" spans="1:9" x14ac:dyDescent="0.2">
      <c r="A156" s="2" t="s">
        <v>1</v>
      </c>
      <c r="B156" s="2" t="s">
        <v>114</v>
      </c>
      <c r="C156" s="2">
        <v>49999</v>
      </c>
      <c r="D156" s="10">
        <v>1130.66501031241</v>
      </c>
      <c r="E156" s="10">
        <v>204.588611772235</v>
      </c>
      <c r="F156" s="10">
        <v>225.89959456958692</v>
      </c>
      <c r="G156" s="2">
        <v>55350.213582999997</v>
      </c>
      <c r="I156" s="23">
        <v>44.22</v>
      </c>
    </row>
    <row r="157" spans="1:9" x14ac:dyDescent="0.2">
      <c r="B157" t="s">
        <v>115</v>
      </c>
      <c r="C157" s="15">
        <f>SUM(C143:C156)/SUM(I143:I156)</f>
        <v>1204.1133334136091</v>
      </c>
      <c r="I157" s="15">
        <f>AVERAGE(I143:I156)</f>
        <v>41.523499999999999</v>
      </c>
    </row>
    <row r="158" spans="1:9" x14ac:dyDescent="0.2">
      <c r="A158" t="s">
        <v>59</v>
      </c>
    </row>
    <row r="160" spans="1:9" x14ac:dyDescent="0.2">
      <c r="A160" s="24">
        <v>42803</v>
      </c>
    </row>
    <row r="162" spans="1:9" x14ac:dyDescent="0.2">
      <c r="A162" s="7" t="s">
        <v>116</v>
      </c>
      <c r="B162" s="8"/>
      <c r="C162" s="8"/>
      <c r="D162" s="13"/>
      <c r="E162" s="13"/>
      <c r="F162" s="13"/>
      <c r="G162" s="8"/>
    </row>
    <row r="163" spans="1:9" x14ac:dyDescent="0.2">
      <c r="A163" s="2" t="s">
        <v>1</v>
      </c>
      <c r="B163" s="2" t="s">
        <v>117</v>
      </c>
      <c r="C163" s="2">
        <v>49999</v>
      </c>
      <c r="D163" s="10">
        <v>2415.0004168651799</v>
      </c>
      <c r="E163" s="10">
        <v>316.587731754635</v>
      </c>
      <c r="F163" s="10">
        <v>746.64014078305274</v>
      </c>
      <c r="G163" s="2">
        <v>55350.213582999997</v>
      </c>
      <c r="I163" s="23">
        <v>20.702999999999999</v>
      </c>
    </row>
    <row r="164" spans="1:9" x14ac:dyDescent="0.2">
      <c r="A164" s="2" t="s">
        <v>1</v>
      </c>
      <c r="B164" s="2" t="s">
        <v>121</v>
      </c>
      <c r="C164" s="2">
        <v>49999</v>
      </c>
      <c r="D164" s="10">
        <v>3488.724265281</v>
      </c>
      <c r="E164" s="10">
        <v>316.587731754635</v>
      </c>
      <c r="F164" s="10">
        <v>1078.600880725254</v>
      </c>
      <c r="G164" s="2">
        <v>55350.213582999997</v>
      </c>
      <c r="I164" s="23">
        <v>14.331</v>
      </c>
    </row>
    <row r="165" spans="1:9" x14ac:dyDescent="0.2">
      <c r="A165" s="2" t="s">
        <v>1</v>
      </c>
      <c r="B165" s="2" t="s">
        <v>122</v>
      </c>
      <c r="C165" s="2">
        <v>49999</v>
      </c>
      <c r="D165" s="10">
        <v>3602.8023061684598</v>
      </c>
      <c r="E165" s="10">
        <v>316.587731754635</v>
      </c>
      <c r="F165" s="10">
        <v>1113.8701270217186</v>
      </c>
      <c r="G165" s="2">
        <v>55350.213582999997</v>
      </c>
      <c r="I165" s="23">
        <v>13.877000000000001</v>
      </c>
    </row>
    <row r="166" spans="1:9" x14ac:dyDescent="0.2">
      <c r="A166" s="2" t="s">
        <v>1</v>
      </c>
      <c r="B166" s="2" t="s">
        <v>123</v>
      </c>
      <c r="C166" s="2">
        <v>49999</v>
      </c>
      <c r="D166" s="10">
        <v>3340.0283882506001</v>
      </c>
      <c r="E166" s="10">
        <v>316.587731754635</v>
      </c>
      <c r="F166" s="10">
        <v>1032.6289174143944</v>
      </c>
      <c r="G166" s="2">
        <v>55350.213582999997</v>
      </c>
      <c r="I166" s="23">
        <v>14.968999999999999</v>
      </c>
    </row>
    <row r="167" spans="1:9" x14ac:dyDescent="0.2">
      <c r="A167" s="2" t="s">
        <v>1</v>
      </c>
      <c r="B167" s="2" t="s">
        <v>124</v>
      </c>
      <c r="C167" s="2">
        <v>49999</v>
      </c>
      <c r="D167" s="10">
        <v>3829.75471440708</v>
      </c>
      <c r="E167" s="10">
        <v>316.587731754635</v>
      </c>
      <c r="F167" s="10">
        <v>1184.0364826276855</v>
      </c>
      <c r="G167" s="2">
        <v>55350.213582999997</v>
      </c>
      <c r="I167" s="23">
        <v>13.055</v>
      </c>
    </row>
    <row r="168" spans="1:9" x14ac:dyDescent="0.2">
      <c r="A168" s="2" t="s">
        <v>1</v>
      </c>
      <c r="B168" s="2" t="s">
        <v>125</v>
      </c>
      <c r="C168" s="2">
        <v>49999</v>
      </c>
      <c r="D168" s="10">
        <v>3867.6186431863798</v>
      </c>
      <c r="E168" s="10">
        <v>316.587731754635</v>
      </c>
      <c r="F168" s="10">
        <v>1195.7427866585058</v>
      </c>
      <c r="G168" s="2">
        <v>55350.213582999997</v>
      </c>
      <c r="I168" s="23">
        <v>12.927</v>
      </c>
    </row>
    <row r="169" spans="1:9" x14ac:dyDescent="0.2">
      <c r="A169" s="2" t="s">
        <v>1</v>
      </c>
      <c r="B169" s="2" t="s">
        <v>126</v>
      </c>
      <c r="C169" s="2">
        <v>49999</v>
      </c>
      <c r="D169" s="10">
        <v>3958.0133500520101</v>
      </c>
      <c r="E169" s="10">
        <v>316.587731754635</v>
      </c>
      <c r="F169" s="10">
        <v>1223.6899108862597</v>
      </c>
      <c r="G169" s="2">
        <v>55350.213582999997</v>
      </c>
      <c r="I169" s="23">
        <v>12.632</v>
      </c>
    </row>
    <row r="170" spans="1:9" x14ac:dyDescent="0.2">
      <c r="A170" s="2" t="s">
        <v>1</v>
      </c>
      <c r="B170" s="2" t="s">
        <v>127</v>
      </c>
      <c r="C170" s="2">
        <v>49999</v>
      </c>
      <c r="D170" s="10">
        <v>3894.02010307913</v>
      </c>
      <c r="E170" s="10">
        <v>316.587731754635</v>
      </c>
      <c r="F170" s="10">
        <v>1203.905265469502</v>
      </c>
      <c r="G170" s="2">
        <v>55350.213582999997</v>
      </c>
      <c r="I170" s="23">
        <v>12.839</v>
      </c>
    </row>
    <row r="171" spans="1:9" x14ac:dyDescent="0.2">
      <c r="A171" s="2" t="s">
        <v>1</v>
      </c>
      <c r="B171" s="2" t="s">
        <v>128</v>
      </c>
      <c r="C171" s="2">
        <v>49999</v>
      </c>
      <c r="D171" s="10">
        <v>3944.97106547365</v>
      </c>
      <c r="E171" s="10">
        <v>316.587731754635</v>
      </c>
      <c r="F171" s="10">
        <v>1219.6576576718458</v>
      </c>
      <c r="G171" s="2">
        <v>55350.213582999997</v>
      </c>
      <c r="I171" s="23">
        <v>12.673999999999999</v>
      </c>
    </row>
    <row r="172" spans="1:9" x14ac:dyDescent="0.2">
      <c r="A172" s="2" t="s">
        <v>1</v>
      </c>
      <c r="B172" s="2" t="s">
        <v>129</v>
      </c>
      <c r="C172" s="2">
        <v>49999</v>
      </c>
      <c r="D172" s="10">
        <v>4164.8727041914299</v>
      </c>
      <c r="E172" s="10">
        <v>316.587731754635</v>
      </c>
      <c r="F172" s="10">
        <v>1287.6441430339355</v>
      </c>
      <c r="G172" s="2">
        <v>55350.213582999997</v>
      </c>
      <c r="I172" s="23">
        <v>12.004</v>
      </c>
    </row>
    <row r="173" spans="1:9" x14ac:dyDescent="0.2">
      <c r="B173" t="s">
        <v>130</v>
      </c>
      <c r="F173"/>
      <c r="I173" s="15">
        <f>AVERAGE(I163:I172)</f>
        <v>14.001099999999999</v>
      </c>
    </row>
    <row r="174" spans="1:9" x14ac:dyDescent="0.2">
      <c r="A174" t="s">
        <v>59</v>
      </c>
      <c r="F174"/>
    </row>
    <row r="175" spans="1:9" x14ac:dyDescent="0.2">
      <c r="F175"/>
    </row>
    <row r="176" spans="1:9" x14ac:dyDescent="0.2">
      <c r="A176" s="16" t="s">
        <v>131</v>
      </c>
      <c r="B176" s="17"/>
      <c r="C176" s="17"/>
      <c r="D176" s="18"/>
      <c r="E176" s="18"/>
      <c r="F176" s="18"/>
      <c r="G176" s="17"/>
    </row>
    <row r="177" spans="1:9" x14ac:dyDescent="0.2">
      <c r="A177" s="2" t="s">
        <v>1</v>
      </c>
      <c r="B177" s="2" t="s">
        <v>132</v>
      </c>
      <c r="C177" s="2">
        <v>49999</v>
      </c>
      <c r="D177" s="10">
        <v>1162.2229356851101</v>
      </c>
      <c r="E177" s="10">
        <v>324.58861177223503</v>
      </c>
      <c r="F177" s="10">
        <v>368.40266529676268</v>
      </c>
      <c r="G177" s="2">
        <v>55350.213582999997</v>
      </c>
      <c r="I177" s="23">
        <v>43.02</v>
      </c>
    </row>
    <row r="178" spans="1:9" x14ac:dyDescent="0.2">
      <c r="A178" s="2" t="s">
        <v>1</v>
      </c>
      <c r="B178" s="2" t="s">
        <v>133</v>
      </c>
      <c r="C178" s="2">
        <v>49999</v>
      </c>
      <c r="D178" s="10">
        <v>1271.3299901615401</v>
      </c>
      <c r="E178" s="10">
        <v>324.58861177223503</v>
      </c>
      <c r="F178" s="10">
        <v>402.98753575287793</v>
      </c>
      <c r="G178" s="2">
        <v>55350.213582999997</v>
      </c>
      <c r="I178" s="23">
        <v>39.328000000000003</v>
      </c>
    </row>
    <row r="179" spans="1:9" x14ac:dyDescent="0.2">
      <c r="A179" s="2" t="s">
        <v>1</v>
      </c>
      <c r="B179" s="2" t="s">
        <v>134</v>
      </c>
      <c r="C179" s="2">
        <v>49999</v>
      </c>
      <c r="D179" s="10">
        <v>1290.6440018948199</v>
      </c>
      <c r="E179" s="10">
        <v>324.58861177223503</v>
      </c>
      <c r="F179" s="10">
        <v>409.10971178437791</v>
      </c>
      <c r="G179" s="2">
        <v>55350.213582999997</v>
      </c>
      <c r="I179" s="23">
        <v>38.738999999999997</v>
      </c>
    </row>
    <row r="180" spans="1:9" x14ac:dyDescent="0.2">
      <c r="A180" s="2" t="s">
        <v>1</v>
      </c>
      <c r="B180" s="2" t="s">
        <v>135</v>
      </c>
      <c r="C180" s="2">
        <v>49999</v>
      </c>
      <c r="D180" s="10">
        <v>1244.62877479382</v>
      </c>
      <c r="E180" s="10">
        <v>324.58861177223503</v>
      </c>
      <c r="F180" s="10">
        <v>394.52375603721191</v>
      </c>
      <c r="G180" s="2">
        <v>55350.213582999997</v>
      </c>
      <c r="I180" s="23">
        <v>40.170999999999999</v>
      </c>
    </row>
    <row r="181" spans="1:9" x14ac:dyDescent="0.2">
      <c r="A181" s="2" t="s">
        <v>1</v>
      </c>
      <c r="B181" s="2" t="s">
        <v>136</v>
      </c>
      <c r="C181" s="2">
        <v>49999</v>
      </c>
      <c r="D181" s="10">
        <v>1215.32173759957</v>
      </c>
      <c r="E181" s="10">
        <v>324.58861177223503</v>
      </c>
      <c r="F181" s="10">
        <v>385.23398014069141</v>
      </c>
      <c r="G181" s="2">
        <v>55350.213582999997</v>
      </c>
      <c r="I181" s="23">
        <v>41.14</v>
      </c>
    </row>
    <row r="182" spans="1:9" x14ac:dyDescent="0.2">
      <c r="A182" s="2" t="s">
        <v>1</v>
      </c>
      <c r="B182" s="2" t="s">
        <v>137</v>
      </c>
      <c r="C182" s="2">
        <v>49999</v>
      </c>
      <c r="D182" s="10">
        <v>1263.7977984040399</v>
      </c>
      <c r="E182" s="10">
        <v>324.58861177223503</v>
      </c>
      <c r="F182" s="10">
        <v>400.59997357888381</v>
      </c>
      <c r="G182" s="2">
        <v>55350.213582999997</v>
      </c>
      <c r="I182" s="23">
        <v>39.561999999999998</v>
      </c>
    </row>
    <row r="183" spans="1:9" x14ac:dyDescent="0.2">
      <c r="A183" s="2" t="s">
        <v>1</v>
      </c>
      <c r="B183" s="2" t="s">
        <v>138</v>
      </c>
      <c r="C183" s="2">
        <v>49999</v>
      </c>
      <c r="D183" s="10">
        <v>1186.5807694227201</v>
      </c>
      <c r="E183" s="10">
        <v>324.58861177223503</v>
      </c>
      <c r="F183" s="10">
        <v>376.12363740483596</v>
      </c>
      <c r="G183" s="2">
        <v>55350.213582999997</v>
      </c>
      <c r="I183" s="23">
        <v>42.137</v>
      </c>
    </row>
    <row r="184" spans="1:9" x14ac:dyDescent="0.2">
      <c r="A184" s="2" t="s">
        <v>1</v>
      </c>
      <c r="B184" s="2" t="s">
        <v>139</v>
      </c>
      <c r="C184" s="2">
        <v>49999</v>
      </c>
      <c r="D184" s="10">
        <v>1247.7823826971801</v>
      </c>
      <c r="E184" s="10">
        <v>324.58861177223503</v>
      </c>
      <c r="F184" s="10">
        <v>395.52339003274511</v>
      </c>
      <c r="G184" s="2">
        <v>55350.213582999997</v>
      </c>
      <c r="I184" s="23">
        <v>40.07</v>
      </c>
    </row>
    <row r="185" spans="1:9" x14ac:dyDescent="0.2">
      <c r="A185" s="2" t="s">
        <v>1</v>
      </c>
      <c r="B185" s="2" t="s">
        <v>140</v>
      </c>
      <c r="C185" s="2">
        <v>49999</v>
      </c>
      <c r="D185" s="10">
        <v>1271.0675782077999</v>
      </c>
      <c r="E185" s="10">
        <v>324.58861177223503</v>
      </c>
      <c r="F185" s="10">
        <v>402.90435613199901</v>
      </c>
      <c r="G185" s="2">
        <v>55350.213582999997</v>
      </c>
      <c r="I185" s="23">
        <v>39.335999999999999</v>
      </c>
    </row>
    <row r="186" spans="1:9" x14ac:dyDescent="0.2">
      <c r="A186" s="2" t="s">
        <v>1</v>
      </c>
      <c r="B186" s="2" t="s">
        <v>141</v>
      </c>
      <c r="C186" s="2">
        <v>49999</v>
      </c>
      <c r="D186" s="10">
        <v>1237.9167120633299</v>
      </c>
      <c r="E186" s="10">
        <v>324.58861177223503</v>
      </c>
      <c r="F186" s="10">
        <v>392.39615923660745</v>
      </c>
      <c r="G186" s="2">
        <v>55350.213582999997</v>
      </c>
      <c r="I186" s="23">
        <v>40.389000000000003</v>
      </c>
    </row>
    <row r="187" spans="1:9" x14ac:dyDescent="0.2">
      <c r="B187" t="s">
        <v>142</v>
      </c>
      <c r="F187"/>
      <c r="I187" s="15">
        <f>AVERAGE(I177:I186)</f>
        <v>40.389200000000002</v>
      </c>
    </row>
    <row r="188" spans="1:9" x14ac:dyDescent="0.2">
      <c r="A188" t="s">
        <v>59</v>
      </c>
      <c r="F188"/>
    </row>
    <row r="189" spans="1:9" x14ac:dyDescent="0.2">
      <c r="F189"/>
    </row>
    <row r="190" spans="1:9" x14ac:dyDescent="0.2">
      <c r="A190" s="5" t="s">
        <v>66</v>
      </c>
      <c r="B190" s="6"/>
      <c r="C190" s="6"/>
      <c r="D190" s="12"/>
      <c r="E190" s="12"/>
      <c r="F190" s="12"/>
      <c r="G190" s="6"/>
    </row>
    <row r="191" spans="1:9" x14ac:dyDescent="0.2">
      <c r="A191" s="2" t="s">
        <v>1</v>
      </c>
      <c r="B191" s="2" t="s">
        <v>143</v>
      </c>
      <c r="C191" s="2">
        <v>9999</v>
      </c>
      <c r="D191" s="10">
        <v>274.99654648657702</v>
      </c>
      <c r="E191" s="10">
        <v>64467.421142114203</v>
      </c>
      <c r="F191" s="10">
        <v>17312.810717751076</v>
      </c>
      <c r="G191" s="2">
        <v>10211.50287531</v>
      </c>
      <c r="I191" s="23">
        <v>36.36</v>
      </c>
    </row>
    <row r="192" spans="1:9" x14ac:dyDescent="0.2">
      <c r="A192" s="2" t="s">
        <v>1</v>
      </c>
      <c r="B192" s="2" t="s">
        <v>144</v>
      </c>
      <c r="C192" s="2">
        <v>9999</v>
      </c>
      <c r="D192" s="10">
        <v>274.22918099844998</v>
      </c>
      <c r="E192" s="10">
        <v>71746.688068806805</v>
      </c>
      <c r="F192" s="10">
        <v>19213.901863730567</v>
      </c>
      <c r="G192" s="2">
        <v>10211.50287531</v>
      </c>
      <c r="I192" s="23">
        <v>36.462000000000003</v>
      </c>
    </row>
    <row r="193" spans="1:9" x14ac:dyDescent="0.2">
      <c r="A193" s="2" t="s">
        <v>1</v>
      </c>
      <c r="B193" s="2" t="s">
        <v>145</v>
      </c>
      <c r="C193" s="2">
        <v>9999</v>
      </c>
      <c r="D193" s="10">
        <v>254.1833708968</v>
      </c>
      <c r="E193" s="10">
        <v>76704.049204920404</v>
      </c>
      <c r="F193" s="10">
        <v>19039.935340176464</v>
      </c>
      <c r="G193" s="2">
        <v>10211.50287531</v>
      </c>
      <c r="I193" s="23">
        <v>39.337000000000003</v>
      </c>
    </row>
    <row r="194" spans="1:9" x14ac:dyDescent="0.2">
      <c r="A194" s="2" t="s">
        <v>1</v>
      </c>
      <c r="B194" s="2" t="s">
        <v>146</v>
      </c>
      <c r="C194" s="2">
        <v>9999</v>
      </c>
      <c r="D194" s="10">
        <v>254.21994232731399</v>
      </c>
      <c r="E194" s="10">
        <v>70022.794879487905</v>
      </c>
      <c r="F194" s="10">
        <v>17383.975464707812</v>
      </c>
      <c r="G194" s="2">
        <v>10211.50287531</v>
      </c>
      <c r="I194" s="23">
        <v>39.332000000000001</v>
      </c>
    </row>
    <row r="195" spans="1:9" x14ac:dyDescent="0.2">
      <c r="A195" s="2" t="s">
        <v>1</v>
      </c>
      <c r="B195" s="2" t="s">
        <v>147</v>
      </c>
      <c r="C195" s="2">
        <v>9999</v>
      </c>
      <c r="D195" s="10">
        <v>268.65124820630501</v>
      </c>
      <c r="E195" s="10">
        <v>70236.139813981397</v>
      </c>
      <c r="F195" s="10">
        <v>18426.783818572851</v>
      </c>
      <c r="G195" s="2">
        <v>10211.50287531</v>
      </c>
      <c r="I195" s="23">
        <v>37.219000000000001</v>
      </c>
    </row>
    <row r="196" spans="1:9" x14ac:dyDescent="0.2">
      <c r="A196" s="2" t="s">
        <v>1</v>
      </c>
      <c r="B196" s="2" t="s">
        <v>148</v>
      </c>
      <c r="C196" s="2">
        <v>9999</v>
      </c>
      <c r="D196" s="10">
        <v>269.57815316023601</v>
      </c>
      <c r="E196" s="10">
        <v>73817.619561956104</v>
      </c>
      <c r="F196" s="10">
        <v>19433.220265817479</v>
      </c>
      <c r="G196" s="2">
        <v>10211.50287531</v>
      </c>
      <c r="I196" s="23">
        <v>37.091000000000001</v>
      </c>
    </row>
    <row r="197" spans="1:9" x14ac:dyDescent="0.2">
      <c r="A197" s="2" t="s">
        <v>1</v>
      </c>
      <c r="B197" s="2" t="s">
        <v>149</v>
      </c>
      <c r="C197" s="2">
        <v>9999</v>
      </c>
      <c r="D197" s="10">
        <v>231.32673232640099</v>
      </c>
      <c r="E197" s="10">
        <v>73643.426942694205</v>
      </c>
      <c r="F197" s="10">
        <v>16636.419249972168</v>
      </c>
      <c r="G197" s="2">
        <v>10211.50287531</v>
      </c>
      <c r="I197" s="23">
        <v>43.223999999999997</v>
      </c>
    </row>
    <row r="198" spans="1:9" x14ac:dyDescent="0.2">
      <c r="A198" s="2" t="s">
        <v>1</v>
      </c>
      <c r="B198" s="2" t="s">
        <v>150</v>
      </c>
      <c r="C198" s="2">
        <v>9999</v>
      </c>
      <c r="D198" s="10">
        <v>271.56978630708699</v>
      </c>
      <c r="E198" s="10">
        <v>70497.720172017202</v>
      </c>
      <c r="F198" s="10">
        <v>18696.33867407373</v>
      </c>
      <c r="G198" s="2">
        <v>10211.50287531</v>
      </c>
      <c r="I198" s="23">
        <v>36.819000000000003</v>
      </c>
    </row>
    <row r="199" spans="1:9" x14ac:dyDescent="0.2">
      <c r="A199" s="2" t="s">
        <v>1</v>
      </c>
      <c r="B199" s="2" t="s">
        <v>151</v>
      </c>
      <c r="C199" s="2">
        <v>9999</v>
      </c>
      <c r="D199" s="10">
        <v>208.253341963411</v>
      </c>
      <c r="E199" s="10">
        <v>71036.843084308406</v>
      </c>
      <c r="F199" s="10">
        <v>14446.933569177343</v>
      </c>
      <c r="G199" s="2">
        <v>10211.50287531</v>
      </c>
      <c r="I199" s="23">
        <v>48.012999999999998</v>
      </c>
    </row>
    <row r="200" spans="1:9" x14ac:dyDescent="0.2">
      <c r="A200" s="2" t="s">
        <v>1</v>
      </c>
      <c r="B200" s="2" t="s">
        <v>152</v>
      </c>
      <c r="C200" s="2">
        <v>9999</v>
      </c>
      <c r="D200" s="10">
        <v>227.23157158667999</v>
      </c>
      <c r="E200" s="10">
        <v>71915.077307730695</v>
      </c>
      <c r="F200" s="10">
        <v>15958.375036536425</v>
      </c>
      <c r="G200" s="2">
        <v>10211.50287531</v>
      </c>
      <c r="I200" s="23">
        <v>44.003</v>
      </c>
    </row>
    <row r="201" spans="1:9" x14ac:dyDescent="0.2">
      <c r="B201" t="s">
        <v>153</v>
      </c>
      <c r="F201"/>
      <c r="I201" s="15">
        <f>AVERAGE(I191:I200)</f>
        <v>39.786000000000001</v>
      </c>
    </row>
    <row r="202" spans="1:9" x14ac:dyDescent="0.2">
      <c r="A202" t="s">
        <v>59</v>
      </c>
      <c r="F202"/>
    </row>
    <row r="203" spans="1:9" x14ac:dyDescent="0.2">
      <c r="A203" t="s">
        <v>154</v>
      </c>
      <c r="F203"/>
    </row>
    <row r="204" spans="1:9" x14ac:dyDescent="0.2">
      <c r="F204"/>
    </row>
    <row r="205" spans="1:9" x14ac:dyDescent="0.2">
      <c r="A205" s="4" t="s">
        <v>155</v>
      </c>
      <c r="B205" s="3"/>
      <c r="C205" s="3"/>
      <c r="D205" s="9"/>
      <c r="E205" s="9"/>
      <c r="F205" s="9"/>
      <c r="G205" s="3"/>
    </row>
    <row r="206" spans="1:9" x14ac:dyDescent="0.2">
      <c r="A206" s="2" t="s">
        <v>1</v>
      </c>
      <c r="B206" s="2" t="s">
        <v>156</v>
      </c>
      <c r="C206" s="2">
        <v>9998</v>
      </c>
      <c r="D206" s="10">
        <v>197.64182534446201</v>
      </c>
      <c r="E206" s="10">
        <v>78917.371274254794</v>
      </c>
      <c r="F206" s="10">
        <v>15231.809873076465</v>
      </c>
      <c r="G206" s="2">
        <v>10210.460620469999</v>
      </c>
      <c r="I206" s="23">
        <v>50.585999999999999</v>
      </c>
    </row>
    <row r="207" spans="1:9" x14ac:dyDescent="0.2">
      <c r="A207" s="2" t="s">
        <v>1</v>
      </c>
      <c r="B207" s="2" t="s">
        <v>157</v>
      </c>
      <c r="C207" s="2">
        <v>9999</v>
      </c>
      <c r="D207" s="10">
        <v>185.50433339605101</v>
      </c>
      <c r="E207" s="10">
        <v>84108.334433443306</v>
      </c>
      <c r="F207" s="10">
        <v>15236.777843874999</v>
      </c>
      <c r="G207" s="2">
        <v>10211.50287531</v>
      </c>
      <c r="I207" s="23">
        <v>53.901000000000003</v>
      </c>
    </row>
    <row r="208" spans="1:9" x14ac:dyDescent="0.2">
      <c r="A208" s="2" t="s">
        <v>1</v>
      </c>
      <c r="B208" s="2" t="s">
        <v>158</v>
      </c>
      <c r="C208" s="2">
        <v>9998</v>
      </c>
      <c r="D208" s="10">
        <v>234.57653685550099</v>
      </c>
      <c r="E208" s="10">
        <v>75374.240848169604</v>
      </c>
      <c r="F208" s="10">
        <v>17266.629283472754</v>
      </c>
      <c r="G208" s="2">
        <v>10210.460635900001</v>
      </c>
      <c r="I208" s="23">
        <v>42.621000000000002</v>
      </c>
    </row>
    <row r="209" spans="1:9" x14ac:dyDescent="0.2">
      <c r="A209" s="2" t="s">
        <v>1</v>
      </c>
      <c r="B209" s="2" t="s">
        <v>159</v>
      </c>
      <c r="C209" s="2">
        <v>9999</v>
      </c>
      <c r="D209" s="10">
        <v>220.396169310549</v>
      </c>
      <c r="E209" s="10">
        <v>69649.570157015696</v>
      </c>
      <c r="F209" s="10">
        <v>14990.721149152931</v>
      </c>
      <c r="G209" s="2">
        <v>10211.50287531</v>
      </c>
      <c r="I209" s="23">
        <v>45.368000000000002</v>
      </c>
    </row>
    <row r="210" spans="1:9" x14ac:dyDescent="0.2">
      <c r="A210" s="2" t="s">
        <v>1</v>
      </c>
      <c r="B210" s="2" t="s">
        <v>160</v>
      </c>
      <c r="C210" s="2">
        <v>9999</v>
      </c>
      <c r="D210" s="10">
        <v>163.043186503127</v>
      </c>
      <c r="E210" s="10">
        <v>84239.259125912504</v>
      </c>
      <c r="F210" s="10">
        <v>13412.731676319727</v>
      </c>
      <c r="G210" s="2">
        <v>10211.50287531</v>
      </c>
      <c r="I210" s="23">
        <v>61.326999999999998</v>
      </c>
    </row>
    <row r="211" spans="1:9" x14ac:dyDescent="0.2">
      <c r="A211" s="2" t="s">
        <v>1</v>
      </c>
      <c r="B211" s="2" t="s">
        <v>161</v>
      </c>
      <c r="C211" s="2">
        <v>9999</v>
      </c>
      <c r="D211" s="10">
        <v>177.52806473095299</v>
      </c>
      <c r="E211" s="10">
        <v>78071.675167516703</v>
      </c>
      <c r="F211" s="10">
        <v>13535.071682414942</v>
      </c>
      <c r="G211" s="2">
        <v>10211.50287531</v>
      </c>
      <c r="I211" s="23">
        <v>56.323</v>
      </c>
    </row>
    <row r="212" spans="1:9" x14ac:dyDescent="0.2">
      <c r="A212" s="2" t="s">
        <v>1</v>
      </c>
      <c r="B212" s="2" t="s">
        <v>162</v>
      </c>
      <c r="C212" s="2">
        <v>9999</v>
      </c>
      <c r="D212" s="10">
        <v>199.08168510190399</v>
      </c>
      <c r="E212" s="10">
        <v>75746.7276727672</v>
      </c>
      <c r="F212" s="10">
        <v>14726.353697313965</v>
      </c>
      <c r="G212" s="2">
        <v>10211.50287531</v>
      </c>
      <c r="I212" s="23">
        <v>50.225000000000001</v>
      </c>
    </row>
    <row r="213" spans="1:9" x14ac:dyDescent="0.2">
      <c r="A213" s="2" t="s">
        <v>1</v>
      </c>
      <c r="B213" s="2" t="s">
        <v>163</v>
      </c>
      <c r="C213" s="2">
        <v>9999</v>
      </c>
      <c r="D213" s="10">
        <v>198.15802419667301</v>
      </c>
      <c r="E213" s="10">
        <v>77311.350935093506</v>
      </c>
      <c r="F213" s="10">
        <v>14960.805223900195</v>
      </c>
      <c r="G213" s="2">
        <v>10211.50287531</v>
      </c>
      <c r="I213" s="23">
        <v>50.459000000000003</v>
      </c>
    </row>
    <row r="214" spans="1:9" x14ac:dyDescent="0.2">
      <c r="A214" s="2" t="s">
        <v>1</v>
      </c>
      <c r="B214" s="2" t="s">
        <v>164</v>
      </c>
      <c r="C214" s="2">
        <v>9999</v>
      </c>
      <c r="D214" s="10">
        <v>165.71463015562301</v>
      </c>
      <c r="E214" s="10">
        <v>83282.873687368701</v>
      </c>
      <c r="F214" s="10">
        <v>13477.725206445117</v>
      </c>
      <c r="G214" s="2">
        <v>10211.50287531</v>
      </c>
      <c r="I214" s="23">
        <v>60.338000000000001</v>
      </c>
    </row>
    <row r="215" spans="1:9" x14ac:dyDescent="0.2">
      <c r="A215" s="2" t="s">
        <v>1</v>
      </c>
      <c r="B215" s="2" t="s">
        <v>165</v>
      </c>
      <c r="C215" s="2">
        <v>9999</v>
      </c>
      <c r="D215" s="10">
        <v>164.62305043940501</v>
      </c>
      <c r="E215" s="10">
        <v>79296.229622962303</v>
      </c>
      <c r="F215" s="10">
        <v>12748.034383667578</v>
      </c>
      <c r="G215" s="2">
        <v>10211.50287531</v>
      </c>
      <c r="I215" s="23">
        <v>60.738</v>
      </c>
    </row>
    <row r="216" spans="1:9" x14ac:dyDescent="0.2">
      <c r="B216" t="s">
        <v>166</v>
      </c>
      <c r="I216" s="15">
        <f>AVERAGE(I206:I215)</f>
        <v>53.188599999999994</v>
      </c>
    </row>
    <row r="217" spans="1:9" x14ac:dyDescent="0.2">
      <c r="A217" t="s">
        <v>59</v>
      </c>
    </row>
    <row r="220" spans="1:9" x14ac:dyDescent="0.2">
      <c r="A220" t="s">
        <v>198</v>
      </c>
    </row>
    <row r="221" spans="1:9" x14ac:dyDescent="0.2">
      <c r="A221" t="s">
        <v>1</v>
      </c>
      <c r="B221" t="s">
        <v>167</v>
      </c>
      <c r="C221" t="s">
        <v>118</v>
      </c>
      <c r="D221" s="11" t="s">
        <v>168</v>
      </c>
      <c r="E221" s="11" t="s">
        <v>119</v>
      </c>
      <c r="F221" s="11" t="s">
        <v>120</v>
      </c>
      <c r="G221" t="s">
        <v>169</v>
      </c>
      <c r="H221">
        <v>55350.213582999997</v>
      </c>
    </row>
    <row r="222" spans="1:9" x14ac:dyDescent="0.2">
      <c r="A222" t="s">
        <v>1</v>
      </c>
      <c r="B222" t="s">
        <v>170</v>
      </c>
      <c r="C222" t="s">
        <v>118</v>
      </c>
      <c r="D222" s="11" t="s">
        <v>171</v>
      </c>
      <c r="E222" s="11" t="s">
        <v>119</v>
      </c>
      <c r="F222" s="11" t="s">
        <v>120</v>
      </c>
      <c r="G222" t="s">
        <v>172</v>
      </c>
      <c r="H222">
        <v>55350.213582999997</v>
      </c>
    </row>
    <row r="223" spans="1:9" x14ac:dyDescent="0.2">
      <c r="A223" t="s">
        <v>1</v>
      </c>
      <c r="B223" t="s">
        <v>173</v>
      </c>
      <c r="C223" t="s">
        <v>118</v>
      </c>
      <c r="D223" s="11" t="s">
        <v>174</v>
      </c>
      <c r="E223" s="11" t="s">
        <v>119</v>
      </c>
      <c r="F223" s="11" t="s">
        <v>120</v>
      </c>
      <c r="G223" t="s">
        <v>175</v>
      </c>
      <c r="H223">
        <v>55350.213582999997</v>
      </c>
    </row>
    <row r="224" spans="1:9" x14ac:dyDescent="0.2">
      <c r="A224" t="s">
        <v>1</v>
      </c>
      <c r="B224" t="s">
        <v>176</v>
      </c>
      <c r="C224" t="s">
        <v>118</v>
      </c>
      <c r="D224" s="11" t="s">
        <v>177</v>
      </c>
      <c r="E224" s="11" t="s">
        <v>119</v>
      </c>
      <c r="F224" s="11" t="s">
        <v>120</v>
      </c>
      <c r="G224" t="s">
        <v>178</v>
      </c>
      <c r="H224">
        <v>55350.213582999997</v>
      </c>
    </row>
    <row r="225" spans="1:8" x14ac:dyDescent="0.2">
      <c r="A225" t="s">
        <v>1</v>
      </c>
      <c r="B225" t="s">
        <v>179</v>
      </c>
      <c r="C225" t="s">
        <v>118</v>
      </c>
      <c r="D225" s="11" t="s">
        <v>180</v>
      </c>
      <c r="E225" s="11" t="s">
        <v>119</v>
      </c>
      <c r="F225" s="11" t="s">
        <v>120</v>
      </c>
      <c r="G225" t="s">
        <v>181</v>
      </c>
      <c r="H225">
        <v>55350.213582999997</v>
      </c>
    </row>
    <row r="226" spans="1:8" x14ac:dyDescent="0.2">
      <c r="A226" t="s">
        <v>1</v>
      </c>
      <c r="B226" t="s">
        <v>182</v>
      </c>
      <c r="C226" t="s">
        <v>118</v>
      </c>
      <c r="D226" s="11" t="s">
        <v>183</v>
      </c>
      <c r="E226" s="11" t="s">
        <v>119</v>
      </c>
      <c r="F226" s="11" t="s">
        <v>120</v>
      </c>
      <c r="G226" t="s">
        <v>184</v>
      </c>
      <c r="H226">
        <v>55350.213582999997</v>
      </c>
    </row>
    <row r="227" spans="1:8" x14ac:dyDescent="0.2">
      <c r="A227" t="s">
        <v>1</v>
      </c>
      <c r="B227" t="s">
        <v>185</v>
      </c>
      <c r="C227" t="s">
        <v>118</v>
      </c>
      <c r="D227" s="11" t="s">
        <v>186</v>
      </c>
      <c r="E227" s="11" t="s">
        <v>119</v>
      </c>
      <c r="F227" s="11" t="s">
        <v>120</v>
      </c>
      <c r="G227" t="s">
        <v>187</v>
      </c>
      <c r="H227">
        <v>55350.213582999997</v>
      </c>
    </row>
    <row r="228" spans="1:8" x14ac:dyDescent="0.2">
      <c r="A228" t="s">
        <v>1</v>
      </c>
      <c r="B228" t="s">
        <v>188</v>
      </c>
      <c r="C228" t="s">
        <v>118</v>
      </c>
      <c r="D228" s="11" t="s">
        <v>189</v>
      </c>
      <c r="E228" s="11" t="s">
        <v>119</v>
      </c>
      <c r="F228" s="11" t="s">
        <v>120</v>
      </c>
      <c r="G228" t="s">
        <v>190</v>
      </c>
      <c r="H228">
        <v>55350.213582999997</v>
      </c>
    </row>
    <row r="229" spans="1:8" x14ac:dyDescent="0.2">
      <c r="A229" t="s">
        <v>1</v>
      </c>
      <c r="B229" t="s">
        <v>191</v>
      </c>
      <c r="C229" t="s">
        <v>118</v>
      </c>
      <c r="D229" s="11" t="s">
        <v>192</v>
      </c>
      <c r="E229" s="11" t="s">
        <v>119</v>
      </c>
      <c r="F229" s="11" t="s">
        <v>120</v>
      </c>
      <c r="G229" t="s">
        <v>193</v>
      </c>
      <c r="H229">
        <v>55350.213582999997</v>
      </c>
    </row>
    <row r="230" spans="1:8" x14ac:dyDescent="0.2">
      <c r="A230" t="s">
        <v>1</v>
      </c>
      <c r="B230" t="s">
        <v>194</v>
      </c>
      <c r="C230" t="s">
        <v>118</v>
      </c>
      <c r="D230" s="11" t="s">
        <v>195</v>
      </c>
      <c r="E230" s="11" t="s">
        <v>119</v>
      </c>
      <c r="F230" s="11" t="s">
        <v>120</v>
      </c>
      <c r="G230" t="s">
        <v>196</v>
      </c>
      <c r="H230">
        <v>55350.213582999997</v>
      </c>
    </row>
    <row r="231" spans="1:8" x14ac:dyDescent="0.2">
      <c r="B231" t="s">
        <v>197</v>
      </c>
    </row>
    <row r="232" spans="1:8" x14ac:dyDescent="0.2">
      <c r="A232" t="s">
        <v>59</v>
      </c>
    </row>
    <row r="234" spans="1:8" x14ac:dyDescent="0.2">
      <c r="A234" t="s">
        <v>230</v>
      </c>
    </row>
    <row r="235" spans="1:8" x14ac:dyDescent="0.2">
      <c r="A235" t="s">
        <v>1</v>
      </c>
      <c r="B235" t="s">
        <v>199</v>
      </c>
      <c r="C235" t="s">
        <v>118</v>
      </c>
      <c r="D235" s="11" t="s">
        <v>200</v>
      </c>
      <c r="E235" s="11" t="s">
        <v>119</v>
      </c>
      <c r="F235" s="11" t="s">
        <v>120</v>
      </c>
      <c r="G235" t="s">
        <v>201</v>
      </c>
      <c r="H235">
        <v>55350.213582999997</v>
      </c>
    </row>
    <row r="236" spans="1:8" x14ac:dyDescent="0.2">
      <c r="A236" t="s">
        <v>1</v>
      </c>
      <c r="B236" t="s">
        <v>202</v>
      </c>
      <c r="C236" t="s">
        <v>118</v>
      </c>
      <c r="D236" s="11" t="s">
        <v>203</v>
      </c>
      <c r="E236" s="11" t="s">
        <v>119</v>
      </c>
      <c r="F236" s="11" t="s">
        <v>120</v>
      </c>
      <c r="G236" t="s">
        <v>204</v>
      </c>
      <c r="H236">
        <v>55350.213582999997</v>
      </c>
    </row>
    <row r="237" spans="1:8" x14ac:dyDescent="0.2">
      <c r="A237" t="s">
        <v>1</v>
      </c>
      <c r="B237" t="s">
        <v>205</v>
      </c>
      <c r="C237" t="s">
        <v>118</v>
      </c>
      <c r="D237" s="11" t="s">
        <v>206</v>
      </c>
      <c r="E237" s="11" t="s">
        <v>119</v>
      </c>
      <c r="F237" s="11" t="s">
        <v>120</v>
      </c>
      <c r="G237" t="s">
        <v>207</v>
      </c>
      <c r="H237">
        <v>55350.213582999997</v>
      </c>
    </row>
    <row r="238" spans="1:8" x14ac:dyDescent="0.2">
      <c r="A238" t="s">
        <v>1</v>
      </c>
      <c r="B238" t="s">
        <v>208</v>
      </c>
      <c r="C238" t="s">
        <v>118</v>
      </c>
      <c r="D238" s="11" t="s">
        <v>209</v>
      </c>
      <c r="E238" s="11" t="s">
        <v>119</v>
      </c>
      <c r="F238" s="11" t="s">
        <v>120</v>
      </c>
      <c r="G238" t="s">
        <v>210</v>
      </c>
      <c r="H238">
        <v>55350.213582999997</v>
      </c>
    </row>
    <row r="239" spans="1:8" x14ac:dyDescent="0.2">
      <c r="A239" t="s">
        <v>1</v>
      </c>
      <c r="B239" t="s">
        <v>211</v>
      </c>
      <c r="C239" t="s">
        <v>118</v>
      </c>
      <c r="D239" s="11" t="s">
        <v>212</v>
      </c>
      <c r="E239" s="11" t="s">
        <v>119</v>
      </c>
      <c r="F239" s="11" t="s">
        <v>120</v>
      </c>
      <c r="G239" t="s">
        <v>213</v>
      </c>
      <c r="H239">
        <v>55350.213582999997</v>
      </c>
    </row>
    <row r="240" spans="1:8" x14ac:dyDescent="0.2">
      <c r="A240" t="s">
        <v>1</v>
      </c>
      <c r="B240" t="s">
        <v>214</v>
      </c>
      <c r="C240" t="s">
        <v>118</v>
      </c>
      <c r="D240" s="11" t="s">
        <v>215</v>
      </c>
      <c r="E240" s="11" t="s">
        <v>119</v>
      </c>
      <c r="F240" s="11" t="s">
        <v>120</v>
      </c>
      <c r="G240" t="s">
        <v>216</v>
      </c>
      <c r="H240">
        <v>55350.213582999997</v>
      </c>
    </row>
    <row r="241" spans="1:9" x14ac:dyDescent="0.2">
      <c r="A241" t="s">
        <v>1</v>
      </c>
      <c r="B241" t="s">
        <v>217</v>
      </c>
      <c r="C241" t="s">
        <v>118</v>
      </c>
      <c r="D241" s="11" t="s">
        <v>218</v>
      </c>
      <c r="E241" s="11" t="s">
        <v>119</v>
      </c>
      <c r="F241" s="11" t="s">
        <v>120</v>
      </c>
      <c r="G241" t="s">
        <v>219</v>
      </c>
      <c r="H241">
        <v>55350.213582999997</v>
      </c>
    </row>
    <row r="242" spans="1:9" x14ac:dyDescent="0.2">
      <c r="A242" t="s">
        <v>1</v>
      </c>
      <c r="B242" t="s">
        <v>220</v>
      </c>
      <c r="C242" t="s">
        <v>118</v>
      </c>
      <c r="D242" s="11" t="s">
        <v>221</v>
      </c>
      <c r="E242" s="11" t="s">
        <v>119</v>
      </c>
      <c r="F242" s="11" t="s">
        <v>120</v>
      </c>
      <c r="G242" t="s">
        <v>222</v>
      </c>
      <c r="H242">
        <v>55350.213582999997</v>
      </c>
    </row>
    <row r="243" spans="1:9" x14ac:dyDescent="0.2">
      <c r="A243" t="s">
        <v>1</v>
      </c>
      <c r="B243" t="s">
        <v>223</v>
      </c>
      <c r="C243" t="s">
        <v>118</v>
      </c>
      <c r="D243" s="11" t="s">
        <v>224</v>
      </c>
      <c r="E243" s="11" t="s">
        <v>119</v>
      </c>
      <c r="F243" s="11" t="s">
        <v>120</v>
      </c>
      <c r="G243" t="s">
        <v>225</v>
      </c>
      <c r="H243">
        <v>55350.213582999997</v>
      </c>
    </row>
    <row r="244" spans="1:9" x14ac:dyDescent="0.2">
      <c r="A244" t="s">
        <v>1</v>
      </c>
      <c r="B244" t="s">
        <v>226</v>
      </c>
      <c r="C244" t="s">
        <v>118</v>
      </c>
      <c r="D244" s="11" t="s">
        <v>227</v>
      </c>
      <c r="E244" s="11" t="s">
        <v>119</v>
      </c>
      <c r="F244" s="11" t="s">
        <v>120</v>
      </c>
      <c r="G244" t="s">
        <v>228</v>
      </c>
      <c r="H244">
        <v>55350.213582999997</v>
      </c>
    </row>
    <row r="245" spans="1:9" x14ac:dyDescent="0.2">
      <c r="B245" t="s">
        <v>229</v>
      </c>
    </row>
    <row r="246" spans="1:9" x14ac:dyDescent="0.2">
      <c r="A246" t="s">
        <v>59</v>
      </c>
    </row>
    <row r="248" spans="1:9" x14ac:dyDescent="0.2">
      <c r="A248" s="25">
        <v>42813</v>
      </c>
    </row>
    <row r="250" spans="1:9" x14ac:dyDescent="0.2">
      <c r="A250" s="4" t="s">
        <v>231</v>
      </c>
      <c r="B250" s="3"/>
      <c r="C250" s="3" t="s">
        <v>269</v>
      </c>
      <c r="D250" s="9" t="s">
        <v>268</v>
      </c>
      <c r="E250" s="9" t="s">
        <v>233</v>
      </c>
      <c r="F250" s="9" t="s">
        <v>33</v>
      </c>
      <c r="G250" s="9" t="s">
        <v>34</v>
      </c>
      <c r="H250" s="3" t="s">
        <v>35</v>
      </c>
    </row>
    <row r="251" spans="1:9" x14ac:dyDescent="0.2">
      <c r="A251" s="2" t="s">
        <v>1</v>
      </c>
      <c r="B251" s="2" t="s">
        <v>232</v>
      </c>
      <c r="C251" s="2">
        <v>49999</v>
      </c>
      <c r="D251" s="10">
        <v>5153.4844693401401</v>
      </c>
      <c r="E251" s="26">
        <v>0.194043468249365</v>
      </c>
      <c r="F251" s="10">
        <v>280.14420288405699</v>
      </c>
      <c r="G251" s="2">
        <v>1409.8816393932227</v>
      </c>
      <c r="H251" s="2">
        <v>55350.213582999997</v>
      </c>
      <c r="I251" s="2">
        <v>9.7010000000000005</v>
      </c>
    </row>
    <row r="252" spans="1:9" x14ac:dyDescent="0.2">
      <c r="A252" s="2" t="s">
        <v>1</v>
      </c>
      <c r="B252" s="2" t="s">
        <v>234</v>
      </c>
      <c r="C252" s="2">
        <v>49999</v>
      </c>
      <c r="D252" s="10">
        <v>6825.1888495211597</v>
      </c>
      <c r="E252" s="26">
        <v>0.14651609238184701</v>
      </c>
      <c r="F252" s="10">
        <v>280.14420288405699</v>
      </c>
      <c r="G252" s="2">
        <v>1867.2237204904882</v>
      </c>
      <c r="H252" s="2">
        <v>55350.213582999997</v>
      </c>
      <c r="I252" s="2">
        <v>7.3250000000000002</v>
      </c>
    </row>
    <row r="253" spans="1:9" x14ac:dyDescent="0.2">
      <c r="A253" s="2" t="s">
        <v>1</v>
      </c>
      <c r="B253" s="2" t="s">
        <v>235</v>
      </c>
      <c r="C253" s="2">
        <v>49999</v>
      </c>
      <c r="D253" s="10">
        <v>9666.63261275888</v>
      </c>
      <c r="E253" s="26">
        <v>0.103448640292805</v>
      </c>
      <c r="F253" s="10">
        <v>280.14420288405699</v>
      </c>
      <c r="G253" s="2">
        <v>2644.5811405023146</v>
      </c>
      <c r="H253" s="2">
        <v>55350.213582999997</v>
      </c>
      <c r="I253" s="2">
        <v>5.1719999999999997</v>
      </c>
    </row>
    <row r="254" spans="1:9" x14ac:dyDescent="0.2">
      <c r="A254" s="2" t="s">
        <v>1</v>
      </c>
      <c r="B254" s="2" t="s">
        <v>236</v>
      </c>
      <c r="C254" s="2">
        <v>49999</v>
      </c>
      <c r="D254" s="10">
        <v>9426.1095122726001</v>
      </c>
      <c r="E254" s="26">
        <v>0.10608830702614</v>
      </c>
      <c r="F254" s="10">
        <v>280.14420288405699</v>
      </c>
      <c r="G254" s="2">
        <v>2578.7792339974999</v>
      </c>
      <c r="H254" s="2">
        <v>55350.213582999997</v>
      </c>
      <c r="I254" s="2">
        <v>5.3040000000000003</v>
      </c>
    </row>
    <row r="255" spans="1:9" x14ac:dyDescent="0.2">
      <c r="A255" s="2" t="s">
        <v>1</v>
      </c>
      <c r="B255" s="2" t="s">
        <v>237</v>
      </c>
      <c r="C255" s="2">
        <v>49999</v>
      </c>
      <c r="D255" s="10">
        <v>9737.5724952597793</v>
      </c>
      <c r="E255" s="26">
        <v>0.102694999239984</v>
      </c>
      <c r="F255" s="10">
        <v>280.14420288405699</v>
      </c>
      <c r="G255" s="2">
        <v>2663.9887545998731</v>
      </c>
      <c r="H255" s="2">
        <v>55350.213582999997</v>
      </c>
      <c r="I255" s="2">
        <v>5.1340000000000003</v>
      </c>
    </row>
    <row r="256" spans="1:9" x14ac:dyDescent="0.2">
      <c r="A256" s="2" t="s">
        <v>1</v>
      </c>
      <c r="B256" s="2" t="s">
        <v>238</v>
      </c>
      <c r="C256" s="2">
        <v>49999</v>
      </c>
      <c r="D256" s="10">
        <v>10035.6774344284</v>
      </c>
      <c r="E256" s="26">
        <v>9.9644494009880194E-2</v>
      </c>
      <c r="F256" s="10">
        <v>280.14420288405699</v>
      </c>
      <c r="G256" s="2">
        <v>2745.5438039741111</v>
      </c>
      <c r="H256" s="2">
        <v>55350.213582999997</v>
      </c>
      <c r="I256" s="2">
        <v>4.9820000000000002</v>
      </c>
    </row>
    <row r="257" spans="1:9" x14ac:dyDescent="0.2">
      <c r="A257" s="2" t="s">
        <v>1</v>
      </c>
      <c r="B257" s="2" t="s">
        <v>239</v>
      </c>
      <c r="C257" s="2">
        <v>49999</v>
      </c>
      <c r="D257" s="10">
        <v>10505.1825113573</v>
      </c>
      <c r="E257" s="26">
        <v>9.5191111522230407E-2</v>
      </c>
      <c r="F257" s="10">
        <v>280.14420288405699</v>
      </c>
      <c r="G257" s="2">
        <v>2873.99021562084</v>
      </c>
      <c r="H257" s="2">
        <v>55350.213582999997</v>
      </c>
      <c r="I257" s="2">
        <v>4.7590000000000003</v>
      </c>
    </row>
    <row r="258" spans="1:9" x14ac:dyDescent="0.2">
      <c r="A258" s="2" t="s">
        <v>1</v>
      </c>
      <c r="B258" s="2" t="s">
        <v>240</v>
      </c>
      <c r="C258" s="2">
        <v>49999</v>
      </c>
      <c r="D258" s="10">
        <v>10347.7496122101</v>
      </c>
      <c r="E258" s="26">
        <v>9.6639369667393296E-2</v>
      </c>
      <c r="F258" s="10">
        <v>280.14420288405699</v>
      </c>
      <c r="G258" s="2">
        <v>2830.9199870668162</v>
      </c>
      <c r="H258" s="2">
        <v>55350.213582999997</v>
      </c>
      <c r="I258" s="2">
        <v>4.8310000000000004</v>
      </c>
    </row>
    <row r="259" spans="1:9" x14ac:dyDescent="0.2">
      <c r="A259" s="2" t="s">
        <v>1</v>
      </c>
      <c r="B259" s="2" t="s">
        <v>241</v>
      </c>
      <c r="C259" s="2">
        <v>49999</v>
      </c>
      <c r="D259" s="10">
        <v>9397.8745163713302</v>
      </c>
      <c r="E259" s="26">
        <v>0.106407038980779</v>
      </c>
      <c r="F259" s="10">
        <v>280.14420288405699</v>
      </c>
      <c r="G259" s="2">
        <v>2571.0547511652735</v>
      </c>
      <c r="H259" s="2">
        <v>55350.213582999997</v>
      </c>
      <c r="I259" s="2">
        <v>5.32</v>
      </c>
    </row>
    <row r="260" spans="1:9" x14ac:dyDescent="0.2">
      <c r="A260" s="2" t="s">
        <v>1</v>
      </c>
      <c r="B260" s="2" t="s">
        <v>242</v>
      </c>
      <c r="C260" s="2">
        <v>49999</v>
      </c>
      <c r="D260" s="10">
        <v>9769.1576037657105</v>
      </c>
      <c r="E260" s="26">
        <v>0.102362971359427</v>
      </c>
      <c r="F260" s="10">
        <v>280.14420288405699</v>
      </c>
      <c r="G260" s="2">
        <v>2672.6297556207714</v>
      </c>
      <c r="H260" s="2">
        <v>55350.213582999997</v>
      </c>
      <c r="I260" s="2">
        <v>5.1180000000000003</v>
      </c>
    </row>
    <row r="261" spans="1:9" x14ac:dyDescent="0.2">
      <c r="B261" t="s">
        <v>243</v>
      </c>
      <c r="E261" s="27"/>
      <c r="F261"/>
      <c r="I261" s="15">
        <f>AVERAGE(I251:I260)</f>
        <v>5.7646000000000006</v>
      </c>
    </row>
    <row r="262" spans="1:9" x14ac:dyDescent="0.2">
      <c r="A262" t="s">
        <v>59</v>
      </c>
      <c r="E262" s="27"/>
      <c r="F262"/>
      <c r="I262"/>
    </row>
    <row r="263" spans="1:9" x14ac:dyDescent="0.2">
      <c r="E263" s="27"/>
      <c r="F263"/>
      <c r="I263"/>
    </row>
    <row r="264" spans="1:9" x14ac:dyDescent="0.2">
      <c r="A264" t="s">
        <v>244</v>
      </c>
      <c r="E264" s="27"/>
      <c r="F264"/>
      <c r="I264"/>
    </row>
    <row r="265" spans="1:9" x14ac:dyDescent="0.2">
      <c r="A265" t="s">
        <v>1</v>
      </c>
      <c r="B265" t="s">
        <v>245</v>
      </c>
      <c r="C265">
        <v>49999</v>
      </c>
      <c r="D265" s="11">
        <v>3759.2067674905802</v>
      </c>
      <c r="E265" s="27">
        <v>0.26601356665133302</v>
      </c>
      <c r="F265">
        <v>280.14420288405699</v>
      </c>
      <c r="G265">
        <v>1028.4374837451171</v>
      </c>
      <c r="H265">
        <v>55350.213582999997</v>
      </c>
      <c r="I265"/>
    </row>
    <row r="266" spans="1:9" x14ac:dyDescent="0.2">
      <c r="E266" s="27"/>
      <c r="F266"/>
      <c r="I266"/>
    </row>
    <row r="267" spans="1:9" x14ac:dyDescent="0.2">
      <c r="A267" s="28" t="s">
        <v>244</v>
      </c>
      <c r="B267" s="29"/>
      <c r="C267" s="29"/>
      <c r="D267" s="30"/>
      <c r="E267" s="30"/>
      <c r="F267" s="30"/>
      <c r="G267" s="30"/>
      <c r="H267" s="29"/>
      <c r="I267"/>
    </row>
    <row r="268" spans="1:9" x14ac:dyDescent="0.2">
      <c r="A268" s="2" t="s">
        <v>1</v>
      </c>
      <c r="B268" s="2" t="s">
        <v>246</v>
      </c>
      <c r="C268" s="2">
        <v>49999</v>
      </c>
      <c r="D268" s="10">
        <v>5519.8609996748301</v>
      </c>
      <c r="E268" s="26">
        <v>0.181163982219644</v>
      </c>
      <c r="F268" s="10">
        <v>280.14420288405699</v>
      </c>
      <c r="G268" s="2">
        <v>1510.114316195996</v>
      </c>
      <c r="H268" s="2">
        <v>55350.213582999997</v>
      </c>
      <c r="I268" s="2">
        <v>9.0579999999999998</v>
      </c>
    </row>
    <row r="269" spans="1:9" x14ac:dyDescent="0.2">
      <c r="A269" s="2" t="s">
        <v>1</v>
      </c>
      <c r="B269" s="2" t="s">
        <v>247</v>
      </c>
      <c r="C269" s="2">
        <v>49999</v>
      </c>
      <c r="D269" s="10">
        <v>6817.5198724155898</v>
      </c>
      <c r="E269" s="26">
        <v>0.146680907238144</v>
      </c>
      <c r="F269" s="10">
        <v>280.14420288405699</v>
      </c>
      <c r="G269" s="2">
        <v>1865.1256545938281</v>
      </c>
      <c r="H269" s="2">
        <v>55350.213582999997</v>
      </c>
      <c r="I269" s="2">
        <v>7.3330000000000002</v>
      </c>
    </row>
    <row r="270" spans="1:9" x14ac:dyDescent="0.2">
      <c r="A270" s="2" t="s">
        <v>1</v>
      </c>
      <c r="B270" s="2" t="s">
        <v>248</v>
      </c>
      <c r="C270" s="2">
        <v>49999</v>
      </c>
      <c r="D270" s="10">
        <v>6279.7611660042503</v>
      </c>
      <c r="E270" s="26">
        <v>0.15924172489449701</v>
      </c>
      <c r="F270" s="10">
        <v>280.14420288405699</v>
      </c>
      <c r="G270" s="2">
        <v>1718.0065294458202</v>
      </c>
      <c r="H270" s="2">
        <v>55350.213582999997</v>
      </c>
      <c r="I270" s="2">
        <v>7.9610000000000003</v>
      </c>
    </row>
    <row r="271" spans="1:9" x14ac:dyDescent="0.2">
      <c r="A271" s="2" t="s">
        <v>1</v>
      </c>
      <c r="B271" s="2" t="s">
        <v>249</v>
      </c>
      <c r="C271" s="2">
        <v>49999</v>
      </c>
      <c r="D271" s="10">
        <v>6839.1221751540697</v>
      </c>
      <c r="E271" s="26">
        <v>0.14621759553190999</v>
      </c>
      <c r="F271" s="10">
        <v>280.14420288405699</v>
      </c>
      <c r="G271" s="2">
        <v>1871.0355763527539</v>
      </c>
      <c r="H271" s="2">
        <v>55350.213582999997</v>
      </c>
      <c r="I271" s="2">
        <v>7.31</v>
      </c>
    </row>
    <row r="272" spans="1:9" x14ac:dyDescent="0.2">
      <c r="A272" s="2" t="s">
        <v>1</v>
      </c>
      <c r="B272" s="2" t="s">
        <v>250</v>
      </c>
      <c r="C272" s="2">
        <v>49999</v>
      </c>
      <c r="D272" s="10">
        <v>6989.95889545717</v>
      </c>
      <c r="E272" s="26">
        <v>0.143062357727154</v>
      </c>
      <c r="F272" s="10">
        <v>280.14420288405699</v>
      </c>
      <c r="G272" s="2">
        <v>1912.3012333595411</v>
      </c>
      <c r="H272" s="2">
        <v>55350.213582999997</v>
      </c>
      <c r="I272" s="2">
        <v>7.1520000000000001</v>
      </c>
    </row>
    <row r="273" spans="1:9" x14ac:dyDescent="0.2">
      <c r="A273" s="2" t="s">
        <v>1</v>
      </c>
      <c r="B273" s="2" t="s">
        <v>251</v>
      </c>
      <c r="C273" s="2">
        <v>49999</v>
      </c>
      <c r="D273" s="10">
        <v>6947.3895210622504</v>
      </c>
      <c r="E273" s="26">
        <v>0.14393895677913501</v>
      </c>
      <c r="F273" s="10">
        <v>280.14420288405699</v>
      </c>
      <c r="G273" s="2">
        <v>1900.6551752959374</v>
      </c>
      <c r="H273" s="2">
        <v>55350.213582999997</v>
      </c>
      <c r="I273" s="2">
        <v>7.1959999999999997</v>
      </c>
    </row>
    <row r="274" spans="1:9" x14ac:dyDescent="0.2">
      <c r="A274" s="2" t="s">
        <v>1</v>
      </c>
      <c r="B274" s="2" t="s">
        <v>252</v>
      </c>
      <c r="C274" s="2">
        <v>49999</v>
      </c>
      <c r="D274" s="10">
        <v>6704.43625044277</v>
      </c>
      <c r="E274" s="26">
        <v>0.14915497181943599</v>
      </c>
      <c r="F274" s="10">
        <v>280.14420288405699</v>
      </c>
      <c r="G274" s="2">
        <v>1834.1884269211621</v>
      </c>
      <c r="H274" s="2">
        <v>55350.213582999997</v>
      </c>
      <c r="I274" s="2">
        <v>7.4569999999999999</v>
      </c>
    </row>
    <row r="275" spans="1:9" x14ac:dyDescent="0.2">
      <c r="A275" s="2" t="s">
        <v>1</v>
      </c>
      <c r="B275" s="2" t="s">
        <v>253</v>
      </c>
      <c r="C275" s="2">
        <v>49999</v>
      </c>
      <c r="D275" s="10">
        <v>6942.0213827290399</v>
      </c>
      <c r="E275" s="26">
        <v>0.144050262145242</v>
      </c>
      <c r="F275" s="10">
        <v>280.14420288405699</v>
      </c>
      <c r="G275" s="2">
        <v>1899.1865690124121</v>
      </c>
      <c r="H275" s="2">
        <v>55350.213582999997</v>
      </c>
      <c r="I275" s="2">
        <v>7.202</v>
      </c>
    </row>
    <row r="276" spans="1:9" x14ac:dyDescent="0.2">
      <c r="A276" s="2" t="s">
        <v>1</v>
      </c>
      <c r="B276" s="2" t="s">
        <v>254</v>
      </c>
      <c r="C276" s="2">
        <v>49999</v>
      </c>
      <c r="D276" s="10">
        <v>6957.2521476062902</v>
      </c>
      <c r="E276" s="26">
        <v>0.14373490837816699</v>
      </c>
      <c r="F276" s="10">
        <v>280.14420288405699</v>
      </c>
      <c r="G276" s="2">
        <v>1903.3533761275</v>
      </c>
      <c r="H276" s="2">
        <v>55350.213582999997</v>
      </c>
      <c r="I276" s="2">
        <v>7.1859999999999999</v>
      </c>
    </row>
    <row r="277" spans="1:9" x14ac:dyDescent="0.2">
      <c r="A277" s="2" t="s">
        <v>1</v>
      </c>
      <c r="B277" s="2" t="s">
        <v>255</v>
      </c>
      <c r="C277" s="2">
        <v>49999</v>
      </c>
      <c r="D277" s="10">
        <v>6891.9902532891801</v>
      </c>
      <c r="E277" s="26">
        <v>0.145095968399367</v>
      </c>
      <c r="F277" s="10">
        <v>280.14420288405699</v>
      </c>
      <c r="G277" s="2">
        <v>1885.4991365160058</v>
      </c>
      <c r="H277" s="2">
        <v>55350.213582999997</v>
      </c>
      <c r="I277" s="2">
        <v>7.2539999999999996</v>
      </c>
    </row>
    <row r="278" spans="1:9" x14ac:dyDescent="0.2">
      <c r="B278" t="s">
        <v>256</v>
      </c>
      <c r="E278" s="27">
        <f>AVERAGE(E268:E277)</f>
        <v>0.15023416351326963</v>
      </c>
      <c r="F278"/>
      <c r="I278" s="15">
        <f>AVERAGE(I268:I277)</f>
        <v>7.5108999999999995</v>
      </c>
    </row>
    <row r="279" spans="1:9" x14ac:dyDescent="0.2">
      <c r="A279" t="s">
        <v>59</v>
      </c>
      <c r="E279" s="27"/>
      <c r="F279"/>
      <c r="I279"/>
    </row>
    <row r="280" spans="1:9" x14ac:dyDescent="0.2">
      <c r="E280" s="27"/>
      <c r="F280"/>
      <c r="I280"/>
    </row>
    <row r="281" spans="1:9" x14ac:dyDescent="0.2">
      <c r="A281" s="7" t="s">
        <v>11</v>
      </c>
      <c r="B281" s="8"/>
      <c r="C281" s="8"/>
      <c r="D281" s="13"/>
      <c r="E281" s="13"/>
      <c r="F281" s="13"/>
      <c r="G281" s="13"/>
      <c r="H281" s="8"/>
      <c r="I281"/>
    </row>
    <row r="282" spans="1:9" x14ac:dyDescent="0.2">
      <c r="A282" s="2" t="s">
        <v>1</v>
      </c>
      <c r="B282" s="2" t="s">
        <v>257</v>
      </c>
      <c r="C282" s="2">
        <v>49999</v>
      </c>
      <c r="D282" s="10">
        <v>2268.8735717479099</v>
      </c>
      <c r="E282" s="26">
        <v>0.44074734372687402</v>
      </c>
      <c r="F282" s="10">
        <v>316.587731754635</v>
      </c>
      <c r="G282" s="2">
        <v>701.46243917745016</v>
      </c>
      <c r="H282" s="2">
        <v>55350.213582999997</v>
      </c>
      <c r="I282" s="2">
        <v>22.036000000000001</v>
      </c>
    </row>
    <row r="283" spans="1:9" x14ac:dyDescent="0.2">
      <c r="A283" s="2" t="s">
        <v>1</v>
      </c>
      <c r="B283" s="2" t="s">
        <v>258</v>
      </c>
      <c r="C283" s="2">
        <v>49999</v>
      </c>
      <c r="D283" s="10">
        <v>3533.6819681956999</v>
      </c>
      <c r="E283" s="26">
        <v>0.28299094513890199</v>
      </c>
      <c r="F283" s="10">
        <v>316.587731754635</v>
      </c>
      <c r="G283" s="2">
        <v>1092.5003506380176</v>
      </c>
      <c r="H283" s="2">
        <v>55350.213582999997</v>
      </c>
      <c r="I283" s="2">
        <v>14.148999999999999</v>
      </c>
    </row>
    <row r="284" spans="1:9" x14ac:dyDescent="0.2">
      <c r="A284" s="2" t="s">
        <v>1</v>
      </c>
      <c r="B284" s="2" t="s">
        <v>259</v>
      </c>
      <c r="C284" s="2">
        <v>49999</v>
      </c>
      <c r="D284" s="10">
        <v>3587.2174400518802</v>
      </c>
      <c r="E284" s="26">
        <v>0.27876760099201903</v>
      </c>
      <c r="F284" s="10">
        <v>316.587731754635</v>
      </c>
      <c r="G284" s="2">
        <v>1109.0517897037989</v>
      </c>
      <c r="H284" s="2">
        <v>55350.213582999997</v>
      </c>
      <c r="I284" s="2">
        <v>13.938000000000001</v>
      </c>
    </row>
    <row r="285" spans="1:9" x14ac:dyDescent="0.2">
      <c r="A285" s="2" t="s">
        <v>1</v>
      </c>
      <c r="B285" s="2" t="s">
        <v>260</v>
      </c>
      <c r="C285" s="2">
        <v>49999</v>
      </c>
      <c r="D285" s="10">
        <v>3734.2501687191598</v>
      </c>
      <c r="E285" s="26">
        <v>0.267791378407568</v>
      </c>
      <c r="F285" s="10">
        <v>316.587731754635</v>
      </c>
      <c r="G285" s="2">
        <v>1154.5095612491798</v>
      </c>
      <c r="H285" s="2">
        <v>55350.213582999997</v>
      </c>
      <c r="I285" s="2">
        <v>13.388999999999999</v>
      </c>
    </row>
    <row r="286" spans="1:9" x14ac:dyDescent="0.2">
      <c r="A286" s="2" t="s">
        <v>1</v>
      </c>
      <c r="B286" s="2" t="s">
        <v>261</v>
      </c>
      <c r="C286" s="2">
        <v>49999</v>
      </c>
      <c r="D286" s="10">
        <v>3485.86924527063</v>
      </c>
      <c r="E286" s="26">
        <v>0.28687249280985599</v>
      </c>
      <c r="F286" s="10">
        <v>316.587731754635</v>
      </c>
      <c r="G286" s="2">
        <v>1077.7182007358106</v>
      </c>
      <c r="H286" s="2">
        <v>55350.213582999997</v>
      </c>
      <c r="I286" s="2">
        <v>14.343</v>
      </c>
    </row>
    <row r="287" spans="1:9" x14ac:dyDescent="0.2">
      <c r="A287" s="2" t="s">
        <v>1</v>
      </c>
      <c r="B287" s="2" t="s">
        <v>262</v>
      </c>
      <c r="C287" s="2">
        <v>49999</v>
      </c>
      <c r="D287" s="10">
        <v>3718.1728562365602</v>
      </c>
      <c r="E287" s="26">
        <v>0.26894930350606999</v>
      </c>
      <c r="F287" s="10">
        <v>316.587731754635</v>
      </c>
      <c r="G287" s="2">
        <v>1149.5389754175585</v>
      </c>
      <c r="H287" s="2">
        <v>55350.213582999997</v>
      </c>
      <c r="I287" s="2">
        <v>13.446999999999999</v>
      </c>
    </row>
    <row r="288" spans="1:9" x14ac:dyDescent="0.2">
      <c r="A288" s="2" t="s">
        <v>1</v>
      </c>
      <c r="B288" s="2" t="s">
        <v>263</v>
      </c>
      <c r="C288" s="2">
        <v>49999</v>
      </c>
      <c r="D288" s="10">
        <v>3782.5560127404601</v>
      </c>
      <c r="E288" s="26">
        <v>0.26437149816996303</v>
      </c>
      <c r="F288" s="10">
        <v>316.587731754635</v>
      </c>
      <c r="G288" s="2">
        <v>1169.4441682698828</v>
      </c>
      <c r="H288" s="2">
        <v>55350.213582999997</v>
      </c>
      <c r="I288" s="2">
        <v>13.218</v>
      </c>
    </row>
    <row r="289" spans="1:14" x14ac:dyDescent="0.2">
      <c r="A289" s="2" t="s">
        <v>1</v>
      </c>
      <c r="B289" s="2" t="s">
        <v>264</v>
      </c>
      <c r="C289" s="2">
        <v>49999</v>
      </c>
      <c r="D289" s="10">
        <v>3569.8962436520701</v>
      </c>
      <c r="E289" s="26">
        <v>0.28012018606372102</v>
      </c>
      <c r="F289" s="10">
        <v>316.587731754635</v>
      </c>
      <c r="G289" s="2">
        <v>1103.6966351339843</v>
      </c>
      <c r="H289" s="2">
        <v>55350.213582999997</v>
      </c>
      <c r="I289" s="2">
        <v>14.005000000000001</v>
      </c>
    </row>
    <row r="290" spans="1:14" x14ac:dyDescent="0.2">
      <c r="A290" s="2" t="s">
        <v>1</v>
      </c>
      <c r="B290" s="2" t="s">
        <v>265</v>
      </c>
      <c r="C290" s="2">
        <v>49999</v>
      </c>
      <c r="D290" s="10">
        <v>3424.3790741202201</v>
      </c>
      <c r="E290" s="26">
        <v>0.292023744554891</v>
      </c>
      <c r="F290" s="10">
        <v>316.587731754635</v>
      </c>
      <c r="G290" s="2">
        <v>1058.7074255310156</v>
      </c>
      <c r="H290" s="2">
        <v>55350.213582999997</v>
      </c>
      <c r="I290" s="2">
        <v>14.6</v>
      </c>
    </row>
    <row r="291" spans="1:14" x14ac:dyDescent="0.2">
      <c r="A291" s="2" t="s">
        <v>1</v>
      </c>
      <c r="B291" s="2" t="s">
        <v>266</v>
      </c>
      <c r="C291" s="2">
        <v>49999</v>
      </c>
      <c r="D291" s="10">
        <v>3209.0550339831002</v>
      </c>
      <c r="E291" s="26">
        <v>0.31161821452429</v>
      </c>
      <c r="F291" s="10">
        <v>316.587731754635</v>
      </c>
      <c r="G291" s="2">
        <v>992.13618582470701</v>
      </c>
      <c r="H291" s="2">
        <v>55350.213582999997</v>
      </c>
      <c r="I291" s="2">
        <v>15.58</v>
      </c>
    </row>
    <row r="292" spans="1:14" x14ac:dyDescent="0.2">
      <c r="B292" t="s">
        <v>267</v>
      </c>
      <c r="I292" s="15">
        <f>AVERAGE(I282:I291)</f>
        <v>14.870500000000002</v>
      </c>
    </row>
    <row r="293" spans="1:14" x14ac:dyDescent="0.2">
      <c r="A293" t="s">
        <v>59</v>
      </c>
    </row>
    <row r="297" spans="1:14" x14ac:dyDescent="0.2">
      <c r="A297" s="7" t="s">
        <v>11</v>
      </c>
      <c r="B297" s="8"/>
      <c r="C297" s="8"/>
      <c r="D297" s="13"/>
      <c r="E297" s="13"/>
      <c r="F297" s="13"/>
      <c r="G297" s="13"/>
      <c r="H297" s="8"/>
      <c r="I297" s="13"/>
      <c r="J297" s="13"/>
      <c r="K297" s="13"/>
      <c r="L297" s="13"/>
      <c r="M297" s="8"/>
    </row>
    <row r="298" spans="1:14" x14ac:dyDescent="0.2">
      <c r="A298" s="2" t="s">
        <v>1</v>
      </c>
      <c r="B298" s="2" t="s">
        <v>270</v>
      </c>
      <c r="C298" s="2">
        <v>49999</v>
      </c>
      <c r="D298" s="10" t="s">
        <v>271</v>
      </c>
      <c r="E298" s="26">
        <v>1635.87847008976</v>
      </c>
      <c r="F298" s="10">
        <v>0.61129235348706901</v>
      </c>
      <c r="G298" s="2" t="s">
        <v>233</v>
      </c>
      <c r="H298" s="2">
        <v>23422614</v>
      </c>
      <c r="I298" s="10" t="s">
        <v>272</v>
      </c>
      <c r="J298" s="26">
        <v>468.46164923298397</v>
      </c>
      <c r="K298" s="10" t="s">
        <v>33</v>
      </c>
      <c r="L298" s="2">
        <v>766346.32604298298</v>
      </c>
      <c r="M298" s="2" t="s">
        <v>273</v>
      </c>
      <c r="N298" t="s">
        <v>274</v>
      </c>
    </row>
    <row r="299" spans="1:14" x14ac:dyDescent="0.2">
      <c r="A299" s="2" t="s">
        <v>1</v>
      </c>
      <c r="B299" s="2" t="s">
        <v>275</v>
      </c>
      <c r="C299" s="2">
        <v>49999</v>
      </c>
      <c r="D299" s="10" t="s">
        <v>271</v>
      </c>
      <c r="E299" s="26">
        <v>2855.30245504295</v>
      </c>
      <c r="F299" s="10">
        <v>0.35022559457189101</v>
      </c>
      <c r="G299" s="2" t="s">
        <v>233</v>
      </c>
      <c r="H299" s="2">
        <v>23422614</v>
      </c>
      <c r="I299" s="10" t="s">
        <v>272</v>
      </c>
      <c r="J299" s="26">
        <v>468.46164923298397</v>
      </c>
      <c r="K299" s="10" t="s">
        <v>33</v>
      </c>
      <c r="L299" s="2">
        <v>1337599.6971484099</v>
      </c>
      <c r="M299" s="2" t="s">
        <v>273</v>
      </c>
      <c r="N299" t="s">
        <v>274</v>
      </c>
    </row>
    <row r="300" spans="1:14" x14ac:dyDescent="0.2">
      <c r="A300" s="2" t="s">
        <v>1</v>
      </c>
      <c r="B300" s="2" t="s">
        <v>276</v>
      </c>
      <c r="C300" s="2">
        <v>49999</v>
      </c>
      <c r="D300" s="10" t="s">
        <v>271</v>
      </c>
      <c r="E300" s="26">
        <v>3299.4981388364699</v>
      </c>
      <c r="F300" s="10">
        <v>0.30307639462789199</v>
      </c>
      <c r="G300" s="2" t="s">
        <v>233</v>
      </c>
      <c r="H300" s="2">
        <v>23422614</v>
      </c>
      <c r="I300" s="10" t="s">
        <v>272</v>
      </c>
      <c r="J300" s="26">
        <v>468.46164923298397</v>
      </c>
      <c r="K300" s="10" t="s">
        <v>33</v>
      </c>
      <c r="L300" s="2">
        <v>1545688.33976049</v>
      </c>
      <c r="M300" s="2" t="s">
        <v>273</v>
      </c>
      <c r="N300" t="s">
        <v>274</v>
      </c>
    </row>
    <row r="301" spans="1:14" x14ac:dyDescent="0.2">
      <c r="A301" s="2" t="s">
        <v>1</v>
      </c>
      <c r="B301" s="2" t="s">
        <v>277</v>
      </c>
      <c r="C301" s="2">
        <v>49999</v>
      </c>
      <c r="D301" s="10" t="s">
        <v>271</v>
      </c>
      <c r="E301" s="26">
        <v>3168.8067395554399</v>
      </c>
      <c r="F301" s="10">
        <v>0.315576203344066</v>
      </c>
      <c r="G301" s="2" t="s">
        <v>233</v>
      </c>
      <c r="H301" s="2">
        <v>23422614</v>
      </c>
      <c r="I301" s="10" t="s">
        <v>272</v>
      </c>
      <c r="J301" s="26">
        <v>468.46164923298397</v>
      </c>
      <c r="K301" s="10" t="s">
        <v>33</v>
      </c>
      <c r="L301" s="2">
        <v>1484464.4313127401</v>
      </c>
      <c r="M301" s="2" t="s">
        <v>273</v>
      </c>
      <c r="N301" t="s">
        <v>274</v>
      </c>
    </row>
    <row r="302" spans="1:14" x14ac:dyDescent="0.2">
      <c r="A302" s="2" t="s">
        <v>1</v>
      </c>
      <c r="B302" s="2" t="s">
        <v>278</v>
      </c>
      <c r="C302" s="2">
        <v>49999</v>
      </c>
      <c r="D302" s="10" t="s">
        <v>271</v>
      </c>
      <c r="E302" s="26">
        <v>3297.9201038104202</v>
      </c>
      <c r="F302" s="10">
        <v>0.30322141486829701</v>
      </c>
      <c r="G302" s="2" t="s">
        <v>233</v>
      </c>
      <c r="H302" s="2">
        <v>23422614</v>
      </c>
      <c r="I302" s="10" t="s">
        <v>272</v>
      </c>
      <c r="J302" s="26">
        <v>468.46164923298397</v>
      </c>
      <c r="K302" s="10" t="s">
        <v>33</v>
      </c>
      <c r="L302" s="2">
        <v>1544949.09086964</v>
      </c>
      <c r="M302" s="2" t="s">
        <v>273</v>
      </c>
      <c r="N302" t="s">
        <v>274</v>
      </c>
    </row>
    <row r="303" spans="1:14" x14ac:dyDescent="0.2">
      <c r="A303" s="2" t="s">
        <v>1</v>
      </c>
      <c r="B303" s="2" t="s">
        <v>279</v>
      </c>
      <c r="C303" s="2">
        <v>49999</v>
      </c>
      <c r="D303" s="10" t="s">
        <v>271</v>
      </c>
      <c r="E303" s="26">
        <v>4083.0909029788299</v>
      </c>
      <c r="F303" s="10">
        <v>0.24491249980999599</v>
      </c>
      <c r="G303" s="2" t="s">
        <v>233</v>
      </c>
      <c r="H303" s="2">
        <v>23422614</v>
      </c>
      <c r="I303" s="10" t="s">
        <v>272</v>
      </c>
      <c r="J303" s="26">
        <v>468.46164923298397</v>
      </c>
      <c r="K303" s="10" t="s">
        <v>33</v>
      </c>
      <c r="L303" s="2">
        <v>1912771.49837765</v>
      </c>
      <c r="M303" s="2" t="s">
        <v>273</v>
      </c>
      <c r="N303" t="s">
        <v>274</v>
      </c>
    </row>
    <row r="304" spans="1:14" x14ac:dyDescent="0.2">
      <c r="A304" s="2" t="s">
        <v>1</v>
      </c>
      <c r="B304" s="2" t="s">
        <v>280</v>
      </c>
      <c r="C304" s="2">
        <v>49999</v>
      </c>
      <c r="D304" s="10" t="s">
        <v>271</v>
      </c>
      <c r="E304" s="26">
        <v>4256.7469132295601</v>
      </c>
      <c r="F304" s="10">
        <v>0.234921178163563</v>
      </c>
      <c r="G304" s="2" t="s">
        <v>233</v>
      </c>
      <c r="H304" s="2">
        <v>23422614</v>
      </c>
      <c r="I304" s="10" t="s">
        <v>272</v>
      </c>
      <c r="J304" s="26">
        <v>468.46164923298397</v>
      </c>
      <c r="K304" s="10" t="s">
        <v>33</v>
      </c>
      <c r="L304" s="2">
        <v>1994122.6793389299</v>
      </c>
      <c r="M304" s="2" t="s">
        <v>273</v>
      </c>
      <c r="N304" t="s">
        <v>274</v>
      </c>
    </row>
    <row r="305" spans="1:14" x14ac:dyDescent="0.2">
      <c r="A305" s="2" t="s">
        <v>1</v>
      </c>
      <c r="B305" s="2" t="s">
        <v>281</v>
      </c>
      <c r="C305" s="2">
        <v>49999</v>
      </c>
      <c r="D305" s="10" t="s">
        <v>271</v>
      </c>
      <c r="E305" s="26">
        <v>3576.7644787897698</v>
      </c>
      <c r="F305" s="10">
        <v>0.27958228894577802</v>
      </c>
      <c r="G305" s="2" t="s">
        <v>233</v>
      </c>
      <c r="H305" s="2">
        <v>23422614</v>
      </c>
      <c r="I305" s="10" t="s">
        <v>272</v>
      </c>
      <c r="J305" s="26">
        <v>468.46164923298397</v>
      </c>
      <c r="K305" s="10" t="s">
        <v>33</v>
      </c>
      <c r="L305" s="2">
        <v>1675576.9866518099</v>
      </c>
      <c r="M305" s="2" t="s">
        <v>273</v>
      </c>
      <c r="N305" t="s">
        <v>274</v>
      </c>
    </row>
    <row r="306" spans="1:14" x14ac:dyDescent="0.2">
      <c r="A306" s="2" t="s">
        <v>1</v>
      </c>
      <c r="B306" s="2" t="s">
        <v>282</v>
      </c>
      <c r="C306" s="2">
        <v>49999</v>
      </c>
      <c r="D306" s="10" t="s">
        <v>271</v>
      </c>
      <c r="E306" s="26">
        <v>3224.52824406424</v>
      </c>
      <c r="F306" s="10">
        <v>0.31012288443768798</v>
      </c>
      <c r="G306" s="2" t="s">
        <v>233</v>
      </c>
      <c r="H306" s="2">
        <v>23422614</v>
      </c>
      <c r="I306" s="10" t="s">
        <v>272</v>
      </c>
      <c r="J306" s="26">
        <v>468.46164923298397</v>
      </c>
      <c r="K306" s="10" t="s">
        <v>33</v>
      </c>
      <c r="L306" s="2">
        <v>1510567.81921267</v>
      </c>
      <c r="M306" s="2" t="s">
        <v>273</v>
      </c>
      <c r="N306" t="s">
        <v>274</v>
      </c>
    </row>
    <row r="307" spans="1:14" x14ac:dyDescent="0.2">
      <c r="A307" s="2" t="s">
        <v>1</v>
      </c>
      <c r="B307" s="2" t="s">
        <v>283</v>
      </c>
      <c r="C307" s="2">
        <v>49999</v>
      </c>
      <c r="D307" s="10" t="s">
        <v>271</v>
      </c>
      <c r="E307" s="26">
        <v>3631.2990235930902</v>
      </c>
      <c r="F307" s="10">
        <v>0.27538354553090999</v>
      </c>
      <c r="G307" s="2" t="s">
        <v>233</v>
      </c>
      <c r="H307" s="2">
        <v>23422614</v>
      </c>
      <c r="I307" s="10" t="s">
        <v>272</v>
      </c>
      <c r="J307" s="26">
        <v>468.46164923298397</v>
      </c>
      <c r="K307" s="10" t="s">
        <v>33</v>
      </c>
      <c r="L307" s="2">
        <v>1701124.32945054</v>
      </c>
      <c r="M307" s="2" t="s">
        <v>273</v>
      </c>
      <c r="N307" t="s">
        <v>274</v>
      </c>
    </row>
    <row r="308" spans="1:14" x14ac:dyDescent="0.2">
      <c r="B308" t="s">
        <v>284</v>
      </c>
    </row>
    <row r="311" spans="1:14" x14ac:dyDescent="0.2">
      <c r="A311" s="28" t="s">
        <v>231</v>
      </c>
      <c r="B311" s="29"/>
      <c r="C311" s="29"/>
      <c r="D311" s="30"/>
      <c r="E311" s="30"/>
      <c r="F311" s="30"/>
      <c r="G311" s="30"/>
      <c r="H311" s="29"/>
      <c r="I311" s="30"/>
      <c r="J311" s="30"/>
      <c r="K311" s="30"/>
      <c r="L311" s="30"/>
      <c r="M311" s="29"/>
    </row>
    <row r="312" spans="1:14" x14ac:dyDescent="0.2">
      <c r="A312" s="2" t="s">
        <v>1</v>
      </c>
      <c r="B312" s="2" t="s">
        <v>285</v>
      </c>
      <c r="C312" s="2">
        <v>49999</v>
      </c>
      <c r="D312" s="10" t="s">
        <v>271</v>
      </c>
      <c r="E312" s="26">
        <v>2145.6377231296301</v>
      </c>
      <c r="F312" s="10">
        <v>0.46606190281805598</v>
      </c>
      <c r="G312" s="2" t="s">
        <v>233</v>
      </c>
      <c r="H312" s="2">
        <v>18768948</v>
      </c>
      <c r="I312" s="10" t="s">
        <v>272</v>
      </c>
      <c r="J312" s="26">
        <v>375.38646772935402</v>
      </c>
      <c r="K312" s="10" t="s">
        <v>33</v>
      </c>
      <c r="L312" s="2">
        <v>805443.36591248796</v>
      </c>
      <c r="M312" s="2" t="s">
        <v>273</v>
      </c>
      <c r="N312">
        <v>0</v>
      </c>
    </row>
    <row r="313" spans="1:14" x14ac:dyDescent="0.2">
      <c r="A313" s="2" t="s">
        <v>1</v>
      </c>
      <c r="B313" s="2" t="s">
        <v>286</v>
      </c>
      <c r="C313" s="2">
        <v>49999</v>
      </c>
      <c r="D313" s="10" t="s">
        <v>271</v>
      </c>
      <c r="E313" s="26">
        <v>4148.0910972471202</v>
      </c>
      <c r="F313" s="10">
        <v>0.241074744154883</v>
      </c>
      <c r="G313" s="2" t="s">
        <v>233</v>
      </c>
      <c r="H313" s="2">
        <v>18768948</v>
      </c>
      <c r="I313" s="10" t="s">
        <v>272</v>
      </c>
      <c r="J313" s="26">
        <v>375.38646772935402</v>
      </c>
      <c r="K313" s="10" t="s">
        <v>33</v>
      </c>
      <c r="L313" s="2">
        <v>1557137.2648151801</v>
      </c>
      <c r="M313" s="2" t="s">
        <v>273</v>
      </c>
      <c r="N313">
        <v>0</v>
      </c>
    </row>
    <row r="314" spans="1:14" x14ac:dyDescent="0.2">
      <c r="A314" s="2" t="s">
        <v>1</v>
      </c>
      <c r="B314" s="2" t="s">
        <v>287</v>
      </c>
      <c r="C314" s="2">
        <v>49999</v>
      </c>
      <c r="D314" s="10" t="s">
        <v>271</v>
      </c>
      <c r="E314" s="26">
        <v>4642.8332753978902</v>
      </c>
      <c r="F314" s="10">
        <v>0.21538572261445199</v>
      </c>
      <c r="G314" s="2" t="s">
        <v>233</v>
      </c>
      <c r="H314" s="2">
        <v>18768948</v>
      </c>
      <c r="I314" s="10" t="s">
        <v>272</v>
      </c>
      <c r="J314" s="26">
        <v>375.38646772935402</v>
      </c>
      <c r="K314" s="10" t="s">
        <v>33</v>
      </c>
      <c r="L314" s="2">
        <v>1742856.7835079201</v>
      </c>
      <c r="M314" s="2" t="s">
        <v>273</v>
      </c>
      <c r="N314">
        <v>0</v>
      </c>
    </row>
    <row r="315" spans="1:14" x14ac:dyDescent="0.2">
      <c r="A315" s="2" t="s">
        <v>1</v>
      </c>
      <c r="B315" s="2" t="s">
        <v>288</v>
      </c>
      <c r="C315" s="2">
        <v>49999</v>
      </c>
      <c r="D315" s="10" t="s">
        <v>271</v>
      </c>
      <c r="E315" s="26">
        <v>4578.7753698295501</v>
      </c>
      <c r="F315" s="10">
        <v>0.21839900830016601</v>
      </c>
      <c r="G315" s="2" t="s">
        <v>233</v>
      </c>
      <c r="H315" s="2">
        <v>18768948</v>
      </c>
      <c r="I315" s="10" t="s">
        <v>272</v>
      </c>
      <c r="J315" s="26">
        <v>375.38646772935402</v>
      </c>
      <c r="K315" s="10" t="s">
        <v>33</v>
      </c>
      <c r="L315" s="2">
        <v>1718810.31260648</v>
      </c>
      <c r="M315" s="2" t="s">
        <v>273</v>
      </c>
      <c r="N315">
        <v>0</v>
      </c>
    </row>
    <row r="316" spans="1:14" x14ac:dyDescent="0.2">
      <c r="A316" s="2" t="s">
        <v>1</v>
      </c>
      <c r="B316" s="2" t="s">
        <v>289</v>
      </c>
      <c r="C316" s="2">
        <v>49999</v>
      </c>
      <c r="D316" s="10" t="s">
        <v>271</v>
      </c>
      <c r="E316" s="26">
        <v>4778.2549718212404</v>
      </c>
      <c r="F316" s="10">
        <v>0.20928142300846</v>
      </c>
      <c r="G316" s="2" t="s">
        <v>233</v>
      </c>
      <c r="H316" s="2">
        <v>18768948</v>
      </c>
      <c r="I316" s="10" t="s">
        <v>272</v>
      </c>
      <c r="J316" s="26">
        <v>375.38646772935402</v>
      </c>
      <c r="K316" s="10" t="s">
        <v>33</v>
      </c>
      <c r="L316" s="2">
        <v>1793692.2557822</v>
      </c>
      <c r="M316" s="2" t="s">
        <v>273</v>
      </c>
      <c r="N316">
        <v>0</v>
      </c>
    </row>
    <row r="317" spans="1:14" x14ac:dyDescent="0.2">
      <c r="A317" s="2" t="s">
        <v>1</v>
      </c>
      <c r="B317" s="2" t="s">
        <v>290</v>
      </c>
      <c r="C317" s="2">
        <v>49999</v>
      </c>
      <c r="D317" s="10" t="s">
        <v>271</v>
      </c>
      <c r="E317" s="26">
        <v>4813.45411917821</v>
      </c>
      <c r="F317" s="10">
        <v>0.20775101938038701</v>
      </c>
      <c r="G317" s="2" t="s">
        <v>233</v>
      </c>
      <c r="H317" s="2">
        <v>18768948</v>
      </c>
      <c r="I317" s="10" t="s">
        <v>272</v>
      </c>
      <c r="J317" s="26">
        <v>375.38646772935402</v>
      </c>
      <c r="K317" s="10" t="s">
        <v>33</v>
      </c>
      <c r="L317" s="2">
        <v>1806905.53937562</v>
      </c>
      <c r="M317" s="2" t="s">
        <v>273</v>
      </c>
      <c r="N317">
        <v>0</v>
      </c>
    </row>
    <row r="318" spans="1:14" x14ac:dyDescent="0.2">
      <c r="A318" s="2" t="s">
        <v>1</v>
      </c>
      <c r="B318" s="2" t="s">
        <v>291</v>
      </c>
      <c r="C318" s="2">
        <v>49999</v>
      </c>
      <c r="D318" s="10" t="s">
        <v>271</v>
      </c>
      <c r="E318" s="26">
        <v>4832.6624103006498</v>
      </c>
      <c r="F318" s="10">
        <v>0.20692527536550701</v>
      </c>
      <c r="G318" s="2" t="s">
        <v>233</v>
      </c>
      <c r="H318" s="2">
        <v>18768948</v>
      </c>
      <c r="I318" s="10" t="s">
        <v>272</v>
      </c>
      <c r="J318" s="26">
        <v>375.38646772935402</v>
      </c>
      <c r="K318" s="10" t="s">
        <v>33</v>
      </c>
      <c r="L318" s="2">
        <v>1814116.0719311901</v>
      </c>
      <c r="M318" s="2" t="s">
        <v>273</v>
      </c>
      <c r="N318">
        <v>0</v>
      </c>
    </row>
    <row r="319" spans="1:14" x14ac:dyDescent="0.2">
      <c r="A319" s="2" t="s">
        <v>1</v>
      </c>
      <c r="B319" s="2" t="s">
        <v>292</v>
      </c>
      <c r="C319" s="2">
        <v>49999</v>
      </c>
      <c r="D319" s="10" t="s">
        <v>271</v>
      </c>
      <c r="E319" s="26">
        <v>5028.0735541478898</v>
      </c>
      <c r="F319" s="10">
        <v>0.198883327626552</v>
      </c>
      <c r="G319" s="2" t="s">
        <v>233</v>
      </c>
      <c r="H319" s="2">
        <v>18768948</v>
      </c>
      <c r="I319" s="10" t="s">
        <v>272</v>
      </c>
      <c r="J319" s="26">
        <v>375.38646772935402</v>
      </c>
      <c r="K319" s="10" t="s">
        <v>33</v>
      </c>
      <c r="L319" s="2">
        <v>1887470.7709749499</v>
      </c>
      <c r="M319" s="2" t="s">
        <v>273</v>
      </c>
      <c r="N319">
        <v>0</v>
      </c>
    </row>
    <row r="320" spans="1:14" x14ac:dyDescent="0.2">
      <c r="A320" s="2" t="s">
        <v>1</v>
      </c>
      <c r="B320" s="2" t="s">
        <v>293</v>
      </c>
      <c r="C320" s="2">
        <v>49999</v>
      </c>
      <c r="D320" s="10" t="s">
        <v>271</v>
      </c>
      <c r="E320" s="26">
        <v>5025.5046193779299</v>
      </c>
      <c r="F320" s="10">
        <v>0.19898499269985301</v>
      </c>
      <c r="G320" s="2" t="s">
        <v>233</v>
      </c>
      <c r="H320" s="2">
        <v>18768948</v>
      </c>
      <c r="I320" s="10" t="s">
        <v>272</v>
      </c>
      <c r="J320" s="26">
        <v>375.38646772935402</v>
      </c>
      <c r="K320" s="10" t="s">
        <v>33</v>
      </c>
      <c r="L320" s="2">
        <v>1886506.4276258301</v>
      </c>
      <c r="M320" s="2" t="s">
        <v>273</v>
      </c>
      <c r="N320">
        <v>0</v>
      </c>
    </row>
    <row r="321" spans="1:18" x14ac:dyDescent="0.2">
      <c r="A321" s="2" t="s">
        <v>1</v>
      </c>
      <c r="B321" s="2" t="s">
        <v>294</v>
      </c>
      <c r="C321" s="2">
        <v>49999</v>
      </c>
      <c r="D321" s="10" t="s">
        <v>271</v>
      </c>
      <c r="E321" s="26">
        <v>5358.78604232206</v>
      </c>
      <c r="F321" s="10">
        <v>0.186609428348566</v>
      </c>
      <c r="G321" s="2" t="s">
        <v>233</v>
      </c>
      <c r="H321" s="2">
        <v>18768948</v>
      </c>
      <c r="I321" s="10" t="s">
        <v>272</v>
      </c>
      <c r="J321" s="26">
        <v>375.38646772935402</v>
      </c>
      <c r="K321" s="10" t="s">
        <v>33</v>
      </c>
      <c r="L321" s="2">
        <v>2011615.7637446399</v>
      </c>
      <c r="M321" s="2" t="s">
        <v>273</v>
      </c>
      <c r="N321">
        <v>0</v>
      </c>
    </row>
    <row r="322" spans="1:18" x14ac:dyDescent="0.2">
      <c r="B322" t="s">
        <v>295</v>
      </c>
    </row>
    <row r="324" spans="1:18" x14ac:dyDescent="0.2">
      <c r="A324" s="24">
        <v>42847</v>
      </c>
    </row>
    <row r="325" spans="1:18" x14ac:dyDescent="0.2">
      <c r="A325" s="7" t="s">
        <v>11</v>
      </c>
      <c r="B325" s="8"/>
      <c r="C325" s="8"/>
      <c r="D325" s="13"/>
      <c r="E325" s="13"/>
      <c r="F325" s="13"/>
      <c r="G325" s="13"/>
      <c r="H325" s="8"/>
      <c r="I325" s="13"/>
      <c r="J325" s="13"/>
      <c r="K325" s="13"/>
      <c r="L325" s="13"/>
      <c r="M325" s="8"/>
      <c r="N325" s="13"/>
      <c r="O325" s="13"/>
      <c r="P325" s="13"/>
      <c r="Q325" s="13"/>
      <c r="R325" s="13"/>
    </row>
    <row r="326" spans="1:18" x14ac:dyDescent="0.2">
      <c r="A326" s="2" t="s">
        <v>297</v>
      </c>
      <c r="B326" s="2" t="s">
        <v>304</v>
      </c>
      <c r="C326" s="2">
        <v>4999</v>
      </c>
      <c r="D326" s="10" t="s">
        <v>271</v>
      </c>
      <c r="E326" s="26">
        <v>76.776512823684499</v>
      </c>
      <c r="F326" s="10" t="s">
        <v>298</v>
      </c>
      <c r="G326" s="2">
        <v>13.024816616723299</v>
      </c>
      <c r="H326" s="2" t="s">
        <v>233</v>
      </c>
      <c r="I326" s="10">
        <v>5856608</v>
      </c>
      <c r="J326" s="26" t="s">
        <v>272</v>
      </c>
      <c r="K326" s="10">
        <v>1171.5559111822299</v>
      </c>
      <c r="L326" s="2" t="s">
        <v>33</v>
      </c>
      <c r="M326" s="2">
        <v>89947.977438546397</v>
      </c>
      <c r="N326" s="10" t="s">
        <v>273</v>
      </c>
      <c r="O326" s="26">
        <v>4999</v>
      </c>
      <c r="P326" s="10" t="s">
        <v>299</v>
      </c>
      <c r="Q326" s="2">
        <v>0</v>
      </c>
      <c r="R326" s="26">
        <v>65.111000000000004</v>
      </c>
    </row>
    <row r="327" spans="1:18" x14ac:dyDescent="0.2">
      <c r="A327" s="2" t="s">
        <v>297</v>
      </c>
      <c r="B327" s="2" t="s">
        <v>305</v>
      </c>
      <c r="C327" s="2">
        <v>4999</v>
      </c>
      <c r="D327" s="10" t="s">
        <v>271</v>
      </c>
      <c r="E327" s="26">
        <v>105.817728438819</v>
      </c>
      <c r="F327" s="10" t="s">
        <v>298</v>
      </c>
      <c r="G327" s="2">
        <v>9.4502123108621703</v>
      </c>
      <c r="H327" s="2" t="s">
        <v>233</v>
      </c>
      <c r="I327" s="10">
        <v>5856608</v>
      </c>
      <c r="J327" s="26" t="s">
        <v>272</v>
      </c>
      <c r="K327" s="10">
        <v>1171.5559111822299</v>
      </c>
      <c r="L327" s="2" t="s">
        <v>33</v>
      </c>
      <c r="M327" s="2">
        <v>123971.385260375</v>
      </c>
      <c r="N327" s="10" t="s">
        <v>273</v>
      </c>
      <c r="O327" s="26">
        <v>4999</v>
      </c>
      <c r="P327" s="10" t="s">
        <v>299</v>
      </c>
      <c r="Q327" s="2">
        <v>0</v>
      </c>
      <c r="R327" s="26">
        <v>47.241</v>
      </c>
    </row>
    <row r="328" spans="1:18" x14ac:dyDescent="0.2">
      <c r="A328" s="2" t="s">
        <v>297</v>
      </c>
      <c r="B328" s="2" t="s">
        <v>306</v>
      </c>
      <c r="C328" s="2">
        <v>4999</v>
      </c>
      <c r="D328" s="10" t="s">
        <v>271</v>
      </c>
      <c r="E328" s="26">
        <v>213.62789307323601</v>
      </c>
      <c r="F328" s="10" t="s">
        <v>298</v>
      </c>
      <c r="G328" s="2">
        <v>4.6810366643328596</v>
      </c>
      <c r="H328" s="2" t="s">
        <v>233</v>
      </c>
      <c r="I328" s="10">
        <v>5856608</v>
      </c>
      <c r="J328" s="26" t="s">
        <v>272</v>
      </c>
      <c r="K328" s="10">
        <v>1171.5559111822299</v>
      </c>
      <c r="L328" s="2" t="s">
        <v>33</v>
      </c>
      <c r="M328" s="2">
        <v>250277.020923356</v>
      </c>
      <c r="N328" s="10" t="s">
        <v>273</v>
      </c>
      <c r="O328" s="26">
        <v>4999</v>
      </c>
      <c r="P328" s="10" t="s">
        <v>299</v>
      </c>
      <c r="Q328" s="2">
        <v>0</v>
      </c>
      <c r="R328" s="26">
        <v>23.4</v>
      </c>
    </row>
    <row r="329" spans="1:18" x14ac:dyDescent="0.2">
      <c r="A329" s="2" t="s">
        <v>297</v>
      </c>
      <c r="B329" s="2" t="s">
        <v>307</v>
      </c>
      <c r="C329" s="2">
        <v>4999</v>
      </c>
      <c r="D329" s="10" t="s">
        <v>271</v>
      </c>
      <c r="E329" s="26">
        <v>298.05628888603502</v>
      </c>
      <c r="F329" s="10" t="s">
        <v>298</v>
      </c>
      <c r="G329" s="2">
        <v>3.3550709623924702</v>
      </c>
      <c r="H329" s="2" t="s">
        <v>233</v>
      </c>
      <c r="I329" s="10">
        <v>5856608</v>
      </c>
      <c r="J329" s="26" t="s">
        <v>272</v>
      </c>
      <c r="K329" s="10">
        <v>1171.5559111822299</v>
      </c>
      <c r="L329" s="2" t="s">
        <v>33</v>
      </c>
      <c r="M329" s="2">
        <v>349189.60710947402</v>
      </c>
      <c r="N329" s="10" t="s">
        <v>273</v>
      </c>
      <c r="O329" s="26">
        <v>4999</v>
      </c>
      <c r="P329" s="10" t="s">
        <v>299</v>
      </c>
      <c r="Q329" s="2">
        <v>0</v>
      </c>
      <c r="R329" s="26">
        <v>16.771000000000001</v>
      </c>
    </row>
    <row r="330" spans="1:18" x14ac:dyDescent="0.2">
      <c r="A330" s="2" t="s">
        <v>297</v>
      </c>
      <c r="B330" s="2" t="s">
        <v>308</v>
      </c>
      <c r="C330" s="2">
        <v>4999</v>
      </c>
      <c r="D330" s="10" t="s">
        <v>271</v>
      </c>
      <c r="E330" s="26">
        <v>295.277562248751</v>
      </c>
      <c r="F330" s="10" t="s">
        <v>298</v>
      </c>
      <c r="G330" s="2">
        <v>3.3866440524104799</v>
      </c>
      <c r="H330" s="2" t="s">
        <v>233</v>
      </c>
      <c r="I330" s="10">
        <v>5856608</v>
      </c>
      <c r="J330" s="26" t="s">
        <v>272</v>
      </c>
      <c r="K330" s="10">
        <v>1171.5559111822299</v>
      </c>
      <c r="L330" s="2" t="s">
        <v>33</v>
      </c>
      <c r="M330" s="2">
        <v>345934.17349200498</v>
      </c>
      <c r="N330" s="10" t="s">
        <v>273</v>
      </c>
      <c r="O330" s="26">
        <v>4999</v>
      </c>
      <c r="P330" s="10" t="s">
        <v>299</v>
      </c>
      <c r="Q330" s="2">
        <v>0</v>
      </c>
      <c r="R330" s="26">
        <v>16.928999999999998</v>
      </c>
    </row>
    <row r="331" spans="1:18" x14ac:dyDescent="0.2">
      <c r="A331" s="2" t="s">
        <v>297</v>
      </c>
      <c r="B331" s="2" t="s">
        <v>309</v>
      </c>
      <c r="C331" s="2">
        <v>4999</v>
      </c>
      <c r="D331" s="10" t="s">
        <v>271</v>
      </c>
      <c r="E331" s="26">
        <v>281.064065766483</v>
      </c>
      <c r="F331" s="10" t="s">
        <v>298</v>
      </c>
      <c r="G331" s="2">
        <v>3.5579076865373001</v>
      </c>
      <c r="H331" s="2" t="s">
        <v>233</v>
      </c>
      <c r="I331" s="10">
        <v>5856608</v>
      </c>
      <c r="J331" s="26" t="s">
        <v>272</v>
      </c>
      <c r="K331" s="10">
        <v>1171.5559111822299</v>
      </c>
      <c r="L331" s="2" t="s">
        <v>33</v>
      </c>
      <c r="M331" s="2">
        <v>329282.26766963699</v>
      </c>
      <c r="N331" s="10" t="s">
        <v>273</v>
      </c>
      <c r="O331" s="26">
        <v>4999</v>
      </c>
      <c r="P331" s="10" t="s">
        <v>299</v>
      </c>
      <c r="Q331" s="2">
        <v>0</v>
      </c>
      <c r="R331" s="26">
        <v>17.785</v>
      </c>
    </row>
    <row r="332" spans="1:18" x14ac:dyDescent="0.2">
      <c r="A332" s="2" t="s">
        <v>297</v>
      </c>
      <c r="B332" s="2" t="s">
        <v>310</v>
      </c>
      <c r="C332" s="2">
        <v>4999</v>
      </c>
      <c r="D332" s="10" t="s">
        <v>271</v>
      </c>
      <c r="E332" s="26">
        <v>254.52977997496399</v>
      </c>
      <c r="F332" s="10" t="s">
        <v>298</v>
      </c>
      <c r="G332" s="2">
        <v>3.9288133596719299</v>
      </c>
      <c r="H332" s="2" t="s">
        <v>233</v>
      </c>
      <c r="I332" s="10">
        <v>5856608</v>
      </c>
      <c r="J332" s="26" t="s">
        <v>272</v>
      </c>
      <c r="K332" s="10">
        <v>1171.5559111822299</v>
      </c>
      <c r="L332" s="2" t="s">
        <v>33</v>
      </c>
      <c r="M332" s="2">
        <v>298195.86830158398</v>
      </c>
      <c r="N332" s="10" t="s">
        <v>273</v>
      </c>
      <c r="O332" s="26">
        <v>4999</v>
      </c>
      <c r="P332" s="10" t="s">
        <v>299</v>
      </c>
      <c r="Q332" s="2">
        <v>0</v>
      </c>
      <c r="R332" s="26">
        <v>19.64</v>
      </c>
    </row>
    <row r="333" spans="1:18" x14ac:dyDescent="0.2">
      <c r="A333" s="2" t="s">
        <v>297</v>
      </c>
      <c r="B333" s="2" t="s">
        <v>311</v>
      </c>
      <c r="C333" s="2">
        <v>4999</v>
      </c>
      <c r="D333" s="10" t="s">
        <v>271</v>
      </c>
      <c r="E333" s="26">
        <v>255.52778157470999</v>
      </c>
      <c r="F333" s="10" t="s">
        <v>298</v>
      </c>
      <c r="G333" s="2">
        <v>3.91346879715943</v>
      </c>
      <c r="H333" s="2" t="s">
        <v>233</v>
      </c>
      <c r="I333" s="10">
        <v>5856608</v>
      </c>
      <c r="J333" s="26" t="s">
        <v>272</v>
      </c>
      <c r="K333" s="10">
        <v>1171.5559111822299</v>
      </c>
      <c r="L333" s="2" t="s">
        <v>33</v>
      </c>
      <c r="M333" s="2">
        <v>299365.08297513501</v>
      </c>
      <c r="N333" s="10" t="s">
        <v>273</v>
      </c>
      <c r="O333" s="26">
        <v>4999</v>
      </c>
      <c r="P333" s="10" t="s">
        <v>299</v>
      </c>
      <c r="Q333" s="2">
        <v>0</v>
      </c>
      <c r="R333" s="26">
        <v>19.562999999999999</v>
      </c>
    </row>
    <row r="334" spans="1:18" x14ac:dyDescent="0.2">
      <c r="A334" s="2" t="s">
        <v>297</v>
      </c>
      <c r="B334" s="2" t="s">
        <v>312</v>
      </c>
      <c r="C334" s="2">
        <v>4999</v>
      </c>
      <c r="D334" s="10" t="s">
        <v>271</v>
      </c>
      <c r="E334" s="26">
        <v>283.28897778523799</v>
      </c>
      <c r="F334" s="10" t="s">
        <v>298</v>
      </c>
      <c r="G334" s="2">
        <v>3.5299643770754101</v>
      </c>
      <c r="H334" s="2" t="s">
        <v>233</v>
      </c>
      <c r="I334" s="10">
        <v>5856608</v>
      </c>
      <c r="J334" s="26" t="s">
        <v>272</v>
      </c>
      <c r="K334" s="10">
        <v>1171.5559111822299</v>
      </c>
      <c r="L334" s="2" t="s">
        <v>33</v>
      </c>
      <c r="M334" s="2">
        <v>331888.87649706902</v>
      </c>
      <c r="N334" s="10" t="s">
        <v>273</v>
      </c>
      <c r="O334" s="26">
        <v>4999</v>
      </c>
      <c r="P334" s="10" t="s">
        <v>299</v>
      </c>
      <c r="Q334" s="2">
        <v>0</v>
      </c>
      <c r="R334" s="26">
        <v>17.646000000000001</v>
      </c>
    </row>
    <row r="335" spans="1:18" x14ac:dyDescent="0.2">
      <c r="A335" s="2" t="s">
        <v>297</v>
      </c>
      <c r="B335" s="2" t="s">
        <v>313</v>
      </c>
      <c r="C335" s="2">
        <v>4999</v>
      </c>
      <c r="D335" s="10" t="s">
        <v>271</v>
      </c>
      <c r="E335" s="26">
        <v>183.541558191044</v>
      </c>
      <c r="F335" s="10" t="s">
        <v>298</v>
      </c>
      <c r="G335" s="2">
        <v>5.4483573630726099</v>
      </c>
      <c r="H335" s="2" t="s">
        <v>233</v>
      </c>
      <c r="I335" s="10">
        <v>5856608</v>
      </c>
      <c r="J335" s="26" t="s">
        <v>272</v>
      </c>
      <c r="K335" s="10">
        <v>1171.5559111822299</v>
      </c>
      <c r="L335" s="2" t="s">
        <v>33</v>
      </c>
      <c r="M335" s="2">
        <v>215029.197446317</v>
      </c>
      <c r="N335" s="10" t="s">
        <v>273</v>
      </c>
      <c r="O335" s="26">
        <v>4999</v>
      </c>
      <c r="P335" s="10" t="s">
        <v>299</v>
      </c>
      <c r="Q335" s="2">
        <v>0</v>
      </c>
      <c r="R335" s="26">
        <v>27.236000000000001</v>
      </c>
    </row>
    <row r="336" spans="1:18" x14ac:dyDescent="0.2">
      <c r="B336" t="s">
        <v>300</v>
      </c>
      <c r="C336">
        <v>184.242504350703</v>
      </c>
      <c r="D336" s="31">
        <f>STDEV(E326:E335)</f>
        <v>79.33264505464642</v>
      </c>
      <c r="Q336" s="31">
        <f>STDEV(R326:R335)</f>
        <v>16.203349864902762</v>
      </c>
      <c r="R336" s="32">
        <f>AVERAGE(R326:R335)</f>
        <v>27.132200000000001</v>
      </c>
    </row>
    <row r="337" spans="1:18" x14ac:dyDescent="0.2">
      <c r="A337" t="s">
        <v>59</v>
      </c>
    </row>
    <row r="339" spans="1:18" x14ac:dyDescent="0.2">
      <c r="A339" s="28" t="s">
        <v>296</v>
      </c>
      <c r="B339" s="29"/>
      <c r="C339" s="29"/>
      <c r="D339" s="30"/>
      <c r="E339" s="30"/>
      <c r="F339" s="30"/>
      <c r="G339" s="30"/>
      <c r="H339" s="29"/>
      <c r="I339" s="30"/>
      <c r="J339" s="30"/>
      <c r="K339" s="30"/>
      <c r="L339" s="30"/>
      <c r="M339" s="29"/>
      <c r="N339" s="30"/>
      <c r="O339" s="30"/>
      <c r="P339" s="29"/>
      <c r="Q339" s="30"/>
      <c r="R339" s="30"/>
    </row>
    <row r="340" spans="1:18" x14ac:dyDescent="0.2">
      <c r="A340" s="2" t="s">
        <v>301</v>
      </c>
      <c r="B340" s="2" t="s">
        <v>314</v>
      </c>
      <c r="C340" s="2">
        <v>4999</v>
      </c>
      <c r="D340" s="10" t="s">
        <v>271</v>
      </c>
      <c r="E340" s="26">
        <v>709.75989995058603</v>
      </c>
      <c r="F340" s="10" t="s">
        <v>298</v>
      </c>
      <c r="G340" s="2">
        <v>1.4089271598319599</v>
      </c>
      <c r="H340" s="2" t="s">
        <v>233</v>
      </c>
      <c r="I340" s="10">
        <v>307718</v>
      </c>
      <c r="J340" s="26" t="s">
        <v>272</v>
      </c>
      <c r="K340" s="10">
        <v>61.5559111822364</v>
      </c>
      <c r="L340" s="2" t="s">
        <v>33</v>
      </c>
      <c r="M340" s="2">
        <v>43689.917362071297</v>
      </c>
      <c r="N340" s="10" t="s">
        <v>273</v>
      </c>
      <c r="O340" s="2">
        <v>4999</v>
      </c>
      <c r="P340" s="2" t="s">
        <v>299</v>
      </c>
      <c r="Q340" s="10">
        <v>0</v>
      </c>
      <c r="R340" s="26">
        <v>7.0430000000000001</v>
      </c>
    </row>
    <row r="341" spans="1:18" x14ac:dyDescent="0.2">
      <c r="A341" s="2" t="s">
        <v>301</v>
      </c>
      <c r="B341" s="2" t="s">
        <v>315</v>
      </c>
      <c r="C341" s="2">
        <v>4999</v>
      </c>
      <c r="D341" s="10" t="s">
        <v>271</v>
      </c>
      <c r="E341" s="26">
        <v>1086.18397613753</v>
      </c>
      <c r="F341" s="10" t="s">
        <v>298</v>
      </c>
      <c r="G341" s="2">
        <v>0.92065434766953302</v>
      </c>
      <c r="H341" s="2" t="s">
        <v>233</v>
      </c>
      <c r="I341" s="10">
        <v>307718</v>
      </c>
      <c r="J341" s="26" t="s">
        <v>272</v>
      </c>
      <c r="K341" s="10">
        <v>61.5559111822364</v>
      </c>
      <c r="L341" s="2" t="s">
        <v>33</v>
      </c>
      <c r="M341" s="2">
        <v>66861.0443626903</v>
      </c>
      <c r="N341" s="10" t="s">
        <v>273</v>
      </c>
      <c r="O341" s="2">
        <v>4999</v>
      </c>
      <c r="P341" s="2" t="s">
        <v>299</v>
      </c>
      <c r="Q341" s="10">
        <v>0</v>
      </c>
      <c r="R341" s="26">
        <v>4.6020000000000003</v>
      </c>
    </row>
    <row r="342" spans="1:18" x14ac:dyDescent="0.2">
      <c r="A342" s="2" t="s">
        <v>301</v>
      </c>
      <c r="B342" s="2" t="s">
        <v>316</v>
      </c>
      <c r="C342" s="2">
        <v>4999</v>
      </c>
      <c r="D342" s="10" t="s">
        <v>271</v>
      </c>
      <c r="E342" s="26">
        <v>1234.76326979652</v>
      </c>
      <c r="F342" s="10" t="s">
        <v>298</v>
      </c>
      <c r="G342" s="2">
        <v>0.80987183896779302</v>
      </c>
      <c r="H342" s="2" t="s">
        <v>233</v>
      </c>
      <c r="I342" s="10">
        <v>307718</v>
      </c>
      <c r="J342" s="26" t="s">
        <v>272</v>
      </c>
      <c r="K342" s="10">
        <v>61.5559111822364</v>
      </c>
      <c r="L342" s="2" t="s">
        <v>33</v>
      </c>
      <c r="M342" s="2">
        <v>76006.978166682893</v>
      </c>
      <c r="N342" s="10" t="s">
        <v>273</v>
      </c>
      <c r="O342" s="2">
        <v>4999</v>
      </c>
      <c r="P342" s="2" t="s">
        <v>299</v>
      </c>
      <c r="Q342" s="10">
        <v>0</v>
      </c>
      <c r="R342" s="26">
        <v>4.048</v>
      </c>
    </row>
    <row r="343" spans="1:18" x14ac:dyDescent="0.2">
      <c r="A343" s="2" t="s">
        <v>301</v>
      </c>
      <c r="B343" s="2" t="s">
        <v>317</v>
      </c>
      <c r="C343" s="2">
        <v>4999</v>
      </c>
      <c r="D343" s="10" t="s">
        <v>271</v>
      </c>
      <c r="E343" s="26">
        <v>1524.3519559563499</v>
      </c>
      <c r="F343" s="10" t="s">
        <v>298</v>
      </c>
      <c r="G343" s="2">
        <v>0.65601647709541899</v>
      </c>
      <c r="H343" s="2" t="s">
        <v>233</v>
      </c>
      <c r="I343" s="10">
        <v>307718</v>
      </c>
      <c r="J343" s="26" t="s">
        <v>272</v>
      </c>
      <c r="K343" s="10">
        <v>61.5559111822364</v>
      </c>
      <c r="L343" s="2" t="s">
        <v>33</v>
      </c>
      <c r="M343" s="2">
        <v>93832.873611317802</v>
      </c>
      <c r="N343" s="10" t="s">
        <v>273</v>
      </c>
      <c r="O343" s="2">
        <v>4999</v>
      </c>
      <c r="P343" s="2" t="s">
        <v>299</v>
      </c>
      <c r="Q343" s="10">
        <v>0</v>
      </c>
      <c r="R343" s="26">
        <v>3.2789999999999999</v>
      </c>
    </row>
    <row r="344" spans="1:18" x14ac:dyDescent="0.2">
      <c r="A344" s="2" t="s">
        <v>301</v>
      </c>
      <c r="B344" s="2" t="s">
        <v>318</v>
      </c>
      <c r="C344" s="2">
        <v>4999</v>
      </c>
      <c r="D344" s="10" t="s">
        <v>271</v>
      </c>
      <c r="E344" s="26">
        <v>1548.2079840691099</v>
      </c>
      <c r="F344" s="10" t="s">
        <v>298</v>
      </c>
      <c r="G344" s="2">
        <v>0.64590805001000196</v>
      </c>
      <c r="H344" s="2" t="s">
        <v>233</v>
      </c>
      <c r="I344" s="10">
        <v>307718</v>
      </c>
      <c r="J344" s="26" t="s">
        <v>272</v>
      </c>
      <c r="K344" s="10">
        <v>61.5559111822364</v>
      </c>
      <c r="L344" s="2" t="s">
        <v>33</v>
      </c>
      <c r="M344" s="2">
        <v>95301.353158987898</v>
      </c>
      <c r="N344" s="10" t="s">
        <v>273</v>
      </c>
      <c r="O344" s="2">
        <v>4999</v>
      </c>
      <c r="P344" s="2" t="s">
        <v>299</v>
      </c>
      <c r="Q344" s="10">
        <v>0</v>
      </c>
      <c r="R344" s="26">
        <v>3.2280000000000002</v>
      </c>
    </row>
    <row r="345" spans="1:18" x14ac:dyDescent="0.2">
      <c r="A345" s="2" t="s">
        <v>301</v>
      </c>
      <c r="B345" s="2" t="s">
        <v>319</v>
      </c>
      <c r="C345" s="2">
        <v>4999</v>
      </c>
      <c r="D345" s="10" t="s">
        <v>271</v>
      </c>
      <c r="E345" s="26">
        <v>1523.8079533637101</v>
      </c>
      <c r="F345" s="10" t="s">
        <v>298</v>
      </c>
      <c r="G345" s="2">
        <v>0.65625067633526701</v>
      </c>
      <c r="H345" s="2" t="s">
        <v>233</v>
      </c>
      <c r="I345" s="10">
        <v>307718</v>
      </c>
      <c r="J345" s="26" t="s">
        <v>272</v>
      </c>
      <c r="K345" s="10">
        <v>61.5559111822364</v>
      </c>
      <c r="L345" s="2" t="s">
        <v>33</v>
      </c>
      <c r="M345" s="2">
        <v>93799.387036042594</v>
      </c>
      <c r="N345" s="10" t="s">
        <v>273</v>
      </c>
      <c r="O345" s="2">
        <v>4999</v>
      </c>
      <c r="P345" s="2" t="s">
        <v>299</v>
      </c>
      <c r="Q345" s="10">
        <v>0</v>
      </c>
      <c r="R345" s="26">
        <v>3.28</v>
      </c>
    </row>
    <row r="346" spans="1:18" x14ac:dyDescent="0.2">
      <c r="A346" s="2" t="s">
        <v>301</v>
      </c>
      <c r="B346" s="2" t="s">
        <v>320</v>
      </c>
      <c r="C346" s="2">
        <v>4999</v>
      </c>
      <c r="D346" s="10" t="s">
        <v>271</v>
      </c>
      <c r="E346" s="26">
        <v>1966.0665634366701</v>
      </c>
      <c r="F346" s="10" t="s">
        <v>298</v>
      </c>
      <c r="G346" s="2">
        <v>0.50862977815563104</v>
      </c>
      <c r="H346" s="2" t="s">
        <v>233</v>
      </c>
      <c r="I346" s="10">
        <v>307718</v>
      </c>
      <c r="J346" s="26" t="s">
        <v>272</v>
      </c>
      <c r="K346" s="10">
        <v>61.5559111822364</v>
      </c>
      <c r="L346" s="2" t="s">
        <v>33</v>
      </c>
      <c r="M346" s="2">
        <v>121023.018757272</v>
      </c>
      <c r="N346" s="10" t="s">
        <v>273</v>
      </c>
      <c r="O346" s="2">
        <v>4999</v>
      </c>
      <c r="P346" s="2" t="s">
        <v>299</v>
      </c>
      <c r="Q346" s="10">
        <v>0</v>
      </c>
      <c r="R346" s="26">
        <v>2.5419999999999998</v>
      </c>
    </row>
    <row r="347" spans="1:18" x14ac:dyDescent="0.2">
      <c r="A347" s="2" t="s">
        <v>301</v>
      </c>
      <c r="B347" s="2" t="s">
        <v>321</v>
      </c>
      <c r="C347" s="2">
        <v>4999</v>
      </c>
      <c r="D347" s="10" t="s">
        <v>271</v>
      </c>
      <c r="E347" s="26">
        <v>1874.9508066861399</v>
      </c>
      <c r="F347" s="10" t="s">
        <v>298</v>
      </c>
      <c r="G347" s="2">
        <v>0.53334732646529304</v>
      </c>
      <c r="H347" s="2" t="s">
        <v>233</v>
      </c>
      <c r="I347" s="10">
        <v>307718</v>
      </c>
      <c r="J347" s="26" t="s">
        <v>272</v>
      </c>
      <c r="K347" s="10">
        <v>61.5559111822364</v>
      </c>
      <c r="L347" s="2" t="s">
        <v>33</v>
      </c>
      <c r="M347" s="2">
        <v>115414.30532743401</v>
      </c>
      <c r="N347" s="10" t="s">
        <v>273</v>
      </c>
      <c r="O347" s="2">
        <v>4999</v>
      </c>
      <c r="P347" s="2" t="s">
        <v>299</v>
      </c>
      <c r="Q347" s="10">
        <v>0</v>
      </c>
      <c r="R347" s="26">
        <v>2.6659999999999999</v>
      </c>
    </row>
    <row r="348" spans="1:18" x14ac:dyDescent="0.2">
      <c r="A348" s="2" t="s">
        <v>301</v>
      </c>
      <c r="B348" s="2" t="s">
        <v>322</v>
      </c>
      <c r="C348" s="2">
        <v>4999</v>
      </c>
      <c r="D348" s="10" t="s">
        <v>271</v>
      </c>
      <c r="E348" s="26">
        <v>1785.3339660341601</v>
      </c>
      <c r="F348" s="10" t="s">
        <v>298</v>
      </c>
      <c r="G348" s="2">
        <v>0.56011929365873103</v>
      </c>
      <c r="H348" s="2" t="s">
        <v>233</v>
      </c>
      <c r="I348" s="10">
        <v>307718</v>
      </c>
      <c r="J348" s="26" t="s">
        <v>272</v>
      </c>
      <c r="K348" s="10">
        <v>61.5559111822364</v>
      </c>
      <c r="L348" s="2" t="s">
        <v>33</v>
      </c>
      <c r="M348" s="2">
        <v>109897.859043829</v>
      </c>
      <c r="N348" s="10" t="s">
        <v>273</v>
      </c>
      <c r="O348" s="2">
        <v>4999</v>
      </c>
      <c r="P348" s="2" t="s">
        <v>299</v>
      </c>
      <c r="Q348" s="10">
        <v>0</v>
      </c>
      <c r="R348" s="26">
        <v>2.8</v>
      </c>
    </row>
    <row r="349" spans="1:18" x14ac:dyDescent="0.2">
      <c r="A349" s="2" t="s">
        <v>301</v>
      </c>
      <c r="B349" s="2" t="s">
        <v>323</v>
      </c>
      <c r="C349" s="2">
        <v>4999</v>
      </c>
      <c r="D349" s="10" t="s">
        <v>271</v>
      </c>
      <c r="E349" s="26">
        <v>1841.9907388125</v>
      </c>
      <c r="F349" s="10" t="s">
        <v>298</v>
      </c>
      <c r="G349" s="2">
        <v>0.54289089457891504</v>
      </c>
      <c r="H349" s="2" t="s">
        <v>233</v>
      </c>
      <c r="I349" s="10">
        <v>307718</v>
      </c>
      <c r="J349" s="26" t="s">
        <v>272</v>
      </c>
      <c r="K349" s="10">
        <v>61.5559111822364</v>
      </c>
      <c r="L349" s="2" t="s">
        <v>33</v>
      </c>
      <c r="M349" s="2">
        <v>113385.41831684401</v>
      </c>
      <c r="N349" s="10" t="s">
        <v>273</v>
      </c>
      <c r="O349" s="2">
        <v>4999</v>
      </c>
      <c r="P349" s="2" t="s">
        <v>299</v>
      </c>
      <c r="Q349" s="10">
        <v>0</v>
      </c>
      <c r="R349" s="26">
        <v>2.7130000000000001</v>
      </c>
    </row>
    <row r="350" spans="1:18" x14ac:dyDescent="0.2">
      <c r="B350" t="s">
        <v>300</v>
      </c>
      <c r="C350">
        <v>1380.71661083399</v>
      </c>
      <c r="D350" s="31">
        <f>STDEV(E340:E349)</f>
        <v>397.88696476040985</v>
      </c>
      <c r="Q350" s="31">
        <f>STDEV(R340:R349)</f>
        <v>1.3669605740880402</v>
      </c>
      <c r="R350" s="32">
        <f>AVERAGE(R340:R349)</f>
        <v>3.6201000000000008</v>
      </c>
    </row>
    <row r="351" spans="1:18" x14ac:dyDescent="0.2">
      <c r="A351" t="s">
        <v>59</v>
      </c>
    </row>
    <row r="353" spans="1:18" x14ac:dyDescent="0.2">
      <c r="A353" s="7" t="s">
        <v>11</v>
      </c>
      <c r="B353" s="8"/>
      <c r="C353" s="8"/>
      <c r="D353" s="13"/>
      <c r="E353" s="13"/>
      <c r="F353" s="13"/>
      <c r="G353" s="13"/>
      <c r="H353" s="8"/>
      <c r="I353" s="13"/>
      <c r="J353" s="13"/>
      <c r="K353" s="13"/>
      <c r="L353" s="13"/>
      <c r="M353" s="8"/>
      <c r="N353" s="13"/>
      <c r="O353" s="13"/>
      <c r="P353" s="13"/>
      <c r="Q353" s="13"/>
      <c r="R353" s="13"/>
    </row>
    <row r="354" spans="1:18" x14ac:dyDescent="0.2">
      <c r="A354" s="2" t="s">
        <v>302</v>
      </c>
      <c r="B354" s="2" t="s">
        <v>324</v>
      </c>
      <c r="C354" s="2">
        <v>49999</v>
      </c>
      <c r="D354" s="10" t="s">
        <v>271</v>
      </c>
      <c r="E354" s="26">
        <v>1228.23511979355</v>
      </c>
      <c r="F354" s="10" t="s">
        <v>298</v>
      </c>
      <c r="G354" s="2">
        <v>0.814176360767215</v>
      </c>
      <c r="H354" s="2" t="s">
        <v>233</v>
      </c>
      <c r="I354" s="10">
        <v>28320500</v>
      </c>
      <c r="J354" s="26" t="s">
        <v>272</v>
      </c>
      <c r="K354" s="10">
        <v>566.42132842656804</v>
      </c>
      <c r="L354" s="2" t="s">
        <v>33</v>
      </c>
      <c r="M354" s="2">
        <v>695698.56817363005</v>
      </c>
      <c r="N354" s="10" t="s">
        <v>273</v>
      </c>
      <c r="O354" s="26">
        <v>4743</v>
      </c>
      <c r="P354" s="10" t="s">
        <v>299</v>
      </c>
      <c r="Q354" s="2">
        <v>40717345230</v>
      </c>
      <c r="R354" s="26">
        <v>40.707999999999998</v>
      </c>
    </row>
    <row r="355" spans="1:18" x14ac:dyDescent="0.2">
      <c r="A355" s="2" t="s">
        <v>302</v>
      </c>
      <c r="B355" s="2" t="s">
        <v>325</v>
      </c>
      <c r="C355" s="2">
        <v>49999</v>
      </c>
      <c r="D355" s="10" t="s">
        <v>271</v>
      </c>
      <c r="E355" s="26">
        <v>1787.9849301629599</v>
      </c>
      <c r="F355" s="10" t="s">
        <v>298</v>
      </c>
      <c r="G355" s="2">
        <v>0.55928883019660303</v>
      </c>
      <c r="H355" s="2" t="s">
        <v>233</v>
      </c>
      <c r="I355" s="10">
        <v>28320500</v>
      </c>
      <c r="J355" s="26" t="s">
        <v>272</v>
      </c>
      <c r="K355" s="10">
        <v>566.42132842656804</v>
      </c>
      <c r="L355" s="2" t="s">
        <v>33</v>
      </c>
      <c r="M355" s="2">
        <v>1012752.79934959</v>
      </c>
      <c r="N355" s="10" t="s">
        <v>273</v>
      </c>
      <c r="O355" s="26">
        <v>4743</v>
      </c>
      <c r="P355" s="10" t="s">
        <v>299</v>
      </c>
      <c r="Q355" s="2">
        <v>40717345230</v>
      </c>
      <c r="R355" s="26">
        <v>27.963000000000001</v>
      </c>
    </row>
    <row r="356" spans="1:18" x14ac:dyDescent="0.2">
      <c r="A356" s="2" t="s">
        <v>302</v>
      </c>
      <c r="B356" s="2" t="s">
        <v>326</v>
      </c>
      <c r="C356" s="2">
        <v>49999</v>
      </c>
      <c r="D356" s="10" t="s">
        <v>271</v>
      </c>
      <c r="E356" s="26">
        <v>1965.4083529166701</v>
      </c>
      <c r="F356" s="10" t="s">
        <v>298</v>
      </c>
      <c r="G356" s="2">
        <v>0.50880011704233996</v>
      </c>
      <c r="H356" s="2" t="s">
        <v>233</v>
      </c>
      <c r="I356" s="10">
        <v>28320500</v>
      </c>
      <c r="J356" s="26" t="s">
        <v>272</v>
      </c>
      <c r="K356" s="10">
        <v>566.42132842656804</v>
      </c>
      <c r="L356" s="2" t="s">
        <v>33</v>
      </c>
      <c r="M356" s="2">
        <v>1113249.2101597299</v>
      </c>
      <c r="N356" s="10" t="s">
        <v>273</v>
      </c>
      <c r="O356" s="26">
        <v>4743</v>
      </c>
      <c r="P356" s="10" t="s">
        <v>299</v>
      </c>
      <c r="Q356" s="2">
        <v>40717345230</v>
      </c>
      <c r="R356" s="26">
        <v>25.439</v>
      </c>
    </row>
    <row r="357" spans="1:18" x14ac:dyDescent="0.2">
      <c r="A357" s="2" t="s">
        <v>302</v>
      </c>
      <c r="B357" s="2" t="s">
        <v>327</v>
      </c>
      <c r="C357" s="2">
        <v>49999</v>
      </c>
      <c r="D357" s="10" t="s">
        <v>271</v>
      </c>
      <c r="E357" s="26">
        <v>1999.3536241966799</v>
      </c>
      <c r="F357" s="10" t="s">
        <v>298</v>
      </c>
      <c r="G357" s="2">
        <v>0.50016164619292303</v>
      </c>
      <c r="H357" s="2" t="s">
        <v>233</v>
      </c>
      <c r="I357" s="10">
        <v>28320500</v>
      </c>
      <c r="J357" s="26" t="s">
        <v>272</v>
      </c>
      <c r="K357" s="10">
        <v>566.42132842656804</v>
      </c>
      <c r="L357" s="2" t="s">
        <v>33</v>
      </c>
      <c r="M357" s="2">
        <v>1132476.53581195</v>
      </c>
      <c r="N357" s="10" t="s">
        <v>273</v>
      </c>
      <c r="O357" s="26">
        <v>4743</v>
      </c>
      <c r="P357" s="10" t="s">
        <v>299</v>
      </c>
      <c r="Q357" s="2">
        <v>40717345230</v>
      </c>
      <c r="R357" s="26">
        <v>25.007000000000001</v>
      </c>
    </row>
    <row r="358" spans="1:18" x14ac:dyDescent="0.2">
      <c r="A358" s="2" t="s">
        <v>302</v>
      </c>
      <c r="B358" s="2" t="s">
        <v>328</v>
      </c>
      <c r="C358" s="2">
        <v>49999</v>
      </c>
      <c r="D358" s="10" t="s">
        <v>271</v>
      </c>
      <c r="E358" s="26">
        <v>2259.3006411244801</v>
      </c>
      <c r="F358" s="10" t="s">
        <v>298</v>
      </c>
      <c r="G358" s="2">
        <v>0.44261484363687198</v>
      </c>
      <c r="H358" s="2" t="s">
        <v>233</v>
      </c>
      <c r="I358" s="10">
        <v>28320500</v>
      </c>
      <c r="J358" s="26" t="s">
        <v>272</v>
      </c>
      <c r="K358" s="10">
        <v>566.42132842656804</v>
      </c>
      <c r="L358" s="2" t="s">
        <v>33</v>
      </c>
      <c r="M358" s="2">
        <v>1279716.07046072</v>
      </c>
      <c r="N358" s="10" t="s">
        <v>273</v>
      </c>
      <c r="O358" s="26">
        <v>4743</v>
      </c>
      <c r="P358" s="10" t="s">
        <v>299</v>
      </c>
      <c r="Q358" s="2">
        <v>40717345230</v>
      </c>
      <c r="R358" s="26">
        <v>22.13</v>
      </c>
    </row>
    <row r="359" spans="1:18" x14ac:dyDescent="0.2">
      <c r="A359" s="2" t="s">
        <v>302</v>
      </c>
      <c r="B359" s="2" t="s">
        <v>329</v>
      </c>
      <c r="C359" s="2">
        <v>49999</v>
      </c>
      <c r="D359" s="10" t="s">
        <v>271</v>
      </c>
      <c r="E359" s="26">
        <v>2316.1357643420101</v>
      </c>
      <c r="F359" s="10" t="s">
        <v>298</v>
      </c>
      <c r="G359" s="2">
        <v>0.43175361971239401</v>
      </c>
      <c r="H359" s="2" t="s">
        <v>233</v>
      </c>
      <c r="I359" s="10">
        <v>28320500</v>
      </c>
      <c r="J359" s="26" t="s">
        <v>272</v>
      </c>
      <c r="K359" s="10">
        <v>566.42132842656804</v>
      </c>
      <c r="L359" s="2" t="s">
        <v>33</v>
      </c>
      <c r="M359" s="2">
        <v>1311908.6964548901</v>
      </c>
      <c r="N359" s="10" t="s">
        <v>273</v>
      </c>
      <c r="O359" s="26">
        <v>4743</v>
      </c>
      <c r="P359" s="10" t="s">
        <v>299</v>
      </c>
      <c r="Q359" s="2">
        <v>40717345230</v>
      </c>
      <c r="R359" s="26">
        <v>21.587</v>
      </c>
    </row>
    <row r="360" spans="1:18" x14ac:dyDescent="0.2">
      <c r="A360" s="2" t="s">
        <v>302</v>
      </c>
      <c r="B360" s="2" t="s">
        <v>330</v>
      </c>
      <c r="C360" s="2">
        <v>49999</v>
      </c>
      <c r="D360" s="10" t="s">
        <v>271</v>
      </c>
      <c r="E360" s="26">
        <v>2048.2447555690701</v>
      </c>
      <c r="F360" s="10" t="s">
        <v>298</v>
      </c>
      <c r="G360" s="2">
        <v>0.48822290269805302</v>
      </c>
      <c r="H360" s="2" t="s">
        <v>233</v>
      </c>
      <c r="I360" s="10">
        <v>28320500</v>
      </c>
      <c r="J360" s="26" t="s">
        <v>272</v>
      </c>
      <c r="K360" s="10">
        <v>566.42132842656804</v>
      </c>
      <c r="L360" s="2" t="s">
        <v>33</v>
      </c>
      <c r="M360" s="2">
        <v>1160169.5153921801</v>
      </c>
      <c r="N360" s="10" t="s">
        <v>273</v>
      </c>
      <c r="O360" s="26">
        <v>4743</v>
      </c>
      <c r="P360" s="10" t="s">
        <v>299</v>
      </c>
      <c r="Q360" s="2">
        <v>40717345230</v>
      </c>
      <c r="R360" s="26">
        <v>24.41</v>
      </c>
    </row>
    <row r="361" spans="1:18" x14ac:dyDescent="0.2">
      <c r="A361" s="2" t="s">
        <v>302</v>
      </c>
      <c r="B361" s="2" t="s">
        <v>331</v>
      </c>
      <c r="C361" s="2">
        <v>49999</v>
      </c>
      <c r="D361" s="10" t="s">
        <v>271</v>
      </c>
      <c r="E361" s="26">
        <v>2092.1104938305298</v>
      </c>
      <c r="F361" s="10" t="s">
        <v>298</v>
      </c>
      <c r="G361" s="2">
        <v>0.47798622632452598</v>
      </c>
      <c r="H361" s="2" t="s">
        <v>233</v>
      </c>
      <c r="I361" s="10">
        <v>28320500</v>
      </c>
      <c r="J361" s="26" t="s">
        <v>272</v>
      </c>
      <c r="K361" s="10">
        <v>566.42132842656804</v>
      </c>
      <c r="L361" s="2" t="s">
        <v>33</v>
      </c>
      <c r="M361" s="2">
        <v>1185016.00513065</v>
      </c>
      <c r="N361" s="10" t="s">
        <v>273</v>
      </c>
      <c r="O361" s="26">
        <v>4743</v>
      </c>
      <c r="P361" s="10" t="s">
        <v>299</v>
      </c>
      <c r="Q361" s="2">
        <v>40717345230</v>
      </c>
      <c r="R361" s="26">
        <v>23.898</v>
      </c>
    </row>
    <row r="362" spans="1:18" x14ac:dyDescent="0.2">
      <c r="A362" s="2" t="s">
        <v>302</v>
      </c>
      <c r="B362" s="2" t="s">
        <v>332</v>
      </c>
      <c r="C362" s="2">
        <v>49999</v>
      </c>
      <c r="D362" s="10" t="s">
        <v>271</v>
      </c>
      <c r="E362" s="26">
        <v>2179.8293552456798</v>
      </c>
      <c r="F362" s="10" t="s">
        <v>298</v>
      </c>
      <c r="G362" s="2">
        <v>0.458751506210124</v>
      </c>
      <c r="H362" s="2" t="s">
        <v>233</v>
      </c>
      <c r="I362" s="10">
        <v>28320500</v>
      </c>
      <c r="J362" s="26" t="s">
        <v>272</v>
      </c>
      <c r="K362" s="10">
        <v>566.42132842656804</v>
      </c>
      <c r="L362" s="2" t="s">
        <v>33</v>
      </c>
      <c r="M362" s="2">
        <v>1234701.8391414799</v>
      </c>
      <c r="N362" s="10" t="s">
        <v>273</v>
      </c>
      <c r="O362" s="26">
        <v>4743</v>
      </c>
      <c r="P362" s="10" t="s">
        <v>299</v>
      </c>
      <c r="Q362" s="2">
        <v>40717345230</v>
      </c>
      <c r="R362" s="26">
        <v>22.937000000000001</v>
      </c>
    </row>
    <row r="363" spans="1:18" x14ac:dyDescent="0.2">
      <c r="A363" s="2" t="s">
        <v>302</v>
      </c>
      <c r="B363" s="2" t="s">
        <v>333</v>
      </c>
      <c r="C363" s="2">
        <v>49999</v>
      </c>
      <c r="D363" s="10" t="s">
        <v>271</v>
      </c>
      <c r="E363" s="26">
        <v>2405.4231214578699</v>
      </c>
      <c r="F363" s="10" t="s">
        <v>298</v>
      </c>
      <c r="G363" s="2">
        <v>0.41572727520550401</v>
      </c>
      <c r="H363" s="2" t="s">
        <v>233</v>
      </c>
      <c r="I363" s="10">
        <v>28320500</v>
      </c>
      <c r="J363" s="26" t="s">
        <v>272</v>
      </c>
      <c r="K363" s="10">
        <v>566.42132842656804</v>
      </c>
      <c r="L363" s="2" t="s">
        <v>33</v>
      </c>
      <c r="M363" s="2">
        <v>1362482.95988415</v>
      </c>
      <c r="N363" s="10" t="s">
        <v>273</v>
      </c>
      <c r="O363" s="26">
        <v>4743</v>
      </c>
      <c r="P363" s="10" t="s">
        <v>299</v>
      </c>
      <c r="Q363" s="2">
        <v>40717345230</v>
      </c>
      <c r="R363" s="26">
        <v>20.785</v>
      </c>
    </row>
    <row r="364" spans="1:18" x14ac:dyDescent="0.2">
      <c r="B364" t="s">
        <v>300</v>
      </c>
      <c r="C364">
        <v>1961.7523700562699</v>
      </c>
      <c r="D364" s="31">
        <f>STDEV(E354:E363)</f>
        <v>334.74892623012954</v>
      </c>
      <c r="Q364" s="31">
        <f>STDEV(R354:R363)</f>
        <v>5.7427995534505074</v>
      </c>
      <c r="R364" s="32">
        <f>AVERAGE(R354:R363)</f>
        <v>25.486399999999996</v>
      </c>
    </row>
    <row r="365" spans="1:18" x14ac:dyDescent="0.2">
      <c r="A365" t="s">
        <v>59</v>
      </c>
    </row>
    <row r="367" spans="1:18" x14ac:dyDescent="0.2">
      <c r="A367" s="28" t="s">
        <v>296</v>
      </c>
      <c r="B367" s="29" t="s">
        <v>303</v>
      </c>
      <c r="C367" s="29"/>
      <c r="D367" s="30"/>
      <c r="E367" s="30"/>
      <c r="F367" s="30"/>
      <c r="G367" s="30"/>
      <c r="H367" s="29"/>
      <c r="I367" s="30"/>
      <c r="J367" s="30"/>
      <c r="K367" s="30"/>
      <c r="L367" s="30"/>
      <c r="M367" s="29"/>
      <c r="N367" s="30"/>
      <c r="O367" s="30"/>
      <c r="P367" s="29"/>
      <c r="Q367" s="30"/>
      <c r="R367" s="30"/>
    </row>
    <row r="368" spans="1:18" x14ac:dyDescent="0.2">
      <c r="A368" s="2" t="s">
        <v>302</v>
      </c>
      <c r="B368" s="2" t="s">
        <v>334</v>
      </c>
      <c r="C368" s="2">
        <v>49999</v>
      </c>
      <c r="D368" s="10" t="s">
        <v>271</v>
      </c>
      <c r="E368" s="26">
        <v>1132.3065399279801</v>
      </c>
      <c r="F368" s="10" t="s">
        <v>298</v>
      </c>
      <c r="G368" s="2">
        <v>0.88315307272145405</v>
      </c>
      <c r="H368" s="2" t="s">
        <v>233</v>
      </c>
      <c r="I368" s="10">
        <v>18835350</v>
      </c>
      <c r="J368" s="26" t="s">
        <v>272</v>
      </c>
      <c r="K368" s="10">
        <v>376.71453429068498</v>
      </c>
      <c r="L368" s="2" t="s">
        <v>33</v>
      </c>
      <c r="M368" s="2">
        <v>426556.33086326899</v>
      </c>
      <c r="N368" s="10" t="s">
        <v>273</v>
      </c>
      <c r="O368" s="2">
        <v>4743</v>
      </c>
      <c r="P368" s="2" t="s">
        <v>299</v>
      </c>
      <c r="Q368" s="10">
        <v>40717345230</v>
      </c>
      <c r="R368" s="26"/>
    </row>
    <row r="369" spans="1:18" x14ac:dyDescent="0.2">
      <c r="A369" s="2" t="s">
        <v>302</v>
      </c>
      <c r="B369" s="2" t="s">
        <v>335</v>
      </c>
      <c r="C369" s="2">
        <v>49999</v>
      </c>
      <c r="D369" s="10" t="s">
        <v>271</v>
      </c>
      <c r="E369" s="26">
        <v>1621.9780058464601</v>
      </c>
      <c r="F369" s="10" t="s">
        <v>298</v>
      </c>
      <c r="G369" s="2">
        <v>0.61653117144342795</v>
      </c>
      <c r="H369" s="2" t="s">
        <v>233</v>
      </c>
      <c r="I369" s="10">
        <v>18835350</v>
      </c>
      <c r="J369" s="26" t="s">
        <v>272</v>
      </c>
      <c r="K369" s="10">
        <v>376.71453429068498</v>
      </c>
      <c r="L369" s="2" t="s">
        <v>33</v>
      </c>
      <c r="M369" s="2">
        <v>611022.68910218705</v>
      </c>
      <c r="N369" s="10" t="s">
        <v>273</v>
      </c>
      <c r="O369" s="2">
        <v>4743</v>
      </c>
      <c r="P369" s="2" t="s">
        <v>299</v>
      </c>
      <c r="Q369" s="10">
        <v>40717345230</v>
      </c>
      <c r="R369" s="26"/>
    </row>
    <row r="370" spans="1:18" x14ac:dyDescent="0.2">
      <c r="A370" s="2" t="s">
        <v>302</v>
      </c>
      <c r="B370" s="2" t="s">
        <v>336</v>
      </c>
      <c r="C370" s="2">
        <v>49999</v>
      </c>
      <c r="D370" s="10" t="s">
        <v>271</v>
      </c>
      <c r="E370" s="26">
        <v>1267.9747352504601</v>
      </c>
      <c r="F370" s="10" t="s">
        <v>298</v>
      </c>
      <c r="G370" s="2">
        <v>0.78865924706494095</v>
      </c>
      <c r="H370" s="2" t="s">
        <v>233</v>
      </c>
      <c r="I370" s="10">
        <v>18835350</v>
      </c>
      <c r="J370" s="26" t="s">
        <v>272</v>
      </c>
      <c r="K370" s="10">
        <v>376.71453429068498</v>
      </c>
      <c r="L370" s="2" t="s">
        <v>33</v>
      </c>
      <c r="M370" s="2">
        <v>477664.51188223402</v>
      </c>
      <c r="N370" s="10" t="s">
        <v>273</v>
      </c>
      <c r="O370" s="2">
        <v>4743</v>
      </c>
      <c r="P370" s="2" t="s">
        <v>299</v>
      </c>
      <c r="Q370" s="10">
        <v>40717345230</v>
      </c>
      <c r="R370" s="26"/>
    </row>
    <row r="371" spans="1:18" x14ac:dyDescent="0.2">
      <c r="A371" s="2" t="s">
        <v>302</v>
      </c>
      <c r="B371" s="2" t="s">
        <v>337</v>
      </c>
      <c r="C371" s="2">
        <v>49999</v>
      </c>
      <c r="D371" s="10" t="s">
        <v>271</v>
      </c>
      <c r="E371" s="26">
        <v>1721.3976524586601</v>
      </c>
      <c r="F371" s="10" t="s">
        <v>298</v>
      </c>
      <c r="G371" s="2">
        <v>0.58092329716594304</v>
      </c>
      <c r="H371" s="2" t="s">
        <v>233</v>
      </c>
      <c r="I371" s="10">
        <v>18835350</v>
      </c>
      <c r="J371" s="26" t="s">
        <v>272</v>
      </c>
      <c r="K371" s="10">
        <v>376.71453429068498</v>
      </c>
      <c r="L371" s="2" t="s">
        <v>33</v>
      </c>
      <c r="M371" s="2">
        <v>648475.51497504395</v>
      </c>
      <c r="N371" s="10" t="s">
        <v>273</v>
      </c>
      <c r="O371" s="2">
        <v>4743</v>
      </c>
      <c r="P371" s="2" t="s">
        <v>299</v>
      </c>
      <c r="Q371" s="10">
        <v>40717345230</v>
      </c>
      <c r="R371" s="26"/>
    </row>
    <row r="372" spans="1:18" x14ac:dyDescent="0.2">
      <c r="A372" s="2" t="s">
        <v>302</v>
      </c>
      <c r="B372" s="2" t="s">
        <v>338</v>
      </c>
      <c r="C372" s="2">
        <v>49999</v>
      </c>
      <c r="D372" s="10" t="s">
        <v>271</v>
      </c>
      <c r="E372" s="26">
        <v>1862.69911003683</v>
      </c>
      <c r="F372" s="10" t="s">
        <v>298</v>
      </c>
      <c r="G372" s="2">
        <v>0.53685535930718598</v>
      </c>
      <c r="H372" s="2" t="s">
        <v>233</v>
      </c>
      <c r="I372" s="10">
        <v>18835350</v>
      </c>
      <c r="J372" s="26" t="s">
        <v>272</v>
      </c>
      <c r="K372" s="10">
        <v>376.71453429068498</v>
      </c>
      <c r="L372" s="2" t="s">
        <v>33</v>
      </c>
      <c r="M372" s="2">
        <v>701705.82776120002</v>
      </c>
      <c r="N372" s="10" t="s">
        <v>273</v>
      </c>
      <c r="O372" s="2">
        <v>4743</v>
      </c>
      <c r="P372" s="2" t="s">
        <v>299</v>
      </c>
      <c r="Q372" s="10">
        <v>40717345230</v>
      </c>
      <c r="R372" s="26"/>
    </row>
    <row r="373" spans="1:18" x14ac:dyDescent="0.2">
      <c r="A373" s="2" t="s">
        <v>302</v>
      </c>
      <c r="B373" s="2" t="s">
        <v>339</v>
      </c>
      <c r="C373" s="2">
        <v>49999</v>
      </c>
      <c r="D373" s="10" t="s">
        <v>271</v>
      </c>
      <c r="E373" s="26">
        <v>1821.97722815373</v>
      </c>
      <c r="F373" s="10" t="s">
        <v>298</v>
      </c>
      <c r="G373" s="2">
        <v>0.548854280145603</v>
      </c>
      <c r="H373" s="2" t="s">
        <v>233</v>
      </c>
      <c r="I373" s="10">
        <v>18835350</v>
      </c>
      <c r="J373" s="26" t="s">
        <v>272</v>
      </c>
      <c r="K373" s="10">
        <v>376.71453429068498</v>
      </c>
      <c r="L373" s="2" t="s">
        <v>33</v>
      </c>
      <c r="M373" s="2">
        <v>686365.30299216905</v>
      </c>
      <c r="N373" s="10" t="s">
        <v>273</v>
      </c>
      <c r="O373" s="2">
        <v>4743</v>
      </c>
      <c r="P373" s="2" t="s">
        <v>299</v>
      </c>
      <c r="Q373" s="10">
        <v>40717345230</v>
      </c>
      <c r="R373" s="26"/>
    </row>
    <row r="374" spans="1:18" x14ac:dyDescent="0.2">
      <c r="A374" s="2" t="s">
        <v>302</v>
      </c>
      <c r="B374" s="2" t="s">
        <v>340</v>
      </c>
      <c r="C374" s="2">
        <v>49999</v>
      </c>
      <c r="D374" s="10" t="s">
        <v>271</v>
      </c>
      <c r="E374" s="26">
        <v>1879.63436134977</v>
      </c>
      <c r="F374" s="10" t="s">
        <v>298</v>
      </c>
      <c r="G374" s="2">
        <v>0.53201836514730205</v>
      </c>
      <c r="H374" s="2" t="s">
        <v>233</v>
      </c>
      <c r="I374" s="10">
        <v>18835350</v>
      </c>
      <c r="J374" s="26" t="s">
        <v>272</v>
      </c>
      <c r="K374" s="10">
        <v>376.71453429068498</v>
      </c>
      <c r="L374" s="2" t="s">
        <v>33</v>
      </c>
      <c r="M374" s="2">
        <v>708085.58307264897</v>
      </c>
      <c r="N374" s="10" t="s">
        <v>273</v>
      </c>
      <c r="O374" s="2">
        <v>4743</v>
      </c>
      <c r="P374" s="2" t="s">
        <v>299</v>
      </c>
      <c r="Q374" s="10">
        <v>40717345230</v>
      </c>
      <c r="R374" s="26"/>
    </row>
    <row r="375" spans="1:18" x14ac:dyDescent="0.2">
      <c r="A375" s="2" t="s">
        <v>302</v>
      </c>
      <c r="B375" s="2" t="s">
        <v>341</v>
      </c>
      <c r="C375" s="2">
        <v>49999</v>
      </c>
      <c r="D375" s="10" t="s">
        <v>271</v>
      </c>
      <c r="E375" s="26">
        <v>1707.8333470545899</v>
      </c>
      <c r="F375" s="10" t="s">
        <v>298</v>
      </c>
      <c r="G375" s="2">
        <v>0.58553722570451405</v>
      </c>
      <c r="H375" s="2" t="s">
        <v>233</v>
      </c>
      <c r="I375" s="10">
        <v>18835350</v>
      </c>
      <c r="J375" s="26" t="s">
        <v>272</v>
      </c>
      <c r="K375" s="10">
        <v>376.71453429068498</v>
      </c>
      <c r="L375" s="2" t="s">
        <v>33</v>
      </c>
      <c r="M375" s="2">
        <v>643365.64398177306</v>
      </c>
      <c r="N375" s="10" t="s">
        <v>273</v>
      </c>
      <c r="O375" s="2">
        <v>4743</v>
      </c>
      <c r="P375" s="2" t="s">
        <v>299</v>
      </c>
      <c r="Q375" s="10">
        <v>40717345230</v>
      </c>
      <c r="R375" s="26"/>
    </row>
    <row r="376" spans="1:18" x14ac:dyDescent="0.2">
      <c r="A376" s="2" t="s">
        <v>302</v>
      </c>
      <c r="B376" s="2" t="s">
        <v>342</v>
      </c>
      <c r="C376" s="2">
        <v>49999</v>
      </c>
      <c r="D376" s="10" t="s">
        <v>271</v>
      </c>
      <c r="E376" s="26">
        <v>1549.1531313385401</v>
      </c>
      <c r="F376" s="10" t="s">
        <v>298</v>
      </c>
      <c r="G376" s="2">
        <v>0.64551397777955499</v>
      </c>
      <c r="H376" s="2" t="s">
        <v>233</v>
      </c>
      <c r="I376" s="10">
        <v>18835350</v>
      </c>
      <c r="J376" s="26" t="s">
        <v>272</v>
      </c>
      <c r="K376" s="10">
        <v>376.71453429068498</v>
      </c>
      <c r="L376" s="2" t="s">
        <v>33</v>
      </c>
      <c r="M376" s="2">
        <v>583588.50041715801</v>
      </c>
      <c r="N376" s="10" t="s">
        <v>273</v>
      </c>
      <c r="O376" s="2">
        <v>4743</v>
      </c>
      <c r="P376" s="2" t="s">
        <v>299</v>
      </c>
      <c r="Q376" s="10">
        <v>40717345230</v>
      </c>
      <c r="R376" s="26"/>
    </row>
    <row r="377" spans="1:18" x14ac:dyDescent="0.2">
      <c r="A377" s="2" t="s">
        <v>302</v>
      </c>
      <c r="B377" s="2" t="s">
        <v>343</v>
      </c>
      <c r="C377" s="2">
        <v>49999</v>
      </c>
      <c r="D377" s="10" t="s">
        <v>271</v>
      </c>
      <c r="E377" s="26">
        <v>1840.2022377452499</v>
      </c>
      <c r="F377" s="10" t="s">
        <v>298</v>
      </c>
      <c r="G377" s="2">
        <v>0.54341853275065499</v>
      </c>
      <c r="H377" s="2" t="s">
        <v>233</v>
      </c>
      <c r="I377" s="10">
        <v>18835350</v>
      </c>
      <c r="J377" s="26" t="s">
        <v>272</v>
      </c>
      <c r="K377" s="10">
        <v>376.71453429068498</v>
      </c>
      <c r="L377" s="2" t="s">
        <v>33</v>
      </c>
      <c r="M377" s="2">
        <v>693230.92899288202</v>
      </c>
      <c r="N377" s="10" t="s">
        <v>273</v>
      </c>
      <c r="O377" s="2">
        <v>4743</v>
      </c>
      <c r="P377" s="2" t="s">
        <v>299</v>
      </c>
      <c r="Q377" s="10">
        <v>40717345230</v>
      </c>
      <c r="R377" s="26"/>
    </row>
    <row r="378" spans="1:18" x14ac:dyDescent="0.2">
      <c r="B378" t="s">
        <v>300</v>
      </c>
      <c r="C378">
        <v>1597.07045425502</v>
      </c>
      <c r="D378" s="31"/>
      <c r="Q378" s="31" t="e">
        <f>STDEV(R368:R377)</f>
        <v>#DIV/0!</v>
      </c>
      <c r="R378" s="32" t="e">
        <f>AVERAGE(R368:R377)</f>
        <v>#DIV/0!</v>
      </c>
    </row>
    <row r="379" spans="1:18" x14ac:dyDescent="0.2">
      <c r="A379" t="s">
        <v>59</v>
      </c>
    </row>
    <row r="381" spans="1:18" x14ac:dyDescent="0.2">
      <c r="A381" s="28" t="s">
        <v>296</v>
      </c>
      <c r="B381" s="29" t="s">
        <v>344</v>
      </c>
      <c r="C381" s="29"/>
      <c r="D381" s="30"/>
      <c r="E381" s="30"/>
      <c r="F381" s="30"/>
      <c r="G381" s="30"/>
      <c r="H381" s="29"/>
      <c r="I381" s="30"/>
      <c r="J381" s="30"/>
      <c r="K381" s="30"/>
      <c r="L381" s="30"/>
      <c r="M381" s="29"/>
      <c r="N381" s="30"/>
      <c r="O381" s="30"/>
      <c r="P381" s="29"/>
      <c r="Q381" s="30"/>
      <c r="R381" s="30"/>
    </row>
    <row r="382" spans="1:18" x14ac:dyDescent="0.2">
      <c r="A382" s="2" t="s">
        <v>302</v>
      </c>
      <c r="B382" s="2" t="s">
        <v>345</v>
      </c>
      <c r="C382" s="2">
        <v>49999</v>
      </c>
      <c r="D382" s="10" t="s">
        <v>271</v>
      </c>
      <c r="E382" s="26">
        <v>1217.3472682352201</v>
      </c>
      <c r="F382" s="10" t="s">
        <v>298</v>
      </c>
      <c r="G382" s="2">
        <v>0.82145828564571199</v>
      </c>
      <c r="H382" s="2" t="s">
        <v>233</v>
      </c>
      <c r="I382" s="10">
        <v>17291054</v>
      </c>
      <c r="J382" s="26" t="s">
        <v>272</v>
      </c>
      <c r="K382" s="10">
        <v>345.82799655993102</v>
      </c>
      <c r="L382" s="2" t="s">
        <v>33</v>
      </c>
      <c r="M382" s="2">
        <v>420992.766891493</v>
      </c>
      <c r="N382" s="10" t="s">
        <v>273</v>
      </c>
      <c r="O382" s="2">
        <v>4743</v>
      </c>
      <c r="P382" s="2" t="s">
        <v>299</v>
      </c>
      <c r="Q382" s="10">
        <v>40717345230</v>
      </c>
      <c r="R382" s="26">
        <v>41.072000000000003</v>
      </c>
    </row>
    <row r="383" spans="1:18" x14ac:dyDescent="0.2">
      <c r="A383" s="2" t="s">
        <v>302</v>
      </c>
      <c r="B383" s="2" t="s">
        <v>346</v>
      </c>
      <c r="C383" s="2">
        <v>49999</v>
      </c>
      <c r="D383" s="10" t="s">
        <v>271</v>
      </c>
      <c r="E383" s="26">
        <v>1791.09235237609</v>
      </c>
      <c r="F383" s="10" t="s">
        <v>298</v>
      </c>
      <c r="G383" s="2">
        <v>0.558318502490049</v>
      </c>
      <c r="H383" s="2" t="s">
        <v>233</v>
      </c>
      <c r="I383" s="10">
        <v>17291054</v>
      </c>
      <c r="J383" s="26" t="s">
        <v>272</v>
      </c>
      <c r="K383" s="10">
        <v>345.82799655993102</v>
      </c>
      <c r="L383" s="2" t="s">
        <v>33</v>
      </c>
      <c r="M383" s="2">
        <v>619409.87987603794</v>
      </c>
      <c r="N383" s="10" t="s">
        <v>273</v>
      </c>
      <c r="O383" s="2">
        <v>4743</v>
      </c>
      <c r="P383" s="2" t="s">
        <v>299</v>
      </c>
      <c r="Q383" s="10">
        <v>40717345230</v>
      </c>
      <c r="R383" s="26">
        <v>27.914999999999999</v>
      </c>
    </row>
    <row r="384" spans="1:18" x14ac:dyDescent="0.2">
      <c r="A384" s="2" t="s">
        <v>302</v>
      </c>
      <c r="B384" s="2" t="s">
        <v>347</v>
      </c>
      <c r="C384" s="2">
        <v>49999</v>
      </c>
      <c r="D384" s="10" t="s">
        <v>271</v>
      </c>
      <c r="E384" s="26">
        <v>1854.7536548760099</v>
      </c>
      <c r="F384" s="10" t="s">
        <v>298</v>
      </c>
      <c r="G384" s="2">
        <v>0.53915515808316095</v>
      </c>
      <c r="H384" s="2" t="s">
        <v>233</v>
      </c>
      <c r="I384" s="10">
        <v>17291054</v>
      </c>
      <c r="J384" s="26" t="s">
        <v>272</v>
      </c>
      <c r="K384" s="10">
        <v>345.82799655993102</v>
      </c>
      <c r="L384" s="2" t="s">
        <v>33</v>
      </c>
      <c r="M384" s="2">
        <v>641425.74057798204</v>
      </c>
      <c r="N384" s="10" t="s">
        <v>273</v>
      </c>
      <c r="O384" s="2">
        <v>4743</v>
      </c>
      <c r="P384" s="2" t="s">
        <v>299</v>
      </c>
      <c r="Q384" s="10">
        <v>40717345230</v>
      </c>
      <c r="R384" s="26">
        <v>26.957000000000001</v>
      </c>
    </row>
    <row r="385" spans="1:18" x14ac:dyDescent="0.2">
      <c r="A385" s="2" t="s">
        <v>302</v>
      </c>
      <c r="B385" s="2" t="s">
        <v>348</v>
      </c>
      <c r="C385" s="2">
        <v>49999</v>
      </c>
      <c r="D385" s="10" t="s">
        <v>271</v>
      </c>
      <c r="E385" s="26">
        <v>1921.8777505671701</v>
      </c>
      <c r="F385" s="10" t="s">
        <v>298</v>
      </c>
      <c r="G385" s="2">
        <v>0.52032445856917098</v>
      </c>
      <c r="H385" s="2" t="s">
        <v>233</v>
      </c>
      <c r="I385" s="10">
        <v>17291054</v>
      </c>
      <c r="J385" s="26" t="s">
        <v>272</v>
      </c>
      <c r="K385" s="10">
        <v>345.82799655993102</v>
      </c>
      <c r="L385" s="2" t="s">
        <v>33</v>
      </c>
      <c r="M385" s="2">
        <v>664639.13211175101</v>
      </c>
      <c r="N385" s="10" t="s">
        <v>273</v>
      </c>
      <c r="O385" s="2">
        <v>4743</v>
      </c>
      <c r="P385" s="2" t="s">
        <v>299</v>
      </c>
      <c r="Q385" s="10">
        <v>40717345230</v>
      </c>
      <c r="R385" s="26">
        <v>26.015000000000001</v>
      </c>
    </row>
    <row r="386" spans="1:18" x14ac:dyDescent="0.2">
      <c r="A386" s="2" t="s">
        <v>302</v>
      </c>
      <c r="B386" s="2" t="s">
        <v>349</v>
      </c>
      <c r="C386" s="2">
        <v>49999</v>
      </c>
      <c r="D386" s="10" t="s">
        <v>271</v>
      </c>
      <c r="E386" s="26">
        <v>1855.3551393101</v>
      </c>
      <c r="F386" s="10" t="s">
        <v>298</v>
      </c>
      <c r="G386" s="2">
        <v>0.53898037028740498</v>
      </c>
      <c r="H386" s="2" t="s">
        <v>233</v>
      </c>
      <c r="I386" s="10">
        <v>17291054</v>
      </c>
      <c r="J386" s="26" t="s">
        <v>272</v>
      </c>
      <c r="K386" s="10">
        <v>345.82799655993102</v>
      </c>
      <c r="L386" s="2" t="s">
        <v>33</v>
      </c>
      <c r="M386" s="2">
        <v>641633.75073478394</v>
      </c>
      <c r="N386" s="10" t="s">
        <v>273</v>
      </c>
      <c r="O386" s="2">
        <v>4743</v>
      </c>
      <c r="P386" s="2" t="s">
        <v>299</v>
      </c>
      <c r="Q386" s="10">
        <v>40717345230</v>
      </c>
      <c r="R386" s="26">
        <v>26.948</v>
      </c>
    </row>
    <row r="387" spans="1:18" x14ac:dyDescent="0.2">
      <c r="A387" s="2" t="s">
        <v>302</v>
      </c>
      <c r="B387" s="2" t="s">
        <v>350</v>
      </c>
      <c r="C387" s="2">
        <v>49999</v>
      </c>
      <c r="D387" s="10" t="s">
        <v>271</v>
      </c>
      <c r="E387" s="26">
        <v>1910.4027719262499</v>
      </c>
      <c r="F387" s="10" t="s">
        <v>298</v>
      </c>
      <c r="G387" s="2">
        <v>0.52344982675653495</v>
      </c>
      <c r="H387" s="2" t="s">
        <v>233</v>
      </c>
      <c r="I387" s="10">
        <v>17291054</v>
      </c>
      <c r="J387" s="26" t="s">
        <v>272</v>
      </c>
      <c r="K387" s="10">
        <v>345.82799655993102</v>
      </c>
      <c r="L387" s="2" t="s">
        <v>33</v>
      </c>
      <c r="M387" s="2">
        <v>660670.76323779405</v>
      </c>
      <c r="N387" s="10" t="s">
        <v>273</v>
      </c>
      <c r="O387" s="2">
        <v>4743</v>
      </c>
      <c r="P387" s="2" t="s">
        <v>299</v>
      </c>
      <c r="Q387" s="10">
        <v>40717345230</v>
      </c>
      <c r="R387" s="26">
        <v>26.170999999999999</v>
      </c>
    </row>
    <row r="388" spans="1:18" x14ac:dyDescent="0.2">
      <c r="A388" s="2" t="s">
        <v>302</v>
      </c>
      <c r="B388" s="2" t="s">
        <v>351</v>
      </c>
      <c r="C388" s="2">
        <v>49999</v>
      </c>
      <c r="D388" s="10" t="s">
        <v>271</v>
      </c>
      <c r="E388" s="26">
        <v>1999.02946585681</v>
      </c>
      <c r="F388" s="10" t="s">
        <v>298</v>
      </c>
      <c r="G388" s="2">
        <v>0.50024275133502605</v>
      </c>
      <c r="H388" s="2" t="s">
        <v>233</v>
      </c>
      <c r="I388" s="10">
        <v>17291054</v>
      </c>
      <c r="J388" s="26" t="s">
        <v>272</v>
      </c>
      <c r="K388" s="10">
        <v>345.82799655993102</v>
      </c>
      <c r="L388" s="2" t="s">
        <v>33</v>
      </c>
      <c r="M388" s="2">
        <v>691320.35524152999</v>
      </c>
      <c r="N388" s="10" t="s">
        <v>273</v>
      </c>
      <c r="O388" s="2">
        <v>4743</v>
      </c>
      <c r="P388" s="2" t="s">
        <v>299</v>
      </c>
      <c r="Q388" s="10">
        <v>40717345230</v>
      </c>
      <c r="R388" s="26">
        <v>25.010999999999999</v>
      </c>
    </row>
    <row r="389" spans="1:18" x14ac:dyDescent="0.2">
      <c r="A389" s="2" t="s">
        <v>302</v>
      </c>
      <c r="B389" s="2" t="s">
        <v>352</v>
      </c>
      <c r="C389" s="2">
        <v>49999</v>
      </c>
      <c r="D389" s="10" t="s">
        <v>271</v>
      </c>
      <c r="E389" s="26">
        <v>1961.80634710711</v>
      </c>
      <c r="F389" s="10" t="s">
        <v>298</v>
      </c>
      <c r="G389" s="2">
        <v>0.50973430760615202</v>
      </c>
      <c r="H389" s="2" t="s">
        <v>233</v>
      </c>
      <c r="I389" s="10">
        <v>17291054</v>
      </c>
      <c r="J389" s="26" t="s">
        <v>272</v>
      </c>
      <c r="K389" s="10">
        <v>345.82799655993102</v>
      </c>
      <c r="L389" s="2" t="s">
        <v>33</v>
      </c>
      <c r="M389" s="2">
        <v>678447.55865860998</v>
      </c>
      <c r="N389" s="10" t="s">
        <v>273</v>
      </c>
      <c r="O389" s="2">
        <v>4743</v>
      </c>
      <c r="P389" s="2" t="s">
        <v>299</v>
      </c>
      <c r="Q389" s="10">
        <v>40717345230</v>
      </c>
      <c r="R389" s="26">
        <v>25.486000000000001</v>
      </c>
    </row>
    <row r="390" spans="1:18" x14ac:dyDescent="0.2">
      <c r="A390" s="2" t="s">
        <v>302</v>
      </c>
      <c r="B390" s="2" t="s">
        <v>353</v>
      </c>
      <c r="C390" s="2">
        <v>49999</v>
      </c>
      <c r="D390" s="10" t="s">
        <v>271</v>
      </c>
      <c r="E390" s="26">
        <v>1916.8827502321701</v>
      </c>
      <c r="F390" s="10" t="s">
        <v>298</v>
      </c>
      <c r="G390" s="2">
        <v>0.52168031658633096</v>
      </c>
      <c r="H390" s="2" t="s">
        <v>233</v>
      </c>
      <c r="I390" s="10">
        <v>17291054</v>
      </c>
      <c r="J390" s="26" t="s">
        <v>272</v>
      </c>
      <c r="K390" s="10">
        <v>345.82799655993102</v>
      </c>
      <c r="L390" s="2" t="s">
        <v>33</v>
      </c>
      <c r="M390" s="2">
        <v>662911.72115308396</v>
      </c>
      <c r="N390" s="10" t="s">
        <v>273</v>
      </c>
      <c r="O390" s="2">
        <v>4743</v>
      </c>
      <c r="P390" s="2" t="s">
        <v>299</v>
      </c>
      <c r="Q390" s="10">
        <v>40717345230</v>
      </c>
      <c r="R390" s="26">
        <v>26.082999999999998</v>
      </c>
    </row>
    <row r="391" spans="1:18" x14ac:dyDescent="0.2">
      <c r="A391" s="2" t="s">
        <v>302</v>
      </c>
      <c r="B391" s="2" t="s">
        <v>354</v>
      </c>
      <c r="C391" s="2">
        <v>49999</v>
      </c>
      <c r="D391" s="10" t="s">
        <v>271</v>
      </c>
      <c r="E391" s="26">
        <v>1970.61016463856</v>
      </c>
      <c r="F391" s="10" t="s">
        <v>298</v>
      </c>
      <c r="G391" s="2">
        <v>0.50745703942078801</v>
      </c>
      <c r="H391" s="2" t="s">
        <v>233</v>
      </c>
      <c r="I391" s="10">
        <v>17291054</v>
      </c>
      <c r="J391" s="26" t="s">
        <v>272</v>
      </c>
      <c r="K391" s="10">
        <v>345.82799655993102</v>
      </c>
      <c r="L391" s="2" t="s">
        <v>33</v>
      </c>
      <c r="M391" s="2">
        <v>681492.16523759195</v>
      </c>
      <c r="N391" s="10" t="s">
        <v>273</v>
      </c>
      <c r="O391" s="2">
        <v>4743</v>
      </c>
      <c r="P391" s="2" t="s">
        <v>299</v>
      </c>
      <c r="Q391" s="10">
        <v>40717345230</v>
      </c>
      <c r="R391" s="26">
        <v>25.372</v>
      </c>
    </row>
    <row r="392" spans="1:18" x14ac:dyDescent="0.2">
      <c r="B392" t="s">
        <v>300</v>
      </c>
      <c r="C392">
        <v>1804.79320042624</v>
      </c>
      <c r="D392" s="31">
        <f>STDEV(E382:E391)</f>
        <v>227.3761953684712</v>
      </c>
      <c r="Q392" s="31">
        <f>STDEV(R382:R391)</f>
        <v>4.7763064297751523</v>
      </c>
      <c r="R392" s="32">
        <f>AVERAGE(R382:R391)</f>
        <v>27.702999999999996</v>
      </c>
    </row>
    <row r="393" spans="1:18" x14ac:dyDescent="0.2">
      <c r="A393" t="s">
        <v>59</v>
      </c>
    </row>
    <row r="395" spans="1:18" x14ac:dyDescent="0.2">
      <c r="A395" s="7" t="s">
        <v>11</v>
      </c>
      <c r="B395" s="8"/>
      <c r="C395" s="8"/>
      <c r="D395" s="13"/>
      <c r="E395" s="13"/>
      <c r="F395" s="13"/>
      <c r="G395" s="13"/>
      <c r="H395" s="8"/>
      <c r="I395" s="13"/>
      <c r="J395" s="13"/>
      <c r="K395" s="13"/>
      <c r="L395" s="13"/>
      <c r="M395" s="8"/>
      <c r="N395" s="13"/>
      <c r="O395" s="13"/>
      <c r="P395" s="13"/>
      <c r="Q395" s="13"/>
      <c r="R395" s="13"/>
    </row>
    <row r="396" spans="1:18" x14ac:dyDescent="0.2">
      <c r="A396" s="2" t="s">
        <v>1</v>
      </c>
      <c r="B396" s="2" t="s">
        <v>355</v>
      </c>
      <c r="C396" s="2">
        <v>49999</v>
      </c>
      <c r="D396" s="10" t="s">
        <v>271</v>
      </c>
      <c r="E396" s="26">
        <v>2005.94401230228</v>
      </c>
      <c r="F396" s="10" t="s">
        <v>298</v>
      </c>
      <c r="G396" s="2">
        <v>0.49851840024800398</v>
      </c>
      <c r="H396" s="2" t="s">
        <v>233</v>
      </c>
      <c r="I396" s="10">
        <v>23489016</v>
      </c>
      <c r="J396" s="26" t="s">
        <v>272</v>
      </c>
      <c r="K396" s="10">
        <v>469.78971579431499</v>
      </c>
      <c r="L396" s="2" t="s">
        <v>33</v>
      </c>
      <c r="M396" s="2">
        <v>942371.86743880005</v>
      </c>
      <c r="N396" s="10" t="s">
        <v>273</v>
      </c>
      <c r="O396" s="26" t="s">
        <v>274</v>
      </c>
      <c r="P396" s="10" t="s">
        <v>299</v>
      </c>
      <c r="Q396" s="2" t="s">
        <v>274</v>
      </c>
      <c r="R396" s="26"/>
    </row>
    <row r="397" spans="1:18" x14ac:dyDescent="0.2">
      <c r="A397" s="2" t="s">
        <v>1</v>
      </c>
      <c r="B397" s="2" t="s">
        <v>356</v>
      </c>
      <c r="C397" s="2">
        <v>49999</v>
      </c>
      <c r="D397" s="10" t="s">
        <v>271</v>
      </c>
      <c r="E397" s="26">
        <v>3325.96341132935</v>
      </c>
      <c r="F397" s="10" t="s">
        <v>298</v>
      </c>
      <c r="G397" s="2">
        <v>0.300664762755255</v>
      </c>
      <c r="H397" s="2" t="s">
        <v>233</v>
      </c>
      <c r="I397" s="10">
        <v>23489016</v>
      </c>
      <c r="J397" s="26" t="s">
        <v>272</v>
      </c>
      <c r="K397" s="10">
        <v>469.78971579431499</v>
      </c>
      <c r="L397" s="2" t="s">
        <v>33</v>
      </c>
      <c r="M397" s="2">
        <v>1562503.4057507101</v>
      </c>
      <c r="N397" s="10" t="s">
        <v>273</v>
      </c>
      <c r="O397" s="26" t="s">
        <v>274</v>
      </c>
      <c r="P397" s="10" t="s">
        <v>299</v>
      </c>
      <c r="Q397" s="2" t="s">
        <v>274</v>
      </c>
      <c r="R397" s="26"/>
    </row>
    <row r="398" spans="1:18" x14ac:dyDescent="0.2">
      <c r="A398" s="2" t="s">
        <v>1</v>
      </c>
      <c r="B398" s="2" t="s">
        <v>357</v>
      </c>
      <c r="C398" s="2">
        <v>49999</v>
      </c>
      <c r="D398" s="10" t="s">
        <v>271</v>
      </c>
      <c r="E398" s="26">
        <v>2804.0404413893798</v>
      </c>
      <c r="F398" s="10" t="s">
        <v>298</v>
      </c>
      <c r="G398" s="2">
        <v>0.35662823732474602</v>
      </c>
      <c r="H398" s="2" t="s">
        <v>233</v>
      </c>
      <c r="I398" s="10">
        <v>23489016</v>
      </c>
      <c r="J398" s="26" t="s">
        <v>272</v>
      </c>
      <c r="K398" s="10">
        <v>469.78971579431499</v>
      </c>
      <c r="L398" s="2" t="s">
        <v>33</v>
      </c>
      <c r="M398" s="2">
        <v>1317309.3620360801</v>
      </c>
      <c r="N398" s="10" t="s">
        <v>273</v>
      </c>
      <c r="O398" s="26" t="s">
        <v>274</v>
      </c>
      <c r="P398" s="10" t="s">
        <v>299</v>
      </c>
      <c r="Q398" s="2" t="s">
        <v>274</v>
      </c>
      <c r="R398" s="26"/>
    </row>
    <row r="399" spans="1:18" x14ac:dyDescent="0.2">
      <c r="A399" s="2" t="s">
        <v>1</v>
      </c>
      <c r="B399" s="2" t="s">
        <v>358</v>
      </c>
      <c r="C399" s="2">
        <v>49999</v>
      </c>
      <c r="D399" s="10" t="s">
        <v>271</v>
      </c>
      <c r="E399" s="26">
        <v>3759.8438730723501</v>
      </c>
      <c r="F399" s="10" t="s">
        <v>298</v>
      </c>
      <c r="G399" s="2">
        <v>0.26596849064981298</v>
      </c>
      <c r="H399" s="2" t="s">
        <v>233</v>
      </c>
      <c r="I399" s="10">
        <v>23489016</v>
      </c>
      <c r="J399" s="26" t="s">
        <v>272</v>
      </c>
      <c r="K399" s="10">
        <v>469.78971579431499</v>
      </c>
      <c r="L399" s="2" t="s">
        <v>33</v>
      </c>
      <c r="M399" s="2">
        <v>1766335.9845616501</v>
      </c>
      <c r="N399" s="10" t="s">
        <v>273</v>
      </c>
      <c r="O399" s="26" t="s">
        <v>274</v>
      </c>
      <c r="P399" s="10" t="s">
        <v>299</v>
      </c>
      <c r="Q399" s="2" t="s">
        <v>274</v>
      </c>
      <c r="R399" s="26"/>
    </row>
    <row r="400" spans="1:18" x14ac:dyDescent="0.2">
      <c r="A400" s="2" t="s">
        <v>1</v>
      </c>
      <c r="B400" s="2" t="s">
        <v>359</v>
      </c>
      <c r="C400" s="2">
        <v>49999</v>
      </c>
      <c r="D400" s="10" t="s">
        <v>271</v>
      </c>
      <c r="E400" s="26">
        <v>3493.8061719073598</v>
      </c>
      <c r="F400" s="10" t="s">
        <v>298</v>
      </c>
      <c r="G400" s="2">
        <v>0.28622080069601302</v>
      </c>
      <c r="H400" s="2" t="s">
        <v>233</v>
      </c>
      <c r="I400" s="10">
        <v>23489016</v>
      </c>
      <c r="J400" s="26" t="s">
        <v>272</v>
      </c>
      <c r="K400" s="10">
        <v>469.78971579431499</v>
      </c>
      <c r="L400" s="2" t="s">
        <v>33</v>
      </c>
      <c r="M400" s="2">
        <v>1641354.20854078</v>
      </c>
      <c r="N400" s="10" t="s">
        <v>273</v>
      </c>
      <c r="O400" s="26" t="s">
        <v>274</v>
      </c>
      <c r="P400" s="10" t="s">
        <v>299</v>
      </c>
      <c r="Q400" s="2" t="s">
        <v>274</v>
      </c>
      <c r="R400" s="26"/>
    </row>
    <row r="401" spans="1:18" x14ac:dyDescent="0.2">
      <c r="A401" s="2" t="s">
        <v>1</v>
      </c>
      <c r="B401" s="2" t="s">
        <v>360</v>
      </c>
      <c r="C401" s="2">
        <v>49999</v>
      </c>
      <c r="D401" s="10" t="s">
        <v>271</v>
      </c>
      <c r="E401" s="26">
        <v>3828.94438535274</v>
      </c>
      <c r="F401" s="10" t="s">
        <v>298</v>
      </c>
      <c r="G401" s="2">
        <v>0.26116858835176698</v>
      </c>
      <c r="H401" s="2" t="s">
        <v>233</v>
      </c>
      <c r="I401" s="10">
        <v>23489016</v>
      </c>
      <c r="J401" s="26" t="s">
        <v>272</v>
      </c>
      <c r="K401" s="10">
        <v>469.78971579431499</v>
      </c>
      <c r="L401" s="2" t="s">
        <v>33</v>
      </c>
      <c r="M401" s="2">
        <v>1798798.6945871001</v>
      </c>
      <c r="N401" s="10" t="s">
        <v>273</v>
      </c>
      <c r="O401" s="26" t="s">
        <v>274</v>
      </c>
      <c r="P401" s="10" t="s">
        <v>299</v>
      </c>
      <c r="Q401" s="2" t="s">
        <v>274</v>
      </c>
      <c r="R401" s="26"/>
    </row>
    <row r="402" spans="1:18" x14ac:dyDescent="0.2">
      <c r="A402" s="2" t="s">
        <v>1</v>
      </c>
      <c r="B402" s="2" t="s">
        <v>361</v>
      </c>
      <c r="C402" s="2">
        <v>49999</v>
      </c>
      <c r="D402" s="10" t="s">
        <v>271</v>
      </c>
      <c r="E402" s="26">
        <v>3658.9918520382498</v>
      </c>
      <c r="F402" s="10" t="s">
        <v>298</v>
      </c>
      <c r="G402" s="2">
        <v>0.273299324086481</v>
      </c>
      <c r="H402" s="2" t="s">
        <v>233</v>
      </c>
      <c r="I402" s="10">
        <v>23489016</v>
      </c>
      <c r="J402" s="26" t="s">
        <v>272</v>
      </c>
      <c r="K402" s="10">
        <v>469.78971579431499</v>
      </c>
      <c r="L402" s="2" t="s">
        <v>33</v>
      </c>
      <c r="M402" s="2">
        <v>1718956.74226277</v>
      </c>
      <c r="N402" s="10" t="s">
        <v>273</v>
      </c>
      <c r="O402" s="26" t="s">
        <v>274</v>
      </c>
      <c r="P402" s="10" t="s">
        <v>299</v>
      </c>
      <c r="Q402" s="2" t="s">
        <v>274</v>
      </c>
      <c r="R402" s="26"/>
    </row>
    <row r="403" spans="1:18" x14ac:dyDescent="0.2">
      <c r="A403" s="2" t="s">
        <v>1</v>
      </c>
      <c r="B403" s="2" t="s">
        <v>362</v>
      </c>
      <c r="C403" s="2">
        <v>49999</v>
      </c>
      <c r="D403" s="10" t="s">
        <v>271</v>
      </c>
      <c r="E403" s="26">
        <v>3987.4415218640902</v>
      </c>
      <c r="F403" s="10" t="s">
        <v>298</v>
      </c>
      <c r="G403" s="2">
        <v>0.250787376947538</v>
      </c>
      <c r="H403" s="2" t="s">
        <v>233</v>
      </c>
      <c r="I403" s="10">
        <v>23489016</v>
      </c>
      <c r="J403" s="26" t="s">
        <v>272</v>
      </c>
      <c r="K403" s="10">
        <v>469.78971579431499</v>
      </c>
      <c r="L403" s="2" t="s">
        <v>33</v>
      </c>
      <c r="M403" s="2">
        <v>1873259.01930298</v>
      </c>
      <c r="N403" s="10" t="s">
        <v>273</v>
      </c>
      <c r="O403" s="26" t="s">
        <v>274</v>
      </c>
      <c r="P403" s="10" t="s">
        <v>299</v>
      </c>
      <c r="Q403" s="2" t="s">
        <v>274</v>
      </c>
      <c r="R403" s="26"/>
    </row>
    <row r="404" spans="1:18" x14ac:dyDescent="0.2">
      <c r="A404" s="2" t="s">
        <v>1</v>
      </c>
      <c r="B404" s="2" t="s">
        <v>363</v>
      </c>
      <c r="C404" s="2">
        <v>49999</v>
      </c>
      <c r="D404" s="10" t="s">
        <v>271</v>
      </c>
      <c r="E404" s="26">
        <v>3709.7444357325298</v>
      </c>
      <c r="F404" s="10" t="s">
        <v>298</v>
      </c>
      <c r="G404" s="2">
        <v>0.26956034770695397</v>
      </c>
      <c r="H404" s="2" t="s">
        <v>233</v>
      </c>
      <c r="I404" s="10">
        <v>23489016</v>
      </c>
      <c r="J404" s="26" t="s">
        <v>272</v>
      </c>
      <c r="K404" s="10">
        <v>469.78971579431499</v>
      </c>
      <c r="L404" s="2" t="s">
        <v>33</v>
      </c>
      <c r="M404" s="2">
        <v>1742799.78413233</v>
      </c>
      <c r="N404" s="10" t="s">
        <v>273</v>
      </c>
      <c r="O404" s="26" t="s">
        <v>274</v>
      </c>
      <c r="P404" s="10" t="s">
        <v>299</v>
      </c>
      <c r="Q404" s="2" t="s">
        <v>274</v>
      </c>
      <c r="R404" s="26"/>
    </row>
    <row r="405" spans="1:18" x14ac:dyDescent="0.2">
      <c r="A405" s="2" t="s">
        <v>1</v>
      </c>
      <c r="B405" s="2" t="s">
        <v>364</v>
      </c>
      <c r="C405" s="2">
        <v>49999</v>
      </c>
      <c r="D405" s="10" t="s">
        <v>271</v>
      </c>
      <c r="E405" s="26">
        <v>3882.3060361899602</v>
      </c>
      <c r="F405" s="10" t="s">
        <v>298</v>
      </c>
      <c r="G405" s="2">
        <v>0.25757886953739001</v>
      </c>
      <c r="H405" s="2" t="s">
        <v>233</v>
      </c>
      <c r="I405" s="10">
        <v>23489016</v>
      </c>
      <c r="J405" s="26" t="s">
        <v>272</v>
      </c>
      <c r="K405" s="10">
        <v>469.78971579431499</v>
      </c>
      <c r="L405" s="2" t="s">
        <v>33</v>
      </c>
      <c r="M405" s="2">
        <v>1823867.4493682401</v>
      </c>
      <c r="N405" s="10" t="s">
        <v>273</v>
      </c>
      <c r="O405" s="26" t="s">
        <v>274</v>
      </c>
      <c r="P405" s="10" t="s">
        <v>299</v>
      </c>
      <c r="Q405" s="2" t="s">
        <v>274</v>
      </c>
      <c r="R405" s="26"/>
    </row>
    <row r="406" spans="1:18" x14ac:dyDescent="0.2">
      <c r="B406" t="s">
        <v>300</v>
      </c>
      <c r="C406">
        <v>3310.8250223729901</v>
      </c>
      <c r="D406" s="31"/>
      <c r="Q406" s="31"/>
      <c r="R406" s="32"/>
    </row>
    <row r="407" spans="1:18" x14ac:dyDescent="0.2">
      <c r="A407" t="s">
        <v>59</v>
      </c>
    </row>
    <row r="409" spans="1:18" x14ac:dyDescent="0.2">
      <c r="A409" s="28" t="s">
        <v>296</v>
      </c>
      <c r="B409" s="29"/>
      <c r="C409" s="29"/>
      <c r="D409" s="30"/>
      <c r="E409" s="30"/>
      <c r="F409" s="30"/>
      <c r="G409" s="30"/>
      <c r="H409" s="29"/>
      <c r="I409" s="30"/>
      <c r="J409" s="30"/>
      <c r="K409" s="30"/>
      <c r="L409" s="30"/>
      <c r="M409" s="29"/>
      <c r="N409" s="30"/>
      <c r="O409" s="30"/>
      <c r="P409" s="29"/>
      <c r="Q409" s="30"/>
      <c r="R409" s="30"/>
    </row>
    <row r="410" spans="1:18" x14ac:dyDescent="0.2">
      <c r="A410" s="2" t="s">
        <v>1</v>
      </c>
      <c r="B410" s="2" t="s">
        <v>365</v>
      </c>
      <c r="C410" s="2">
        <v>49999</v>
      </c>
      <c r="D410" s="10" t="s">
        <v>271</v>
      </c>
      <c r="E410" s="26">
        <v>1810.08632381034</v>
      </c>
      <c r="F410" s="10" t="s">
        <v>298</v>
      </c>
      <c r="G410" s="2">
        <v>0.55245983953679001</v>
      </c>
      <c r="H410" s="2" t="s">
        <v>233</v>
      </c>
      <c r="I410" s="10">
        <v>18835350</v>
      </c>
      <c r="J410" s="26" t="s">
        <v>272</v>
      </c>
      <c r="K410" s="10">
        <v>376.71453429068498</v>
      </c>
      <c r="L410" s="2" t="s">
        <v>33</v>
      </c>
      <c r="M410" s="2">
        <v>681885.82650015096</v>
      </c>
      <c r="N410" s="10" t="s">
        <v>273</v>
      </c>
      <c r="O410" s="2" t="s">
        <v>274</v>
      </c>
      <c r="P410" s="2" t="s">
        <v>299</v>
      </c>
      <c r="Q410" s="10">
        <v>0</v>
      </c>
      <c r="R410" s="26"/>
    </row>
    <row r="411" spans="1:18" x14ac:dyDescent="0.2">
      <c r="A411" s="2" t="s">
        <v>1</v>
      </c>
      <c r="B411" s="2" t="s">
        <v>366</v>
      </c>
      <c r="C411" s="2">
        <v>49999</v>
      </c>
      <c r="D411" s="10" t="s">
        <v>271</v>
      </c>
      <c r="E411" s="26">
        <v>3375.7354209738101</v>
      </c>
      <c r="F411" s="10" t="s">
        <v>298</v>
      </c>
      <c r="G411" s="2">
        <v>0.29623174665493301</v>
      </c>
      <c r="H411" s="2" t="s">
        <v>233</v>
      </c>
      <c r="I411" s="10">
        <v>18835350</v>
      </c>
      <c r="J411" s="26" t="s">
        <v>272</v>
      </c>
      <c r="K411" s="10">
        <v>376.71453429068498</v>
      </c>
      <c r="L411" s="2" t="s">
        <v>33</v>
      </c>
      <c r="M411" s="2">
        <v>1271688.59700072</v>
      </c>
      <c r="N411" s="10" t="s">
        <v>273</v>
      </c>
      <c r="O411" s="2" t="s">
        <v>274</v>
      </c>
      <c r="P411" s="2" t="s">
        <v>299</v>
      </c>
      <c r="Q411" s="10">
        <v>0</v>
      </c>
      <c r="R411" s="26"/>
    </row>
    <row r="412" spans="1:18" x14ac:dyDescent="0.2">
      <c r="A412" s="2" t="s">
        <v>1</v>
      </c>
      <c r="B412" s="2" t="s">
        <v>367</v>
      </c>
      <c r="C412" s="2">
        <v>49999</v>
      </c>
      <c r="D412" s="10" t="s">
        <v>271</v>
      </c>
      <c r="E412" s="26">
        <v>3679.5518633022698</v>
      </c>
      <c r="F412" s="10" t="s">
        <v>298</v>
      </c>
      <c r="G412" s="2">
        <v>0.27177222584451599</v>
      </c>
      <c r="H412" s="2" t="s">
        <v>233</v>
      </c>
      <c r="I412" s="10">
        <v>18835350</v>
      </c>
      <c r="J412" s="26" t="s">
        <v>272</v>
      </c>
      <c r="K412" s="10">
        <v>376.71453429068498</v>
      </c>
      <c r="L412" s="2" t="s">
        <v>33</v>
      </c>
      <c r="M412" s="2">
        <v>1386140.6665823399</v>
      </c>
      <c r="N412" s="10" t="s">
        <v>273</v>
      </c>
      <c r="O412" s="2" t="s">
        <v>274</v>
      </c>
      <c r="P412" s="2" t="s">
        <v>299</v>
      </c>
      <c r="Q412" s="10">
        <v>0</v>
      </c>
      <c r="R412" s="26"/>
    </row>
    <row r="413" spans="1:18" x14ac:dyDescent="0.2">
      <c r="A413" s="2" t="s">
        <v>1</v>
      </c>
      <c r="B413" s="2" t="s">
        <v>368</v>
      </c>
      <c r="C413" s="2">
        <v>49999</v>
      </c>
      <c r="D413" s="10" t="s">
        <v>271</v>
      </c>
      <c r="E413" s="26">
        <v>3719.71993591401</v>
      </c>
      <c r="F413" s="10" t="s">
        <v>298</v>
      </c>
      <c r="G413" s="2">
        <v>0.26883744400887999</v>
      </c>
      <c r="H413" s="2" t="s">
        <v>233</v>
      </c>
      <c r="I413" s="10">
        <v>18835350</v>
      </c>
      <c r="J413" s="26" t="s">
        <v>272</v>
      </c>
      <c r="K413" s="10">
        <v>376.71453429068498</v>
      </c>
      <c r="L413" s="2" t="s">
        <v>33</v>
      </c>
      <c r="M413" s="2">
        <v>1401272.56334962</v>
      </c>
      <c r="N413" s="10" t="s">
        <v>273</v>
      </c>
      <c r="O413" s="2" t="s">
        <v>274</v>
      </c>
      <c r="P413" s="2" t="s">
        <v>299</v>
      </c>
      <c r="Q413" s="10">
        <v>0</v>
      </c>
      <c r="R413" s="26"/>
    </row>
    <row r="414" spans="1:18" x14ac:dyDescent="0.2">
      <c r="A414" s="2" t="s">
        <v>1</v>
      </c>
      <c r="B414" s="2" t="s">
        <v>369</v>
      </c>
      <c r="C414" s="2">
        <v>49999</v>
      </c>
      <c r="D414" s="10" t="s">
        <v>271</v>
      </c>
      <c r="E414" s="26">
        <v>3824.4369593350002</v>
      </c>
      <c r="F414" s="10" t="s">
        <v>298</v>
      </c>
      <c r="G414" s="2">
        <v>0.26147639786795701</v>
      </c>
      <c r="H414" s="2" t="s">
        <v>233</v>
      </c>
      <c r="I414" s="10">
        <v>18835350</v>
      </c>
      <c r="J414" s="26" t="s">
        <v>272</v>
      </c>
      <c r="K414" s="10">
        <v>376.71453429068498</v>
      </c>
      <c r="L414" s="2" t="s">
        <v>33</v>
      </c>
      <c r="M414" s="2">
        <v>1440720.9880599701</v>
      </c>
      <c r="N414" s="10" t="s">
        <v>273</v>
      </c>
      <c r="O414" s="2" t="s">
        <v>274</v>
      </c>
      <c r="P414" s="2" t="s">
        <v>299</v>
      </c>
      <c r="Q414" s="10">
        <v>0</v>
      </c>
      <c r="R414" s="26"/>
    </row>
    <row r="415" spans="1:18" x14ac:dyDescent="0.2">
      <c r="A415" s="2" t="s">
        <v>1</v>
      </c>
      <c r="B415" s="2" t="s">
        <v>370</v>
      </c>
      <c r="C415" s="2">
        <v>49999</v>
      </c>
      <c r="D415" s="10" t="s">
        <v>271</v>
      </c>
      <c r="E415" s="26">
        <v>3674.19026585556</v>
      </c>
      <c r="F415" s="10" t="s">
        <v>298</v>
      </c>
      <c r="G415" s="2">
        <v>0.272168812076241</v>
      </c>
      <c r="H415" s="2" t="s">
        <v>233</v>
      </c>
      <c r="I415" s="10">
        <v>18835350</v>
      </c>
      <c r="J415" s="26" t="s">
        <v>272</v>
      </c>
      <c r="K415" s="10">
        <v>376.71453429068498</v>
      </c>
      <c r="L415" s="2" t="s">
        <v>33</v>
      </c>
      <c r="M415" s="2">
        <v>1384120.8748971501</v>
      </c>
      <c r="N415" s="10" t="s">
        <v>273</v>
      </c>
      <c r="O415" s="2" t="s">
        <v>274</v>
      </c>
      <c r="P415" s="2" t="s">
        <v>299</v>
      </c>
      <c r="Q415" s="10">
        <v>0</v>
      </c>
      <c r="R415" s="26"/>
    </row>
    <row r="416" spans="1:18" x14ac:dyDescent="0.2">
      <c r="A416" s="2" t="s">
        <v>1</v>
      </c>
      <c r="B416" s="2" t="s">
        <v>371</v>
      </c>
      <c r="C416" s="2">
        <v>49999</v>
      </c>
      <c r="D416" s="10" t="s">
        <v>271</v>
      </c>
      <c r="E416" s="26">
        <v>3900.1874027683102</v>
      </c>
      <c r="F416" s="10" t="s">
        <v>298</v>
      </c>
      <c r="G416" s="2">
        <v>0.25639793597871902</v>
      </c>
      <c r="H416" s="2" t="s">
        <v>233</v>
      </c>
      <c r="I416" s="10">
        <v>18835350</v>
      </c>
      <c r="J416" s="26" t="s">
        <v>272</v>
      </c>
      <c r="K416" s="10">
        <v>376.71453429068498</v>
      </c>
      <c r="L416" s="2" t="s">
        <v>33</v>
      </c>
      <c r="M416" s="2">
        <v>1469257.2810802599</v>
      </c>
      <c r="N416" s="10" t="s">
        <v>273</v>
      </c>
      <c r="O416" s="2" t="s">
        <v>274</v>
      </c>
      <c r="P416" s="2" t="s">
        <v>299</v>
      </c>
      <c r="Q416" s="10">
        <v>0</v>
      </c>
      <c r="R416" s="26"/>
    </row>
    <row r="417" spans="1:18" x14ac:dyDescent="0.2">
      <c r="A417" s="2" t="s">
        <v>1</v>
      </c>
      <c r="B417" s="2" t="s">
        <v>372</v>
      </c>
      <c r="C417" s="2">
        <v>49999</v>
      </c>
      <c r="D417" s="10" t="s">
        <v>271</v>
      </c>
      <c r="E417" s="26">
        <v>3802.8837356737099</v>
      </c>
      <c r="F417" s="10" t="s">
        <v>298</v>
      </c>
      <c r="G417" s="2">
        <v>0.26295834148682901</v>
      </c>
      <c r="H417" s="2" t="s">
        <v>233</v>
      </c>
      <c r="I417" s="10">
        <v>18835350</v>
      </c>
      <c r="J417" s="26" t="s">
        <v>272</v>
      </c>
      <c r="K417" s="10">
        <v>376.71453429068498</v>
      </c>
      <c r="L417" s="2" t="s">
        <v>33</v>
      </c>
      <c r="M417" s="2">
        <v>1432601.57544594</v>
      </c>
      <c r="N417" s="10" t="s">
        <v>273</v>
      </c>
      <c r="O417" s="2" t="s">
        <v>274</v>
      </c>
      <c r="P417" s="2" t="s">
        <v>299</v>
      </c>
      <c r="Q417" s="10">
        <v>0</v>
      </c>
      <c r="R417" s="26"/>
    </row>
    <row r="418" spans="1:18" x14ac:dyDescent="0.2">
      <c r="A418" s="2" t="s">
        <v>1</v>
      </c>
      <c r="B418" s="2" t="s">
        <v>373</v>
      </c>
      <c r="C418" s="2">
        <v>49999</v>
      </c>
      <c r="D418" s="10" t="s">
        <v>271</v>
      </c>
      <c r="E418" s="26">
        <v>3888.1287634785399</v>
      </c>
      <c r="F418" s="10" t="s">
        <v>298</v>
      </c>
      <c r="G418" s="2">
        <v>0.25719312832256602</v>
      </c>
      <c r="H418" s="2" t="s">
        <v>233</v>
      </c>
      <c r="I418" s="10">
        <v>18835350</v>
      </c>
      <c r="J418" s="26" t="s">
        <v>272</v>
      </c>
      <c r="K418" s="10">
        <v>376.71453429068498</v>
      </c>
      <c r="L418" s="2" t="s">
        <v>33</v>
      </c>
      <c r="M418" s="2">
        <v>1464714.61639604</v>
      </c>
      <c r="N418" s="10" t="s">
        <v>273</v>
      </c>
      <c r="O418" s="2" t="s">
        <v>274</v>
      </c>
      <c r="P418" s="2" t="s">
        <v>299</v>
      </c>
      <c r="Q418" s="10">
        <v>0</v>
      </c>
      <c r="R418" s="26"/>
    </row>
    <row r="419" spans="1:18" x14ac:dyDescent="0.2">
      <c r="A419" s="2" t="s">
        <v>1</v>
      </c>
      <c r="B419" s="2" t="s">
        <v>374</v>
      </c>
      <c r="C419" s="2">
        <v>49999</v>
      </c>
      <c r="D419" s="10" t="s">
        <v>271</v>
      </c>
      <c r="E419" s="26">
        <v>3645.82958238326</v>
      </c>
      <c r="F419" s="10" t="s">
        <v>298</v>
      </c>
      <c r="G419" s="2">
        <v>0.27428599647992902</v>
      </c>
      <c r="H419" s="2" t="s">
        <v>233</v>
      </c>
      <c r="I419" s="10">
        <v>18835350</v>
      </c>
      <c r="J419" s="26" t="s">
        <v>272</v>
      </c>
      <c r="K419" s="10">
        <v>376.71453429068498</v>
      </c>
      <c r="L419" s="2" t="s">
        <v>33</v>
      </c>
      <c r="M419" s="2">
        <v>1373436.99323071</v>
      </c>
      <c r="N419" s="10" t="s">
        <v>273</v>
      </c>
      <c r="O419" s="2" t="s">
        <v>274</v>
      </c>
      <c r="P419" s="2" t="s">
        <v>299</v>
      </c>
      <c r="Q419" s="10">
        <v>0</v>
      </c>
      <c r="R419" s="26"/>
    </row>
    <row r="420" spans="1:18" x14ac:dyDescent="0.2">
      <c r="B420" t="s">
        <v>300</v>
      </c>
      <c r="C420">
        <v>3362.7214244399102</v>
      </c>
      <c r="D420" s="31">
        <f>STDEV(E410:E419)</f>
        <v>623.68776697104693</v>
      </c>
      <c r="Q420" s="31"/>
      <c r="R420" s="32"/>
    </row>
    <row r="421" spans="1:18" x14ac:dyDescent="0.2">
      <c r="A421" t="s">
        <v>59</v>
      </c>
    </row>
    <row r="423" spans="1:18" x14ac:dyDescent="0.2">
      <c r="A423" s="7" t="s">
        <v>11</v>
      </c>
      <c r="B423" s="8" t="s">
        <v>395</v>
      </c>
      <c r="C423" s="8"/>
      <c r="D423" s="13"/>
      <c r="E423" s="13"/>
      <c r="F423" s="13"/>
      <c r="G423" s="13"/>
      <c r="H423" s="8"/>
      <c r="I423" s="13"/>
      <c r="J423" s="13"/>
      <c r="K423" s="13"/>
      <c r="L423" s="13"/>
      <c r="M423" s="8"/>
      <c r="N423" s="13"/>
      <c r="O423" s="13"/>
      <c r="P423" s="13"/>
      <c r="Q423" s="13"/>
      <c r="R423" s="13"/>
    </row>
    <row r="424" spans="1:18" x14ac:dyDescent="0.2">
      <c r="A424" s="2" t="s">
        <v>1</v>
      </c>
      <c r="B424" s="2" t="s">
        <v>375</v>
      </c>
      <c r="C424" s="2">
        <v>49999</v>
      </c>
      <c r="D424" s="10" t="s">
        <v>271</v>
      </c>
      <c r="E424" s="26">
        <v>2921.9261828852</v>
      </c>
      <c r="F424" s="10" t="s">
        <v>298</v>
      </c>
      <c r="G424" s="2">
        <v>0.34223999423988399</v>
      </c>
      <c r="H424" s="2" t="s">
        <v>233</v>
      </c>
      <c r="I424" s="10">
        <v>23489016</v>
      </c>
      <c r="J424" s="26" t="s">
        <v>272</v>
      </c>
      <c r="K424" s="10">
        <v>469.78971579431499</v>
      </c>
      <c r="L424" s="2" t="s">
        <v>33</v>
      </c>
      <c r="M424" s="2">
        <v>1372690.8710296</v>
      </c>
      <c r="N424" s="10" t="s">
        <v>273</v>
      </c>
      <c r="O424" s="26" t="s">
        <v>274</v>
      </c>
      <c r="P424" s="10" t="s">
        <v>299</v>
      </c>
      <c r="Q424" s="2" t="s">
        <v>274</v>
      </c>
      <c r="R424" s="26">
        <v>17.111000000000001</v>
      </c>
    </row>
    <row r="425" spans="1:18" x14ac:dyDescent="0.2">
      <c r="A425" s="2" t="s">
        <v>1</v>
      </c>
      <c r="B425" s="2" t="s">
        <v>376</v>
      </c>
      <c r="C425" s="2">
        <v>49999</v>
      </c>
      <c r="D425" s="10" t="s">
        <v>271</v>
      </c>
      <c r="E425" s="26">
        <v>3706.2489914543398</v>
      </c>
      <c r="F425" s="10" t="s">
        <v>298</v>
      </c>
      <c r="G425" s="2">
        <v>0.26981457595151898</v>
      </c>
      <c r="H425" s="2" t="s">
        <v>233</v>
      </c>
      <c r="I425" s="10">
        <v>23489016</v>
      </c>
      <c r="J425" s="26" t="s">
        <v>272</v>
      </c>
      <c r="K425" s="10">
        <v>469.78971579431499</v>
      </c>
      <c r="L425" s="2" t="s">
        <v>33</v>
      </c>
      <c r="M425" s="2">
        <v>1741157.6603583</v>
      </c>
      <c r="N425" s="10" t="s">
        <v>273</v>
      </c>
      <c r="O425" s="26" t="s">
        <v>274</v>
      </c>
      <c r="P425" s="10" t="s">
        <v>299</v>
      </c>
      <c r="Q425" s="2" t="s">
        <v>274</v>
      </c>
      <c r="R425" s="26">
        <v>13.49</v>
      </c>
    </row>
    <row r="426" spans="1:18" x14ac:dyDescent="0.2">
      <c r="A426" s="2" t="s">
        <v>1</v>
      </c>
      <c r="B426" s="2" t="s">
        <v>377</v>
      </c>
      <c r="C426" s="2">
        <v>49999</v>
      </c>
      <c r="D426" s="10" t="s">
        <v>271</v>
      </c>
      <c r="E426" s="26">
        <v>3352.6778567565598</v>
      </c>
      <c r="F426" s="10" t="s">
        <v>298</v>
      </c>
      <c r="G426" s="2">
        <v>0.29826903828076501</v>
      </c>
      <c r="H426" s="2" t="s">
        <v>233</v>
      </c>
      <c r="I426" s="10">
        <v>23489016</v>
      </c>
      <c r="J426" s="26" t="s">
        <v>272</v>
      </c>
      <c r="K426" s="10">
        <v>469.78971579431499</v>
      </c>
      <c r="L426" s="2" t="s">
        <v>33</v>
      </c>
      <c r="M426" s="2">
        <v>1575053.5774755599</v>
      </c>
      <c r="N426" s="10" t="s">
        <v>273</v>
      </c>
      <c r="O426" s="26" t="s">
        <v>274</v>
      </c>
      <c r="P426" s="10" t="s">
        <v>299</v>
      </c>
      <c r="Q426" s="2" t="s">
        <v>274</v>
      </c>
      <c r="R426" s="26">
        <v>14.913</v>
      </c>
    </row>
    <row r="427" spans="1:18" x14ac:dyDescent="0.2">
      <c r="A427" s="2" t="s">
        <v>1</v>
      </c>
      <c r="B427" s="2" t="s">
        <v>378</v>
      </c>
      <c r="C427" s="2">
        <v>49999</v>
      </c>
      <c r="D427" s="10" t="s">
        <v>271</v>
      </c>
      <c r="E427" s="26">
        <v>3830.8611912254901</v>
      </c>
      <c r="F427" s="10" t="s">
        <v>298</v>
      </c>
      <c r="G427" s="2">
        <v>0.261037910298205</v>
      </c>
      <c r="H427" s="2" t="s">
        <v>233</v>
      </c>
      <c r="I427" s="10">
        <v>23489016</v>
      </c>
      <c r="J427" s="26" t="s">
        <v>272</v>
      </c>
      <c r="K427" s="10">
        <v>469.78971579431499</v>
      </c>
      <c r="L427" s="2" t="s">
        <v>33</v>
      </c>
      <c r="M427" s="2">
        <v>1799699.1902733</v>
      </c>
      <c r="N427" s="10" t="s">
        <v>273</v>
      </c>
      <c r="O427" s="26" t="s">
        <v>274</v>
      </c>
      <c r="P427" s="10" t="s">
        <v>299</v>
      </c>
      <c r="Q427" s="2" t="s">
        <v>274</v>
      </c>
      <c r="R427" s="26">
        <v>13.051</v>
      </c>
    </row>
    <row r="428" spans="1:18" x14ac:dyDescent="0.2">
      <c r="A428" s="2" t="s">
        <v>1</v>
      </c>
      <c r="B428" s="2" t="s">
        <v>379</v>
      </c>
      <c r="C428" s="2">
        <v>49999</v>
      </c>
      <c r="D428" s="10" t="s">
        <v>271</v>
      </c>
      <c r="E428" s="26">
        <v>3110.7783964763098</v>
      </c>
      <c r="F428" s="10" t="s">
        <v>298</v>
      </c>
      <c r="G428" s="2">
        <v>0.32146294995899899</v>
      </c>
      <c r="H428" s="2" t="s">
        <v>233</v>
      </c>
      <c r="I428" s="10">
        <v>23489016</v>
      </c>
      <c r="J428" s="26" t="s">
        <v>272</v>
      </c>
      <c r="K428" s="10">
        <v>469.78971579431499</v>
      </c>
      <c r="L428" s="2" t="s">
        <v>33</v>
      </c>
      <c r="M428" s="2">
        <v>1461411.6987797001</v>
      </c>
      <c r="N428" s="10" t="s">
        <v>273</v>
      </c>
      <c r="O428" s="26" t="s">
        <v>274</v>
      </c>
      <c r="P428" s="10" t="s">
        <v>299</v>
      </c>
      <c r="Q428" s="2" t="s">
        <v>274</v>
      </c>
      <c r="R428" s="26">
        <v>16.071999999999999</v>
      </c>
    </row>
    <row r="429" spans="1:18" x14ac:dyDescent="0.2">
      <c r="A429" s="2" t="s">
        <v>1</v>
      </c>
      <c r="B429" s="2" t="s">
        <v>380</v>
      </c>
      <c r="C429" s="2">
        <v>49999</v>
      </c>
      <c r="D429" s="10" t="s">
        <v>271</v>
      </c>
      <c r="E429" s="26">
        <v>3961.73320512081</v>
      </c>
      <c r="F429" s="10" t="s">
        <v>298</v>
      </c>
      <c r="G429" s="2">
        <v>0.25241477611552199</v>
      </c>
      <c r="H429" s="2" t="s">
        <v>233</v>
      </c>
      <c r="I429" s="10">
        <v>23489016</v>
      </c>
      <c r="J429" s="26" t="s">
        <v>272</v>
      </c>
      <c r="K429" s="10">
        <v>469.78971579431499</v>
      </c>
      <c r="L429" s="2" t="s">
        <v>33</v>
      </c>
      <c r="M429" s="2">
        <v>1861181.5164866</v>
      </c>
      <c r="N429" s="10" t="s">
        <v>273</v>
      </c>
      <c r="O429" s="26" t="s">
        <v>274</v>
      </c>
      <c r="P429" s="10" t="s">
        <v>299</v>
      </c>
      <c r="Q429" s="2" t="s">
        <v>274</v>
      </c>
      <c r="R429" s="26">
        <v>12.62</v>
      </c>
    </row>
    <row r="430" spans="1:18" x14ac:dyDescent="0.2">
      <c r="A430" s="2" t="s">
        <v>1</v>
      </c>
      <c r="B430" s="2" t="s">
        <v>381</v>
      </c>
      <c r="C430" s="2">
        <v>49999</v>
      </c>
      <c r="D430" s="10" t="s">
        <v>271</v>
      </c>
      <c r="E430" s="26">
        <v>3887.7760326008101</v>
      </c>
      <c r="F430" s="10" t="s">
        <v>298</v>
      </c>
      <c r="G430" s="2">
        <v>0.25721646298925899</v>
      </c>
      <c r="H430" s="2" t="s">
        <v>233</v>
      </c>
      <c r="I430" s="10">
        <v>23489016</v>
      </c>
      <c r="J430" s="26" t="s">
        <v>272</v>
      </c>
      <c r="K430" s="10">
        <v>469.78971579431499</v>
      </c>
      <c r="L430" s="2" t="s">
        <v>33</v>
      </c>
      <c r="M430" s="2">
        <v>1826437.19742749</v>
      </c>
      <c r="N430" s="10" t="s">
        <v>273</v>
      </c>
      <c r="O430" s="26" t="s">
        <v>274</v>
      </c>
      <c r="P430" s="10" t="s">
        <v>299</v>
      </c>
      <c r="Q430" s="2" t="s">
        <v>274</v>
      </c>
      <c r="R430" s="26">
        <v>12.86</v>
      </c>
    </row>
    <row r="431" spans="1:18" x14ac:dyDescent="0.2">
      <c r="A431" s="2" t="s">
        <v>1</v>
      </c>
      <c r="B431" s="2" t="s">
        <v>382</v>
      </c>
      <c r="C431" s="2">
        <v>49999</v>
      </c>
      <c r="D431" s="10" t="s">
        <v>271</v>
      </c>
      <c r="E431" s="26">
        <v>3852.1524439783002</v>
      </c>
      <c r="F431" s="10" t="s">
        <v>298</v>
      </c>
      <c r="G431" s="2">
        <v>0.25959512624252401</v>
      </c>
      <c r="H431" s="2" t="s">
        <v>233</v>
      </c>
      <c r="I431" s="10">
        <v>23489016</v>
      </c>
      <c r="J431" s="26" t="s">
        <v>272</v>
      </c>
      <c r="K431" s="10">
        <v>469.78971579431499</v>
      </c>
      <c r="L431" s="2" t="s">
        <v>33</v>
      </c>
      <c r="M431" s="2">
        <v>1809701.6018529399</v>
      </c>
      <c r="N431" s="10" t="s">
        <v>273</v>
      </c>
      <c r="O431" s="26" t="s">
        <v>274</v>
      </c>
      <c r="P431" s="10" t="s">
        <v>299</v>
      </c>
      <c r="Q431" s="2" t="s">
        <v>274</v>
      </c>
      <c r="R431" s="26">
        <v>12.978999999999999</v>
      </c>
    </row>
    <row r="432" spans="1:18" x14ac:dyDescent="0.2">
      <c r="A432" s="2" t="s">
        <v>1</v>
      </c>
      <c r="B432" s="2" t="s">
        <v>383</v>
      </c>
      <c r="C432" s="2">
        <v>49999</v>
      </c>
      <c r="D432" s="10" t="s">
        <v>271</v>
      </c>
      <c r="E432" s="26">
        <v>3794.2642481103799</v>
      </c>
      <c r="F432" s="10" t="s">
        <v>298</v>
      </c>
      <c r="G432" s="2">
        <v>0.263555707934158</v>
      </c>
      <c r="H432" s="2" t="s">
        <v>233</v>
      </c>
      <c r="I432" s="10">
        <v>23489016</v>
      </c>
      <c r="J432" s="26" t="s">
        <v>272</v>
      </c>
      <c r="K432" s="10">
        <v>469.78971579431499</v>
      </c>
      <c r="L432" s="2" t="s">
        <v>33</v>
      </c>
      <c r="M432" s="2">
        <v>1782506.3227683001</v>
      </c>
      <c r="N432" s="10" t="s">
        <v>273</v>
      </c>
      <c r="O432" s="26" t="s">
        <v>274</v>
      </c>
      <c r="P432" s="10" t="s">
        <v>299</v>
      </c>
      <c r="Q432" s="2" t="s">
        <v>274</v>
      </c>
      <c r="R432" s="26">
        <v>13.177</v>
      </c>
    </row>
    <row r="433" spans="1:18" x14ac:dyDescent="0.2">
      <c r="A433" s="2" t="s">
        <v>1</v>
      </c>
      <c r="B433" s="2" t="s">
        <v>384</v>
      </c>
      <c r="C433" s="2">
        <v>49999</v>
      </c>
      <c r="D433" s="10" t="s">
        <v>271</v>
      </c>
      <c r="E433" s="26">
        <v>3516.7102770134102</v>
      </c>
      <c r="F433" s="10" t="s">
        <v>298</v>
      </c>
      <c r="G433" s="2">
        <v>0.28435666325326497</v>
      </c>
      <c r="H433" s="2" t="s">
        <v>233</v>
      </c>
      <c r="I433" s="10">
        <v>23489016</v>
      </c>
      <c r="J433" s="26" t="s">
        <v>272</v>
      </c>
      <c r="K433" s="10">
        <v>469.78971579431499</v>
      </c>
      <c r="L433" s="2" t="s">
        <v>33</v>
      </c>
      <c r="M433" s="2">
        <v>1652114.32156908</v>
      </c>
      <c r="N433" s="10" t="s">
        <v>273</v>
      </c>
      <c r="O433" s="26" t="s">
        <v>274</v>
      </c>
      <c r="P433" s="10" t="s">
        <v>299</v>
      </c>
      <c r="Q433" s="2" t="s">
        <v>274</v>
      </c>
      <c r="R433" s="26">
        <v>14.217000000000001</v>
      </c>
    </row>
    <row r="434" spans="1:18" x14ac:dyDescent="0.2">
      <c r="B434" t="s">
        <v>300</v>
      </c>
      <c r="C434">
        <v>3558.7654604395798</v>
      </c>
      <c r="D434" s="31">
        <f>STDEV(E424:E433)</f>
        <v>356.89675131639791</v>
      </c>
      <c r="Q434" s="31">
        <f>STDEV(R424:R433)</f>
        <v>1.5243440848079033</v>
      </c>
      <c r="R434" s="32">
        <f>AVERAGE(R424:R433)</f>
        <v>14.049000000000001</v>
      </c>
    </row>
    <row r="435" spans="1:18" x14ac:dyDescent="0.2">
      <c r="A435" t="s">
        <v>59</v>
      </c>
    </row>
    <row r="437" spans="1:18" x14ac:dyDescent="0.2">
      <c r="A437" s="28" t="s">
        <v>296</v>
      </c>
      <c r="B437" s="29" t="s">
        <v>395</v>
      </c>
      <c r="C437" s="29"/>
      <c r="D437" s="30"/>
      <c r="E437" s="30"/>
      <c r="F437" s="30"/>
      <c r="G437" s="30"/>
      <c r="H437" s="29"/>
      <c r="I437" s="30"/>
      <c r="J437" s="30"/>
      <c r="K437" s="30"/>
      <c r="L437" s="30"/>
      <c r="M437" s="29"/>
      <c r="N437" s="30"/>
      <c r="O437" s="30"/>
      <c r="P437" s="29"/>
      <c r="Q437" s="30"/>
      <c r="R437" s="30"/>
    </row>
    <row r="438" spans="1:18" x14ac:dyDescent="0.2">
      <c r="A438" s="2" t="s">
        <v>1</v>
      </c>
      <c r="B438" s="2" t="s">
        <v>385</v>
      </c>
      <c r="C438" s="2">
        <v>49999</v>
      </c>
      <c r="D438" s="10" t="s">
        <v>271</v>
      </c>
      <c r="E438" s="26">
        <v>2890.54952019034</v>
      </c>
      <c r="F438" s="10" t="s">
        <v>298</v>
      </c>
      <c r="G438" s="2">
        <v>0.34595497949958998</v>
      </c>
      <c r="H438" s="2" t="s">
        <v>233</v>
      </c>
      <c r="I438" s="10">
        <v>18835350</v>
      </c>
      <c r="J438" s="26" t="s">
        <v>272</v>
      </c>
      <c r="K438" s="10">
        <v>376.71453429068498</v>
      </c>
      <c r="L438" s="2" t="s">
        <v>33</v>
      </c>
      <c r="M438" s="2">
        <v>1088912.01634267</v>
      </c>
      <c r="N438" s="10" t="s">
        <v>273</v>
      </c>
      <c r="O438" s="2" t="s">
        <v>274</v>
      </c>
      <c r="P438" s="2" t="s">
        <v>299</v>
      </c>
      <c r="Q438" s="10">
        <v>0</v>
      </c>
      <c r="R438" s="26">
        <v>17.297000000000001</v>
      </c>
    </row>
    <row r="439" spans="1:18" x14ac:dyDescent="0.2">
      <c r="A439" s="2" t="s">
        <v>1</v>
      </c>
      <c r="B439" s="2" t="s">
        <v>386</v>
      </c>
      <c r="C439" s="2">
        <v>49999</v>
      </c>
      <c r="D439" s="10" t="s">
        <v>271</v>
      </c>
      <c r="E439" s="26">
        <v>3100.3604707125501</v>
      </c>
      <c r="F439" s="10" t="s">
        <v>298</v>
      </c>
      <c r="G439" s="2">
        <v>0.32254313956279101</v>
      </c>
      <c r="H439" s="2" t="s">
        <v>233</v>
      </c>
      <c r="I439" s="10">
        <v>18835350</v>
      </c>
      <c r="J439" s="26" t="s">
        <v>272</v>
      </c>
      <c r="K439" s="10">
        <v>376.71453429068498</v>
      </c>
      <c r="L439" s="2" t="s">
        <v>33</v>
      </c>
      <c r="M439" s="2">
        <v>1167950.85085773</v>
      </c>
      <c r="N439" s="10" t="s">
        <v>273</v>
      </c>
      <c r="O439" s="2" t="s">
        <v>274</v>
      </c>
      <c r="P439" s="2" t="s">
        <v>299</v>
      </c>
      <c r="Q439" s="10">
        <v>0</v>
      </c>
      <c r="R439" s="26">
        <v>16.126000000000001</v>
      </c>
    </row>
    <row r="440" spans="1:18" x14ac:dyDescent="0.2">
      <c r="A440" s="2" t="s">
        <v>1</v>
      </c>
      <c r="B440" s="2" t="s">
        <v>387</v>
      </c>
      <c r="C440" s="2">
        <v>49999</v>
      </c>
      <c r="D440" s="10" t="s">
        <v>271</v>
      </c>
      <c r="E440" s="26">
        <v>2967.29112030849</v>
      </c>
      <c r="F440" s="10" t="s">
        <v>298</v>
      </c>
      <c r="G440" s="2">
        <v>0.33700771493429799</v>
      </c>
      <c r="H440" s="2" t="s">
        <v>233</v>
      </c>
      <c r="I440" s="10">
        <v>18835350</v>
      </c>
      <c r="J440" s="26" t="s">
        <v>272</v>
      </c>
      <c r="K440" s="10">
        <v>376.71453429068498</v>
      </c>
      <c r="L440" s="2" t="s">
        <v>33</v>
      </c>
      <c r="M440" s="2">
        <v>1117821.6924918999</v>
      </c>
      <c r="N440" s="10" t="s">
        <v>273</v>
      </c>
      <c r="O440" s="2" t="s">
        <v>274</v>
      </c>
      <c r="P440" s="2" t="s">
        <v>299</v>
      </c>
      <c r="Q440" s="10">
        <v>0</v>
      </c>
      <c r="R440" s="26">
        <v>16.850000000000001</v>
      </c>
    </row>
    <row r="441" spans="1:18" x14ac:dyDescent="0.2">
      <c r="A441" s="2" t="s">
        <v>1</v>
      </c>
      <c r="B441" s="2" t="s">
        <v>388</v>
      </c>
      <c r="C441" s="2">
        <v>49999</v>
      </c>
      <c r="D441" s="10" t="s">
        <v>271</v>
      </c>
      <c r="E441" s="26">
        <v>3310.6035942874701</v>
      </c>
      <c r="F441" s="10" t="s">
        <v>298</v>
      </c>
      <c r="G441" s="2">
        <v>0.30205972159443101</v>
      </c>
      <c r="H441" s="2" t="s">
        <v>233</v>
      </c>
      <c r="I441" s="10">
        <v>18835350</v>
      </c>
      <c r="J441" s="26" t="s">
        <v>272</v>
      </c>
      <c r="K441" s="10">
        <v>376.71453429068498</v>
      </c>
      <c r="L441" s="2" t="s">
        <v>33</v>
      </c>
      <c r="M441" s="2">
        <v>1247152.49124307</v>
      </c>
      <c r="N441" s="10" t="s">
        <v>273</v>
      </c>
      <c r="O441" s="2" t="s">
        <v>274</v>
      </c>
      <c r="P441" s="2" t="s">
        <v>299</v>
      </c>
      <c r="Q441" s="10">
        <v>0</v>
      </c>
      <c r="R441" s="26">
        <v>15.102</v>
      </c>
    </row>
    <row r="442" spans="1:18" x14ac:dyDescent="0.2">
      <c r="A442" s="2" t="s">
        <v>1</v>
      </c>
      <c r="B442" s="2" t="s">
        <v>389</v>
      </c>
      <c r="C442" s="2">
        <v>49999</v>
      </c>
      <c r="D442" s="10" t="s">
        <v>271</v>
      </c>
      <c r="E442" s="26">
        <v>3435.8291181364698</v>
      </c>
      <c r="F442" s="10" t="s">
        <v>298</v>
      </c>
      <c r="G442" s="2">
        <v>0.29105056323126399</v>
      </c>
      <c r="H442" s="2" t="s">
        <v>233</v>
      </c>
      <c r="I442" s="10">
        <v>18835350</v>
      </c>
      <c r="J442" s="26" t="s">
        <v>272</v>
      </c>
      <c r="K442" s="10">
        <v>376.71453429068498</v>
      </c>
      <c r="L442" s="2" t="s">
        <v>33</v>
      </c>
      <c r="M442" s="2">
        <v>1294326.7661411499</v>
      </c>
      <c r="N442" s="10" t="s">
        <v>273</v>
      </c>
      <c r="O442" s="2" t="s">
        <v>274</v>
      </c>
      <c r="P442" s="2" t="s">
        <v>299</v>
      </c>
      <c r="Q442" s="10">
        <v>0</v>
      </c>
      <c r="R442" s="26">
        <v>14.552</v>
      </c>
    </row>
    <row r="443" spans="1:18" x14ac:dyDescent="0.2">
      <c r="A443" s="2" t="s">
        <v>1</v>
      </c>
      <c r="B443" s="2" t="s">
        <v>390</v>
      </c>
      <c r="C443" s="2">
        <v>49999</v>
      </c>
      <c r="D443" s="10" t="s">
        <v>271</v>
      </c>
      <c r="E443" s="26">
        <v>3745.3912295725299</v>
      </c>
      <c r="F443" s="10" t="s">
        <v>298</v>
      </c>
      <c r="G443" s="2">
        <v>0.26699480473609399</v>
      </c>
      <c r="H443" s="2" t="s">
        <v>233</v>
      </c>
      <c r="I443" s="10">
        <v>18835350</v>
      </c>
      <c r="J443" s="26" t="s">
        <v>272</v>
      </c>
      <c r="K443" s="10">
        <v>376.71453429068498</v>
      </c>
      <c r="L443" s="2" t="s">
        <v>33</v>
      </c>
      <c r="M443" s="2">
        <v>1410943.3127848301</v>
      </c>
      <c r="N443" s="10" t="s">
        <v>273</v>
      </c>
      <c r="O443" s="2" t="s">
        <v>274</v>
      </c>
      <c r="P443" s="2" t="s">
        <v>299</v>
      </c>
      <c r="Q443" s="10">
        <v>0</v>
      </c>
      <c r="R443" s="26">
        <v>13.349</v>
      </c>
    </row>
    <row r="444" spans="1:18" x14ac:dyDescent="0.2">
      <c r="A444" s="2" t="s">
        <v>1</v>
      </c>
      <c r="B444" s="2" t="s">
        <v>391</v>
      </c>
      <c r="C444" s="2">
        <v>49999</v>
      </c>
      <c r="D444" s="10" t="s">
        <v>271</v>
      </c>
      <c r="E444" s="26">
        <v>3782.0396537099</v>
      </c>
      <c r="F444" s="10" t="s">
        <v>298</v>
      </c>
      <c r="G444" s="2">
        <v>0.26440759261185198</v>
      </c>
      <c r="H444" s="2" t="s">
        <v>233</v>
      </c>
      <c r="I444" s="10">
        <v>18835350</v>
      </c>
      <c r="J444" s="26" t="s">
        <v>272</v>
      </c>
      <c r="K444" s="10">
        <v>376.71453429068498</v>
      </c>
      <c r="L444" s="2" t="s">
        <v>33</v>
      </c>
      <c r="M444" s="2">
        <v>1424749.3068162301</v>
      </c>
      <c r="N444" s="10" t="s">
        <v>273</v>
      </c>
      <c r="O444" s="2" t="s">
        <v>274</v>
      </c>
      <c r="P444" s="2" t="s">
        <v>299</v>
      </c>
      <c r="Q444" s="10">
        <v>0</v>
      </c>
      <c r="R444" s="26">
        <v>13.22</v>
      </c>
    </row>
    <row r="445" spans="1:18" x14ac:dyDescent="0.2">
      <c r="A445" s="2" t="s">
        <v>1</v>
      </c>
      <c r="B445" s="2" t="s">
        <v>392</v>
      </c>
      <c r="C445" s="2">
        <v>49999</v>
      </c>
      <c r="D445" s="10" t="s">
        <v>271</v>
      </c>
      <c r="E445" s="26">
        <v>3713.9709448567601</v>
      </c>
      <c r="F445" s="10" t="s">
        <v>298</v>
      </c>
      <c r="G445" s="2">
        <v>0.26925358729174498</v>
      </c>
      <c r="H445" s="2" t="s">
        <v>233</v>
      </c>
      <c r="I445" s="10">
        <v>18835350</v>
      </c>
      <c r="J445" s="26" t="s">
        <v>272</v>
      </c>
      <c r="K445" s="10">
        <v>376.71453429068498</v>
      </c>
      <c r="L445" s="2" t="s">
        <v>33</v>
      </c>
      <c r="M445" s="2">
        <v>1399106.8348608499</v>
      </c>
      <c r="N445" s="10" t="s">
        <v>273</v>
      </c>
      <c r="O445" s="2" t="s">
        <v>274</v>
      </c>
      <c r="P445" s="2" t="s">
        <v>299</v>
      </c>
      <c r="Q445" s="10">
        <v>0</v>
      </c>
      <c r="R445" s="26">
        <v>13.462</v>
      </c>
    </row>
    <row r="446" spans="1:18" x14ac:dyDescent="0.2">
      <c r="A446" s="2" t="s">
        <v>1</v>
      </c>
      <c r="B446" s="2" t="s">
        <v>393</v>
      </c>
      <c r="C446" s="2">
        <v>49999</v>
      </c>
      <c r="D446" s="10" t="s">
        <v>271</v>
      </c>
      <c r="E446" s="26">
        <v>3720.7477620540099</v>
      </c>
      <c r="F446" s="10" t="s">
        <v>298</v>
      </c>
      <c r="G446" s="2">
        <v>0.26876317986359699</v>
      </c>
      <c r="H446" s="2" t="s">
        <v>233</v>
      </c>
      <c r="I446" s="10">
        <v>18835350</v>
      </c>
      <c r="J446" s="26" t="s">
        <v>272</v>
      </c>
      <c r="K446" s="10">
        <v>376.71453429068498</v>
      </c>
      <c r="L446" s="2" t="s">
        <v>33</v>
      </c>
      <c r="M446" s="2">
        <v>1401659.7603952801</v>
      </c>
      <c r="N446" s="10" t="s">
        <v>273</v>
      </c>
      <c r="O446" s="2" t="s">
        <v>274</v>
      </c>
      <c r="P446" s="2" t="s">
        <v>299</v>
      </c>
      <c r="Q446" s="10">
        <v>0</v>
      </c>
      <c r="R446" s="26">
        <v>13.436999999999999</v>
      </c>
    </row>
    <row r="447" spans="1:18" x14ac:dyDescent="0.2">
      <c r="A447" s="2" t="s">
        <v>1</v>
      </c>
      <c r="B447" s="2" t="s">
        <v>394</v>
      </c>
      <c r="C447" s="2">
        <v>49999</v>
      </c>
      <c r="D447" s="10" t="s">
        <v>271</v>
      </c>
      <c r="E447" s="26">
        <v>3828.22150343266</v>
      </c>
      <c r="F447" s="10" t="s">
        <v>298</v>
      </c>
      <c r="G447" s="2">
        <v>0.26121790473809398</v>
      </c>
      <c r="H447" s="2" t="s">
        <v>233</v>
      </c>
      <c r="I447" s="10">
        <v>18835350</v>
      </c>
      <c r="J447" s="26" t="s">
        <v>272</v>
      </c>
      <c r="K447" s="10">
        <v>376.71453429068498</v>
      </c>
      <c r="L447" s="2" t="s">
        <v>33</v>
      </c>
      <c r="M447" s="2">
        <v>1442146.68082722</v>
      </c>
      <c r="N447" s="10" t="s">
        <v>273</v>
      </c>
      <c r="O447" s="2" t="s">
        <v>274</v>
      </c>
      <c r="P447" s="2" t="s">
        <v>299</v>
      </c>
      <c r="Q447" s="10">
        <v>0</v>
      </c>
      <c r="R447" s="26">
        <v>13.06</v>
      </c>
    </row>
    <row r="448" spans="1:18" x14ac:dyDescent="0.2">
      <c r="B448" t="s">
        <v>300</v>
      </c>
      <c r="C448">
        <v>3413.8394184389399</v>
      </c>
      <c r="D448" s="31">
        <f>STDEV(E438:E447)</f>
        <v>360.77278248761365</v>
      </c>
      <c r="Q448" s="31">
        <f>STDEV(R438:R447)</f>
        <v>1.6120106320299994</v>
      </c>
      <c r="R448" s="32">
        <f>AVERAGE(R438:R447)</f>
        <v>14.645500000000002</v>
      </c>
    </row>
    <row r="449" spans="1:18" x14ac:dyDescent="0.2">
      <c r="A449" t="s">
        <v>59</v>
      </c>
    </row>
    <row r="451" spans="1:18" x14ac:dyDescent="0.2">
      <c r="A451" s="24">
        <v>42867</v>
      </c>
    </row>
    <row r="453" spans="1:18" x14ac:dyDescent="0.2">
      <c r="A453" s="7" t="s">
        <v>396</v>
      </c>
      <c r="B453" s="8"/>
      <c r="C453" s="8"/>
      <c r="D453" s="13"/>
      <c r="E453" s="13"/>
      <c r="F453" s="13"/>
      <c r="G453" s="13"/>
      <c r="H453" s="8"/>
      <c r="I453" s="13"/>
      <c r="J453" s="13"/>
      <c r="K453" s="13"/>
      <c r="L453" s="13"/>
      <c r="M453" s="8"/>
      <c r="N453" s="13"/>
      <c r="O453" s="13"/>
      <c r="P453" s="13"/>
      <c r="Q453" s="13"/>
      <c r="R453" s="13"/>
    </row>
    <row r="454" spans="1:18" x14ac:dyDescent="0.2">
      <c r="A454" s="2" t="s">
        <v>1</v>
      </c>
      <c r="B454" s="2" t="s">
        <v>397</v>
      </c>
      <c r="C454" s="2">
        <v>49999</v>
      </c>
      <c r="D454" s="10" t="s">
        <v>271</v>
      </c>
      <c r="E454" s="26">
        <v>2314.1518820013298</v>
      </c>
      <c r="F454" s="10">
        <v>0.432123754615092</v>
      </c>
      <c r="G454" s="2" t="s">
        <v>233</v>
      </c>
      <c r="H454" s="2">
        <v>24290826</v>
      </c>
      <c r="I454" s="10" t="s">
        <v>272</v>
      </c>
      <c r="J454" s="26">
        <v>485.82623652473001</v>
      </c>
      <c r="K454" s="10" t="s">
        <v>33</v>
      </c>
      <c r="L454" s="2">
        <v>1124275.6995793299</v>
      </c>
      <c r="M454" s="2" t="s">
        <v>273</v>
      </c>
      <c r="N454" s="10" t="s">
        <v>274</v>
      </c>
      <c r="O454" s="26" t="s">
        <v>299</v>
      </c>
      <c r="P454">
        <v>40717345230</v>
      </c>
      <c r="Q454" s="2"/>
      <c r="R454" s="26"/>
    </row>
    <row r="455" spans="1:18" x14ac:dyDescent="0.2">
      <c r="A455" s="2" t="s">
        <v>1</v>
      </c>
      <c r="B455" s="2" t="s">
        <v>398</v>
      </c>
      <c r="C455" s="2">
        <v>49999</v>
      </c>
      <c r="D455" s="10" t="s">
        <v>271</v>
      </c>
      <c r="E455" s="26">
        <v>2643.8031267423798</v>
      </c>
      <c r="F455" s="10">
        <v>0.378242990139802</v>
      </c>
      <c r="G455" s="2" t="s">
        <v>233</v>
      </c>
      <c r="H455" s="2">
        <v>24290826</v>
      </c>
      <c r="I455" s="10" t="s">
        <v>272</v>
      </c>
      <c r="J455" s="26">
        <v>485.82623652473001</v>
      </c>
      <c r="K455" s="10" t="s">
        <v>33</v>
      </c>
      <c r="L455" s="2">
        <v>1284428.9231775601</v>
      </c>
      <c r="M455" s="2" t="s">
        <v>273</v>
      </c>
      <c r="N455" s="10" t="s">
        <v>274</v>
      </c>
      <c r="O455" s="26" t="s">
        <v>299</v>
      </c>
      <c r="P455">
        <v>40717345230</v>
      </c>
      <c r="Q455" s="2"/>
      <c r="R455" s="26"/>
    </row>
    <row r="456" spans="1:18" x14ac:dyDescent="0.2">
      <c r="A456" s="2" t="s">
        <v>1</v>
      </c>
      <c r="B456" s="2" t="s">
        <v>399</v>
      </c>
      <c r="C456" s="2">
        <v>49999</v>
      </c>
      <c r="D456" s="10" t="s">
        <v>271</v>
      </c>
      <c r="E456" s="26">
        <v>2644.91402588649</v>
      </c>
      <c r="F456" s="10">
        <v>0.37808412304245997</v>
      </c>
      <c r="G456" s="2" t="s">
        <v>233</v>
      </c>
      <c r="H456" s="2">
        <v>24290826</v>
      </c>
      <c r="I456" s="10" t="s">
        <v>272</v>
      </c>
      <c r="J456" s="26">
        <v>485.82623652473001</v>
      </c>
      <c r="K456" s="10" t="s">
        <v>33</v>
      </c>
      <c r="L456" s="2">
        <v>1284968.6271279</v>
      </c>
      <c r="M456" s="2" t="s">
        <v>273</v>
      </c>
      <c r="N456" s="10" t="s">
        <v>274</v>
      </c>
      <c r="O456" s="26" t="s">
        <v>299</v>
      </c>
      <c r="P456">
        <v>40717345230</v>
      </c>
      <c r="Q456" s="2"/>
      <c r="R456" s="26"/>
    </row>
    <row r="457" spans="1:18" x14ac:dyDescent="0.2">
      <c r="A457" s="2" t="s">
        <v>1</v>
      </c>
      <c r="B457" s="2" t="s">
        <v>400</v>
      </c>
      <c r="C457" s="2">
        <v>49999</v>
      </c>
      <c r="D457" s="10" t="s">
        <v>271</v>
      </c>
      <c r="E457" s="26">
        <v>2696.5428333322998</v>
      </c>
      <c r="F457" s="10">
        <v>0.37084521248424901</v>
      </c>
      <c r="G457" s="2" t="s">
        <v>233</v>
      </c>
      <c r="H457" s="2">
        <v>24290826</v>
      </c>
      <c r="I457" s="10" t="s">
        <v>272</v>
      </c>
      <c r="J457" s="26">
        <v>485.82623652473001</v>
      </c>
      <c r="K457" s="10" t="s">
        <v>33</v>
      </c>
      <c r="L457" s="2">
        <v>1310051.2563455601</v>
      </c>
      <c r="M457" s="2" t="s">
        <v>273</v>
      </c>
      <c r="N457" s="10" t="s">
        <v>274</v>
      </c>
      <c r="O457" s="26" t="s">
        <v>299</v>
      </c>
      <c r="P457">
        <v>40717345230</v>
      </c>
      <c r="Q457" s="2"/>
      <c r="R457" s="26"/>
    </row>
    <row r="458" spans="1:18" x14ac:dyDescent="0.2">
      <c r="A458" s="2" t="s">
        <v>1</v>
      </c>
      <c r="B458" s="2" t="s">
        <v>401</v>
      </c>
      <c r="C458" s="2">
        <v>49999</v>
      </c>
      <c r="D458" s="10" t="s">
        <v>271</v>
      </c>
      <c r="E458" s="26">
        <v>2651.9164329699602</v>
      </c>
      <c r="F458" s="10">
        <v>0.37708578881577598</v>
      </c>
      <c r="G458" s="2" t="s">
        <v>233</v>
      </c>
      <c r="H458" s="2">
        <v>24290826</v>
      </c>
      <c r="I458" s="10" t="s">
        <v>272</v>
      </c>
      <c r="J458" s="26">
        <v>485.82623652473001</v>
      </c>
      <c r="K458" s="10" t="s">
        <v>33</v>
      </c>
      <c r="L458" s="2">
        <v>1288370.5802078799</v>
      </c>
      <c r="M458" s="2" t="s">
        <v>273</v>
      </c>
      <c r="N458" s="10" t="s">
        <v>274</v>
      </c>
      <c r="O458" s="26" t="s">
        <v>299</v>
      </c>
      <c r="P458">
        <v>40717345230</v>
      </c>
      <c r="Q458" s="2"/>
      <c r="R458" s="26"/>
    </row>
    <row r="459" spans="1:18" x14ac:dyDescent="0.2">
      <c r="A459" s="2" t="s">
        <v>1</v>
      </c>
      <c r="B459" s="2" t="s">
        <v>402</v>
      </c>
      <c r="C459" s="2">
        <v>49999</v>
      </c>
      <c r="D459" s="10" t="s">
        <v>271</v>
      </c>
      <c r="E459" s="26">
        <v>2709.2200004424899</v>
      </c>
      <c r="F459" s="10">
        <v>0.36910992825856498</v>
      </c>
      <c r="G459" s="2" t="s">
        <v>233</v>
      </c>
      <c r="H459" s="2">
        <v>24290826</v>
      </c>
      <c r="I459" s="10" t="s">
        <v>272</v>
      </c>
      <c r="J459" s="26">
        <v>485.82623652473001</v>
      </c>
      <c r="K459" s="10" t="s">
        <v>33</v>
      </c>
      <c r="L459" s="2">
        <v>1316210.1567325001</v>
      </c>
      <c r="M459" s="2" t="s">
        <v>273</v>
      </c>
      <c r="N459" s="10" t="s">
        <v>274</v>
      </c>
      <c r="O459" s="26" t="s">
        <v>299</v>
      </c>
      <c r="P459">
        <v>40717345230</v>
      </c>
      <c r="Q459" s="2"/>
      <c r="R459" s="26"/>
    </row>
    <row r="460" spans="1:18" x14ac:dyDescent="0.2">
      <c r="A460" s="2" t="s">
        <v>1</v>
      </c>
      <c r="B460" s="2" t="s">
        <v>403</v>
      </c>
      <c r="C460" s="2">
        <v>49999</v>
      </c>
      <c r="D460" s="10" t="s">
        <v>271</v>
      </c>
      <c r="E460" s="26">
        <v>2659.2915795783001</v>
      </c>
      <c r="F460" s="10">
        <v>0.37603999789995801</v>
      </c>
      <c r="G460" s="2" t="s">
        <v>233</v>
      </c>
      <c r="H460" s="2">
        <v>24290826</v>
      </c>
      <c r="I460" s="10" t="s">
        <v>272</v>
      </c>
      <c r="J460" s="26">
        <v>485.82623652473001</v>
      </c>
      <c r="K460" s="10" t="s">
        <v>33</v>
      </c>
      <c r="L460" s="2">
        <v>1291953.6199284301</v>
      </c>
      <c r="M460" s="2" t="s">
        <v>273</v>
      </c>
      <c r="N460" s="10" t="s">
        <v>274</v>
      </c>
      <c r="O460" s="26" t="s">
        <v>299</v>
      </c>
      <c r="P460">
        <v>40717345230</v>
      </c>
      <c r="Q460" s="2"/>
      <c r="R460" s="26"/>
    </row>
    <row r="461" spans="1:18" x14ac:dyDescent="0.2">
      <c r="A461" s="2" t="s">
        <v>1</v>
      </c>
      <c r="B461" s="2" t="s">
        <v>404</v>
      </c>
      <c r="C461" s="2">
        <v>49999</v>
      </c>
      <c r="D461" s="10" t="s">
        <v>271</v>
      </c>
      <c r="E461" s="26">
        <v>2710.66031098956</v>
      </c>
      <c r="F461" s="10">
        <v>0.36891380153602998</v>
      </c>
      <c r="G461" s="2" t="s">
        <v>233</v>
      </c>
      <c r="H461" s="2">
        <v>24290826</v>
      </c>
      <c r="I461" s="10" t="s">
        <v>272</v>
      </c>
      <c r="J461" s="26">
        <v>485.82623652473001</v>
      </c>
      <c r="K461" s="10" t="s">
        <v>33</v>
      </c>
      <c r="L461" s="2">
        <v>1316909.89738501</v>
      </c>
      <c r="M461" s="2" t="s">
        <v>273</v>
      </c>
      <c r="N461" s="10" t="s">
        <v>274</v>
      </c>
      <c r="O461" s="26" t="s">
        <v>299</v>
      </c>
      <c r="P461">
        <v>40717345230</v>
      </c>
      <c r="Q461" s="2"/>
      <c r="R461" s="26"/>
    </row>
    <row r="462" spans="1:18" x14ac:dyDescent="0.2">
      <c r="A462" s="2" t="s">
        <v>1</v>
      </c>
      <c r="B462" s="2" t="s">
        <v>405</v>
      </c>
      <c r="C462" s="2">
        <v>49999</v>
      </c>
      <c r="D462" s="10" t="s">
        <v>271</v>
      </c>
      <c r="E462" s="26">
        <v>2653.0963164296199</v>
      </c>
      <c r="F462" s="10">
        <v>0.37691809144182797</v>
      </c>
      <c r="G462" s="2" t="s">
        <v>233</v>
      </c>
      <c r="H462" s="2">
        <v>24290826</v>
      </c>
      <c r="I462" s="10" t="s">
        <v>272</v>
      </c>
      <c r="J462" s="26">
        <v>485.82623652473001</v>
      </c>
      <c r="K462" s="10" t="s">
        <v>33</v>
      </c>
      <c r="L462" s="2">
        <v>1288943.79854862</v>
      </c>
      <c r="M462" s="2" t="s">
        <v>273</v>
      </c>
      <c r="N462" s="10" t="s">
        <v>274</v>
      </c>
      <c r="O462" s="26" t="s">
        <v>299</v>
      </c>
      <c r="P462">
        <v>40717345230</v>
      </c>
      <c r="Q462" s="2"/>
      <c r="R462" s="26"/>
    </row>
    <row r="463" spans="1:18" x14ac:dyDescent="0.2">
      <c r="A463" s="2" t="s">
        <v>1</v>
      </c>
      <c r="B463" s="2" t="s">
        <v>406</v>
      </c>
      <c r="C463" s="2">
        <v>49999</v>
      </c>
      <c r="D463" s="10" t="s">
        <v>271</v>
      </c>
      <c r="E463" s="26">
        <v>2712.1892166716402</v>
      </c>
      <c r="F463" s="10">
        <v>0.36870583875677498</v>
      </c>
      <c r="G463" s="2" t="s">
        <v>233</v>
      </c>
      <c r="H463" s="2">
        <v>24290826</v>
      </c>
      <c r="I463" s="10" t="s">
        <v>272</v>
      </c>
      <c r="J463" s="26">
        <v>485.82623652473001</v>
      </c>
      <c r="K463" s="10" t="s">
        <v>33</v>
      </c>
      <c r="L463" s="2">
        <v>1317652.6798785401</v>
      </c>
      <c r="M463" s="2" t="s">
        <v>273</v>
      </c>
      <c r="N463" s="10" t="s">
        <v>274</v>
      </c>
      <c r="O463" s="26" t="s">
        <v>299</v>
      </c>
      <c r="P463">
        <v>40717345230</v>
      </c>
      <c r="Q463" s="2"/>
      <c r="R463" s="26"/>
    </row>
    <row r="464" spans="1:18" x14ac:dyDescent="0.2">
      <c r="B464" t="s">
        <v>407</v>
      </c>
      <c r="D464" s="31"/>
      <c r="Q464" s="31"/>
      <c r="R464" s="32"/>
    </row>
    <row r="466" spans="1:18" x14ac:dyDescent="0.2">
      <c r="A466" s="28" t="s">
        <v>296</v>
      </c>
      <c r="B466" s="29"/>
      <c r="C466" s="29"/>
      <c r="D466" s="30"/>
      <c r="E466" s="30"/>
      <c r="F466" s="30"/>
      <c r="G466" s="30"/>
      <c r="H466" s="29"/>
      <c r="I466" s="30"/>
      <c r="J466" s="30"/>
      <c r="K466" s="30"/>
      <c r="L466" s="30"/>
      <c r="M466" s="29"/>
      <c r="N466" s="30"/>
      <c r="O466" s="30"/>
      <c r="P466" s="29"/>
      <c r="Q466" s="30"/>
      <c r="R466" s="30"/>
    </row>
    <row r="467" spans="1:18" x14ac:dyDescent="0.2">
      <c r="A467" s="2" t="s">
        <v>1</v>
      </c>
      <c r="B467" s="2" t="s">
        <v>412</v>
      </c>
      <c r="C467" s="2">
        <v>49999</v>
      </c>
      <c r="D467" s="10" t="s">
        <v>271</v>
      </c>
      <c r="E467" s="26">
        <v>1578.8613562340699</v>
      </c>
      <c r="F467" s="10" t="s">
        <v>298</v>
      </c>
      <c r="G467" s="2">
        <v>0.63336783565671295</v>
      </c>
      <c r="H467" s="2" t="s">
        <v>413</v>
      </c>
      <c r="I467" s="10">
        <v>18768948</v>
      </c>
      <c r="J467" s="26" t="s">
        <v>272</v>
      </c>
      <c r="K467" s="10">
        <v>375.38646772935402</v>
      </c>
      <c r="L467" s="2" t="s">
        <v>414</v>
      </c>
      <c r="M467" s="2">
        <v>592683.18755108805</v>
      </c>
      <c r="N467" s="10" t="s">
        <v>415</v>
      </c>
      <c r="O467" s="2" t="s">
        <v>416</v>
      </c>
      <c r="P467" s="2" t="s">
        <v>417</v>
      </c>
      <c r="Q467">
        <v>40717345230</v>
      </c>
      <c r="R467" s="26"/>
    </row>
    <row r="468" spans="1:18" x14ac:dyDescent="0.2">
      <c r="A468" s="2" t="s">
        <v>1</v>
      </c>
      <c r="B468" s="2" t="s">
        <v>418</v>
      </c>
      <c r="C468" s="2">
        <v>49999</v>
      </c>
      <c r="D468" s="10" t="s">
        <v>271</v>
      </c>
      <c r="E468" s="26">
        <v>2339.2946837060599</v>
      </c>
      <c r="F468" s="10" t="s">
        <v>298</v>
      </c>
      <c r="G468" s="2">
        <v>0.427479276965539</v>
      </c>
      <c r="H468" s="2" t="s">
        <v>419</v>
      </c>
      <c r="I468" s="10">
        <v>18768948</v>
      </c>
      <c r="J468" s="26" t="s">
        <v>272</v>
      </c>
      <c r="K468" s="10">
        <v>375.38646772935402</v>
      </c>
      <c r="L468" s="2" t="s">
        <v>414</v>
      </c>
      <c r="M468" s="2">
        <v>878139.568294478</v>
      </c>
      <c r="N468" s="10" t="s">
        <v>415</v>
      </c>
      <c r="O468" s="2" t="s">
        <v>416</v>
      </c>
      <c r="P468" s="2" t="s">
        <v>417</v>
      </c>
      <c r="Q468">
        <v>40717345230</v>
      </c>
      <c r="R468" s="26"/>
    </row>
    <row r="469" spans="1:18" x14ac:dyDescent="0.2">
      <c r="A469" s="2" t="s">
        <v>1</v>
      </c>
      <c r="B469" s="2" t="s">
        <v>420</v>
      </c>
      <c r="C469" s="2">
        <v>49999</v>
      </c>
      <c r="D469" s="10" t="s">
        <v>271</v>
      </c>
      <c r="E469" s="26">
        <v>2612.00384778534</v>
      </c>
      <c r="F469" s="10" t="s">
        <v>298</v>
      </c>
      <c r="G469" s="2">
        <v>0.38284782805656098</v>
      </c>
      <c r="H469" s="2" t="s">
        <v>413</v>
      </c>
      <c r="I469" s="10">
        <v>18768948</v>
      </c>
      <c r="J469" s="26" t="s">
        <v>272</v>
      </c>
      <c r="K469" s="10">
        <v>375.38646772935402</v>
      </c>
      <c r="L469" s="2" t="s">
        <v>414</v>
      </c>
      <c r="M469" s="2">
        <v>980510.89811562304</v>
      </c>
      <c r="N469" s="10" t="s">
        <v>415</v>
      </c>
      <c r="O469" s="2" t="s">
        <v>416</v>
      </c>
      <c r="P469" s="2" t="s">
        <v>417</v>
      </c>
      <c r="Q469">
        <v>40717345230</v>
      </c>
      <c r="R469" s="26"/>
    </row>
    <row r="470" spans="1:18" x14ac:dyDescent="0.2">
      <c r="A470" s="2" t="s">
        <v>1</v>
      </c>
      <c r="B470" s="2" t="s">
        <v>421</v>
      </c>
      <c r="C470" s="2">
        <v>49999</v>
      </c>
      <c r="D470" s="10" t="s">
        <v>271</v>
      </c>
      <c r="E470" s="26">
        <v>2307.2703657044899</v>
      </c>
      <c r="F470" s="10" t="s">
        <v>298</v>
      </c>
      <c r="G470" s="2">
        <v>0.43341257915158299</v>
      </c>
      <c r="H470" s="2" t="s">
        <v>419</v>
      </c>
      <c r="I470" s="10">
        <v>18768948</v>
      </c>
      <c r="J470" s="26" t="s">
        <v>272</v>
      </c>
      <c r="K470" s="10">
        <v>375.38646772935402</v>
      </c>
      <c r="L470" s="2" t="s">
        <v>414</v>
      </c>
      <c r="M470" s="2">
        <v>866118.072678425</v>
      </c>
      <c r="N470" s="10" t="s">
        <v>415</v>
      </c>
      <c r="O470" s="2" t="s">
        <v>416</v>
      </c>
      <c r="P470" s="2" t="s">
        <v>417</v>
      </c>
      <c r="Q470">
        <v>40717345230</v>
      </c>
      <c r="R470" s="26"/>
    </row>
    <row r="471" spans="1:18" x14ac:dyDescent="0.2">
      <c r="A471" s="2" t="s">
        <v>1</v>
      </c>
      <c r="B471" s="2" t="s">
        <v>422</v>
      </c>
      <c r="C471" s="2">
        <v>49999</v>
      </c>
      <c r="D471" s="10" t="s">
        <v>271</v>
      </c>
      <c r="E471" s="26">
        <v>2255.98641339192</v>
      </c>
      <c r="F471" s="10" t="s">
        <v>298</v>
      </c>
      <c r="G471" s="2">
        <v>0.44326508088161698</v>
      </c>
      <c r="H471" s="2" t="s">
        <v>423</v>
      </c>
      <c r="I471" s="10">
        <v>18768948</v>
      </c>
      <c r="J471" s="26" t="s">
        <v>272</v>
      </c>
      <c r="K471" s="10">
        <v>375.38646772935402</v>
      </c>
      <c r="L471" s="2" t="s">
        <v>414</v>
      </c>
      <c r="M471" s="2">
        <v>846866.77096860798</v>
      </c>
      <c r="N471" s="10" t="s">
        <v>415</v>
      </c>
      <c r="O471" s="2" t="s">
        <v>416</v>
      </c>
      <c r="P471" s="2" t="s">
        <v>417</v>
      </c>
      <c r="Q471">
        <v>40717345230</v>
      </c>
      <c r="R471" s="26"/>
    </row>
    <row r="472" spans="1:18" x14ac:dyDescent="0.2">
      <c r="A472" s="2" t="s">
        <v>1</v>
      </c>
      <c r="B472" s="2" t="s">
        <v>424</v>
      </c>
      <c r="C472" s="2">
        <v>49999</v>
      </c>
      <c r="D472" s="10" t="s">
        <v>271</v>
      </c>
      <c r="E472" s="26">
        <v>2307.37217792916</v>
      </c>
      <c r="F472" s="10" t="s">
        <v>298</v>
      </c>
      <c r="G472" s="2">
        <v>0.43339345492909798</v>
      </c>
      <c r="H472" s="2" t="s">
        <v>419</v>
      </c>
      <c r="I472" s="10">
        <v>18768948</v>
      </c>
      <c r="J472" s="26" t="s">
        <v>272</v>
      </c>
      <c r="K472" s="10">
        <v>375.38646772935402</v>
      </c>
      <c r="L472" s="2" t="s">
        <v>414</v>
      </c>
      <c r="M472" s="2">
        <v>866156.29160981695</v>
      </c>
      <c r="N472" s="10" t="s">
        <v>415</v>
      </c>
      <c r="O472" s="2" t="s">
        <v>416</v>
      </c>
      <c r="P472" s="2" t="s">
        <v>417</v>
      </c>
      <c r="Q472">
        <v>40717345230</v>
      </c>
      <c r="R472" s="26"/>
    </row>
    <row r="473" spans="1:18" x14ac:dyDescent="0.2">
      <c r="A473" s="2" t="s">
        <v>1</v>
      </c>
      <c r="B473" s="2" t="s">
        <v>425</v>
      </c>
      <c r="C473" s="2">
        <v>49999</v>
      </c>
      <c r="D473" s="10" t="s">
        <v>271</v>
      </c>
      <c r="E473" s="26">
        <v>2334.9992326102702</v>
      </c>
      <c r="F473" s="10" t="s">
        <v>298</v>
      </c>
      <c r="G473" s="2">
        <v>0.42826566537330701</v>
      </c>
      <c r="H473" s="2" t="s">
        <v>413</v>
      </c>
      <c r="I473" s="10">
        <v>18768948</v>
      </c>
      <c r="J473" s="26" t="s">
        <v>272</v>
      </c>
      <c r="K473" s="10">
        <v>375.38646772935402</v>
      </c>
      <c r="L473" s="2" t="s">
        <v>414</v>
      </c>
      <c r="M473" s="2">
        <v>876527.11408032302</v>
      </c>
      <c r="N473" s="10" t="s">
        <v>415</v>
      </c>
      <c r="O473" s="2" t="s">
        <v>416</v>
      </c>
      <c r="P473" s="2" t="s">
        <v>417</v>
      </c>
      <c r="Q473">
        <v>40717345230</v>
      </c>
      <c r="R473" s="26"/>
    </row>
    <row r="474" spans="1:18" x14ac:dyDescent="0.2">
      <c r="A474" s="2" t="s">
        <v>1</v>
      </c>
      <c r="B474" s="2" t="s">
        <v>426</v>
      </c>
      <c r="C474" s="2">
        <v>49999</v>
      </c>
      <c r="D474" s="10" t="s">
        <v>271</v>
      </c>
      <c r="E474" s="26">
        <v>2529.5743662424202</v>
      </c>
      <c r="F474" s="10" t="s">
        <v>298</v>
      </c>
      <c r="G474" s="2">
        <v>0.39532342410848198</v>
      </c>
      <c r="H474" s="2" t="s">
        <v>419</v>
      </c>
      <c r="I474" s="10">
        <v>18768948</v>
      </c>
      <c r="J474" s="26" t="s">
        <v>272</v>
      </c>
      <c r="K474" s="10">
        <v>375.38646772935402</v>
      </c>
      <c r="L474" s="2" t="s">
        <v>414</v>
      </c>
      <c r="M474" s="2">
        <v>949567.98620246502</v>
      </c>
      <c r="N474" s="10" t="s">
        <v>415</v>
      </c>
      <c r="O474" s="2" t="s">
        <v>416</v>
      </c>
      <c r="P474" s="2" t="s">
        <v>417</v>
      </c>
      <c r="Q474">
        <v>40717345230</v>
      </c>
      <c r="R474" s="26"/>
    </row>
    <row r="475" spans="1:18" x14ac:dyDescent="0.2">
      <c r="A475" s="2" t="s">
        <v>1</v>
      </c>
      <c r="B475" s="2" t="s">
        <v>427</v>
      </c>
      <c r="C475" s="2">
        <v>49999</v>
      </c>
      <c r="D475" s="10" t="s">
        <v>271</v>
      </c>
      <c r="E475" s="26">
        <v>2297.7605617520599</v>
      </c>
      <c r="F475" s="10" t="s">
        <v>298</v>
      </c>
      <c r="G475" s="2">
        <v>0.43520635554711001</v>
      </c>
      <c r="H475" s="2" t="s">
        <v>413</v>
      </c>
      <c r="I475" s="10">
        <v>18768948</v>
      </c>
      <c r="J475" s="26" t="s">
        <v>272</v>
      </c>
      <c r="K475" s="10">
        <v>375.38646772935402</v>
      </c>
      <c r="L475" s="2" t="s">
        <v>414</v>
      </c>
      <c r="M475" s="2">
        <v>862548.22096392605</v>
      </c>
      <c r="N475" s="10" t="s">
        <v>415</v>
      </c>
      <c r="O475" s="2" t="s">
        <v>416</v>
      </c>
      <c r="P475" s="2" t="s">
        <v>417</v>
      </c>
      <c r="Q475">
        <v>40717345230</v>
      </c>
      <c r="R475" s="26"/>
    </row>
    <row r="476" spans="1:18" x14ac:dyDescent="0.2">
      <c r="A476" s="2" t="s">
        <v>1</v>
      </c>
      <c r="B476" s="2" t="s">
        <v>428</v>
      </c>
      <c r="C476" s="2">
        <v>49999</v>
      </c>
      <c r="D476" s="10" t="s">
        <v>271</v>
      </c>
      <c r="E476" s="26">
        <v>2240.2940488264298</v>
      </c>
      <c r="F476" s="10" t="s">
        <v>298</v>
      </c>
      <c r="G476" s="2">
        <v>0.44636997563951197</v>
      </c>
      <c r="H476" s="2" t="s">
        <v>419</v>
      </c>
      <c r="I476" s="10">
        <v>18768948</v>
      </c>
      <c r="J476" s="26" t="s">
        <v>272</v>
      </c>
      <c r="K476" s="10">
        <v>375.38646772935402</v>
      </c>
      <c r="L476" s="2" t="s">
        <v>414</v>
      </c>
      <c r="M476" s="2">
        <v>840976.06966404803</v>
      </c>
      <c r="N476" s="10" t="s">
        <v>415</v>
      </c>
      <c r="O476" s="2" t="s">
        <v>416</v>
      </c>
      <c r="P476" s="2" t="s">
        <v>417</v>
      </c>
      <c r="Q476">
        <v>40717345230</v>
      </c>
      <c r="R476" s="26"/>
    </row>
    <row r="477" spans="1:18" x14ac:dyDescent="0.2">
      <c r="A477" t="s">
        <v>408</v>
      </c>
      <c r="D477" s="31"/>
      <c r="Q477" s="31"/>
      <c r="R477" s="32"/>
    </row>
    <row r="478" spans="1:18" x14ac:dyDescent="0.2">
      <c r="A478" t="s">
        <v>59</v>
      </c>
    </row>
    <row r="480" spans="1:18" x14ac:dyDescent="0.2">
      <c r="A480" s="7" t="s">
        <v>396</v>
      </c>
      <c r="B480" s="8"/>
      <c r="C480" s="8"/>
      <c r="D480" s="13"/>
      <c r="E480" s="13"/>
      <c r="F480" s="13"/>
      <c r="G480" s="13"/>
      <c r="H480" s="8"/>
      <c r="I480" s="13"/>
      <c r="J480" s="13"/>
      <c r="K480" s="13"/>
      <c r="L480" s="13"/>
      <c r="M480" s="8"/>
      <c r="N480" s="13"/>
      <c r="O480" s="13"/>
      <c r="P480" s="13"/>
      <c r="Q480" s="13"/>
    </row>
    <row r="481" spans="1:17" x14ac:dyDescent="0.2">
      <c r="A481" s="2" t="s">
        <v>438</v>
      </c>
      <c r="B481" s="2" t="s">
        <v>439</v>
      </c>
      <c r="C481" s="2">
        <v>49999</v>
      </c>
      <c r="D481" s="10" t="s">
        <v>271</v>
      </c>
      <c r="E481" s="26">
        <v>2272.999430798</v>
      </c>
      <c r="F481" s="10" t="s">
        <v>298</v>
      </c>
      <c r="G481" s="2">
        <v>0.43994731650633001</v>
      </c>
      <c r="H481" s="2" t="s">
        <v>419</v>
      </c>
      <c r="I481" s="10">
        <v>24290826</v>
      </c>
      <c r="J481" s="26" t="s">
        <v>272</v>
      </c>
      <c r="K481" s="10">
        <v>485.82623652473001</v>
      </c>
      <c r="L481" s="2" t="s">
        <v>33</v>
      </c>
      <c r="M481" s="2">
        <v>1104282.7590874501</v>
      </c>
      <c r="N481" s="10" t="s">
        <v>415</v>
      </c>
      <c r="O481" s="26" t="s">
        <v>429</v>
      </c>
      <c r="P481" t="s">
        <v>417</v>
      </c>
      <c r="Q481" s="2">
        <v>40717345230</v>
      </c>
    </row>
    <row r="482" spans="1:17" x14ac:dyDescent="0.2">
      <c r="A482" s="2" t="s">
        <v>438</v>
      </c>
      <c r="B482" s="2" t="s">
        <v>440</v>
      </c>
      <c r="C482" s="2">
        <v>49999</v>
      </c>
      <c r="D482" s="10" t="s">
        <v>271</v>
      </c>
      <c r="E482" s="26">
        <v>2536.6855256254998</v>
      </c>
      <c r="F482" s="10" t="s">
        <v>298</v>
      </c>
      <c r="G482" s="2">
        <v>0.394215203224064</v>
      </c>
      <c r="H482" s="2" t="s">
        <v>413</v>
      </c>
      <c r="I482" s="10">
        <v>24290826</v>
      </c>
      <c r="J482" s="26" t="s">
        <v>272</v>
      </c>
      <c r="K482" s="10">
        <v>485.82623652473001</v>
      </c>
      <c r="L482" s="2" t="s">
        <v>33</v>
      </c>
      <c r="M482" s="2">
        <v>1232388.38216139</v>
      </c>
      <c r="N482" s="10" t="s">
        <v>415</v>
      </c>
      <c r="O482" s="26" t="s">
        <v>429</v>
      </c>
      <c r="P482" t="s">
        <v>417</v>
      </c>
      <c r="Q482" s="2">
        <v>40717345230</v>
      </c>
    </row>
    <row r="483" spans="1:17" x14ac:dyDescent="0.2">
      <c r="A483" s="2" t="s">
        <v>438</v>
      </c>
      <c r="B483" s="2" t="s">
        <v>441</v>
      </c>
      <c r="C483" s="2">
        <v>49999</v>
      </c>
      <c r="D483" s="10" t="s">
        <v>271</v>
      </c>
      <c r="E483" s="26">
        <v>2565.92706302856</v>
      </c>
      <c r="F483" s="10" t="s">
        <v>298</v>
      </c>
      <c r="G483" s="2">
        <v>0.38972269103382001</v>
      </c>
      <c r="H483" s="2" t="s">
        <v>413</v>
      </c>
      <c r="I483" s="10">
        <v>24290826</v>
      </c>
      <c r="J483" s="26" t="s">
        <v>272</v>
      </c>
      <c r="K483" s="10">
        <v>485.82623652473001</v>
      </c>
      <c r="L483" s="2" t="s">
        <v>33</v>
      </c>
      <c r="M483" s="2">
        <v>1246594.6882281201</v>
      </c>
      <c r="N483" s="10" t="s">
        <v>415</v>
      </c>
      <c r="O483" s="26" t="s">
        <v>429</v>
      </c>
      <c r="P483" t="s">
        <v>417</v>
      </c>
      <c r="Q483" s="2">
        <v>40717345230</v>
      </c>
    </row>
    <row r="484" spans="1:17" x14ac:dyDescent="0.2">
      <c r="A484" s="2" t="s">
        <v>438</v>
      </c>
      <c r="B484" s="2" t="s">
        <v>442</v>
      </c>
      <c r="C484" s="2">
        <v>49999</v>
      </c>
      <c r="D484" s="10" t="s">
        <v>271</v>
      </c>
      <c r="E484" s="26">
        <v>2585.2989576823402</v>
      </c>
      <c r="F484" s="10" t="s">
        <v>298</v>
      </c>
      <c r="G484" s="2">
        <v>0.38680246128922502</v>
      </c>
      <c r="H484" s="2" t="s">
        <v>413</v>
      </c>
      <c r="I484" s="10">
        <v>24290826</v>
      </c>
      <c r="J484" s="26" t="s">
        <v>272</v>
      </c>
      <c r="K484" s="10">
        <v>485.82623652473001</v>
      </c>
      <c r="L484" s="2" t="s">
        <v>33</v>
      </c>
      <c r="M484" s="2">
        <v>1256006.0629021199</v>
      </c>
      <c r="N484" s="10" t="s">
        <v>415</v>
      </c>
      <c r="O484" s="26" t="s">
        <v>429</v>
      </c>
      <c r="P484" t="s">
        <v>417</v>
      </c>
      <c r="Q484" s="2">
        <v>40717345230</v>
      </c>
    </row>
    <row r="485" spans="1:17" x14ac:dyDescent="0.2">
      <c r="A485" s="2" t="s">
        <v>438</v>
      </c>
      <c r="B485" s="2" t="s">
        <v>443</v>
      </c>
      <c r="C485" s="2">
        <v>49999</v>
      </c>
      <c r="D485" s="10" t="s">
        <v>271</v>
      </c>
      <c r="E485" s="26">
        <v>2587.59981082884</v>
      </c>
      <c r="F485" s="10" t="s">
        <v>298</v>
      </c>
      <c r="G485" s="2">
        <v>0.38645852261045199</v>
      </c>
      <c r="H485" s="2" t="s">
        <v>413</v>
      </c>
      <c r="I485" s="10">
        <v>24290826</v>
      </c>
      <c r="J485" s="26" t="s">
        <v>272</v>
      </c>
      <c r="K485" s="10">
        <v>485.82623652473001</v>
      </c>
      <c r="L485" s="2" t="s">
        <v>33</v>
      </c>
      <c r="M485" s="2">
        <v>1257123.8777270799</v>
      </c>
      <c r="N485" s="10" t="s">
        <v>415</v>
      </c>
      <c r="O485" s="26" t="s">
        <v>429</v>
      </c>
      <c r="P485" t="s">
        <v>417</v>
      </c>
      <c r="Q485" s="2">
        <v>40717345230</v>
      </c>
    </row>
    <row r="486" spans="1:17" x14ac:dyDescent="0.2">
      <c r="A486" s="2" t="s">
        <v>438</v>
      </c>
      <c r="B486" s="2" t="s">
        <v>444</v>
      </c>
      <c r="C486" s="2">
        <v>49999</v>
      </c>
      <c r="D486" s="10" t="s">
        <v>271</v>
      </c>
      <c r="E486" s="26">
        <v>2593.8298854529498</v>
      </c>
      <c r="F486" s="10" t="s">
        <v>298</v>
      </c>
      <c r="G486" s="2">
        <v>0.385530294645892</v>
      </c>
      <c r="H486" s="2" t="s">
        <v>419</v>
      </c>
      <c r="I486" s="10">
        <v>24290826</v>
      </c>
      <c r="J486" s="26" t="s">
        <v>272</v>
      </c>
      <c r="K486" s="10">
        <v>485.82623652473001</v>
      </c>
      <c r="L486" s="2" t="s">
        <v>33</v>
      </c>
      <c r="M486" s="2">
        <v>1260150.6114349801</v>
      </c>
      <c r="N486" s="10" t="s">
        <v>415</v>
      </c>
      <c r="O486" s="26" t="s">
        <v>429</v>
      </c>
      <c r="P486" t="s">
        <v>417</v>
      </c>
      <c r="Q486" s="2">
        <v>40717345230</v>
      </c>
    </row>
    <row r="487" spans="1:17" x14ac:dyDescent="0.2">
      <c r="A487" s="2" t="s">
        <v>438</v>
      </c>
      <c r="B487" s="2" t="s">
        <v>445</v>
      </c>
      <c r="C487" s="2">
        <v>49999</v>
      </c>
      <c r="D487" s="10" t="s">
        <v>271</v>
      </c>
      <c r="E487" s="26">
        <v>2583.06665853082</v>
      </c>
      <c r="F487" s="10" t="s">
        <v>298</v>
      </c>
      <c r="G487" s="2">
        <v>0.387136737914758</v>
      </c>
      <c r="H487" s="2" t="s">
        <v>419</v>
      </c>
      <c r="I487" s="10">
        <v>24290826</v>
      </c>
      <c r="J487" s="26" t="s">
        <v>272</v>
      </c>
      <c r="K487" s="10">
        <v>485.82623652473001</v>
      </c>
      <c r="L487" s="2" t="s">
        <v>33</v>
      </c>
      <c r="M487" s="2">
        <v>1254921.5534065401</v>
      </c>
      <c r="N487" s="10" t="s">
        <v>415</v>
      </c>
      <c r="O487" s="26" t="s">
        <v>429</v>
      </c>
      <c r="P487" t="s">
        <v>417</v>
      </c>
      <c r="Q487" s="2">
        <v>40717345230</v>
      </c>
    </row>
    <row r="488" spans="1:17" x14ac:dyDescent="0.2">
      <c r="A488" s="2" t="s">
        <v>438</v>
      </c>
      <c r="B488" s="2" t="s">
        <v>446</v>
      </c>
      <c r="C488" s="2">
        <v>49999</v>
      </c>
      <c r="D488" s="10" t="s">
        <v>271</v>
      </c>
      <c r="E488" s="26">
        <v>2608.6105374528702</v>
      </c>
      <c r="F488" s="10" t="s">
        <v>298</v>
      </c>
      <c r="G488" s="2">
        <v>0.383345840876817</v>
      </c>
      <c r="H488" s="2" t="s">
        <v>419</v>
      </c>
      <c r="I488" s="10">
        <v>24290826</v>
      </c>
      <c r="J488" s="26" t="s">
        <v>272</v>
      </c>
      <c r="K488" s="10">
        <v>485.82623652473001</v>
      </c>
      <c r="L488" s="2" t="s">
        <v>33</v>
      </c>
      <c r="M488" s="2">
        <v>1267331.43996948</v>
      </c>
      <c r="N488" s="10" t="s">
        <v>415</v>
      </c>
      <c r="O488" s="26" t="s">
        <v>429</v>
      </c>
      <c r="P488" t="s">
        <v>417</v>
      </c>
      <c r="Q488" s="2">
        <v>40717345230</v>
      </c>
    </row>
    <row r="489" spans="1:17" x14ac:dyDescent="0.2">
      <c r="A489" s="2" t="s">
        <v>438</v>
      </c>
      <c r="B489" s="2" t="s">
        <v>447</v>
      </c>
      <c r="C489" s="2">
        <v>49999</v>
      </c>
      <c r="D489" s="10" t="s">
        <v>271</v>
      </c>
      <c r="E489" s="26">
        <v>2591.3034966852902</v>
      </c>
      <c r="F489" s="10" t="s">
        <v>298</v>
      </c>
      <c r="G489" s="2">
        <v>0.38590616702334002</v>
      </c>
      <c r="H489" s="2" t="s">
        <v>413</v>
      </c>
      <c r="I489" s="10">
        <v>24290826</v>
      </c>
      <c r="J489" s="26" t="s">
        <v>272</v>
      </c>
      <c r="K489" s="10">
        <v>485.82623652473001</v>
      </c>
      <c r="L489" s="2" t="s">
        <v>33</v>
      </c>
      <c r="M489" s="2">
        <v>1258923.2254879801</v>
      </c>
      <c r="N489" s="10" t="s">
        <v>415</v>
      </c>
      <c r="O489" s="26" t="s">
        <v>429</v>
      </c>
      <c r="P489" t="s">
        <v>417</v>
      </c>
      <c r="Q489" s="2">
        <v>40717345230</v>
      </c>
    </row>
    <row r="490" spans="1:17" x14ac:dyDescent="0.2">
      <c r="A490" s="2" t="s">
        <v>438</v>
      </c>
      <c r="B490" s="2" t="s">
        <v>448</v>
      </c>
      <c r="C490" s="2">
        <v>49999</v>
      </c>
      <c r="D490" s="10" t="s">
        <v>271</v>
      </c>
      <c r="E490" s="26">
        <v>2561.3011725269098</v>
      </c>
      <c r="F490" s="10" t="s">
        <v>298</v>
      </c>
      <c r="G490" s="2">
        <v>0.39042655769115298</v>
      </c>
      <c r="H490" s="2" t="s">
        <v>413</v>
      </c>
      <c r="I490" s="10">
        <v>24290826</v>
      </c>
      <c r="J490" s="26" t="s">
        <v>272</v>
      </c>
      <c r="K490" s="10">
        <v>485.82623652473001</v>
      </c>
      <c r="L490" s="2" t="s">
        <v>33</v>
      </c>
      <c r="M490" s="2">
        <v>1244347.3092551299</v>
      </c>
      <c r="N490" s="10" t="s">
        <v>415</v>
      </c>
      <c r="O490" s="26" t="s">
        <v>429</v>
      </c>
      <c r="P490" t="s">
        <v>417</v>
      </c>
      <c r="Q490" s="2">
        <v>40717345230</v>
      </c>
    </row>
    <row r="491" spans="1:17" x14ac:dyDescent="0.2">
      <c r="A491" t="s">
        <v>409</v>
      </c>
    </row>
    <row r="492" spans="1:17" x14ac:dyDescent="0.2">
      <c r="A492" t="s">
        <v>59</v>
      </c>
    </row>
    <row r="494" spans="1:17" x14ac:dyDescent="0.2">
      <c r="A494" s="7" t="s">
        <v>410</v>
      </c>
      <c r="B494" s="8"/>
      <c r="C494" s="8"/>
      <c r="D494" s="13"/>
      <c r="E494" s="13"/>
      <c r="F494" s="13"/>
      <c r="G494" s="13"/>
      <c r="H494" s="8"/>
      <c r="I494" s="13"/>
      <c r="J494" s="13"/>
      <c r="K494" s="13"/>
      <c r="L494" s="13"/>
      <c r="M494" s="8"/>
      <c r="N494" s="13"/>
      <c r="O494" s="13"/>
      <c r="P494" s="13"/>
      <c r="Q494" s="13"/>
    </row>
    <row r="495" spans="1:17" x14ac:dyDescent="0.2">
      <c r="A495" s="2" t="s">
        <v>438</v>
      </c>
      <c r="B495" s="2" t="s">
        <v>449</v>
      </c>
      <c r="C495" s="2">
        <v>49999</v>
      </c>
      <c r="D495" s="10" t="s">
        <v>271</v>
      </c>
      <c r="E495" s="26">
        <v>2502.8944225189098</v>
      </c>
      <c r="F495" s="10" t="s">
        <v>298</v>
      </c>
      <c r="G495" s="2">
        <v>0.39953742794855901</v>
      </c>
      <c r="H495" s="2" t="s">
        <v>430</v>
      </c>
      <c r="I495" s="10">
        <v>24290826</v>
      </c>
      <c r="J495" s="26" t="s">
        <v>272</v>
      </c>
      <c r="K495" s="10">
        <v>485.82623652473001</v>
      </c>
      <c r="L495" s="2" t="s">
        <v>33</v>
      </c>
      <c r="M495" s="2">
        <v>1215971.7777110999</v>
      </c>
      <c r="N495" s="10" t="s">
        <v>415</v>
      </c>
      <c r="O495" s="26" t="s">
        <v>274</v>
      </c>
      <c r="P495" t="s">
        <v>299</v>
      </c>
      <c r="Q495" s="2">
        <v>40717345230</v>
      </c>
    </row>
    <row r="496" spans="1:17" x14ac:dyDescent="0.2">
      <c r="A496" s="2" t="s">
        <v>438</v>
      </c>
      <c r="B496" s="2" t="s">
        <v>450</v>
      </c>
      <c r="C496" s="2">
        <v>49999</v>
      </c>
      <c r="D496" s="10" t="s">
        <v>271</v>
      </c>
      <c r="E496" s="26">
        <v>2567.3363064261898</v>
      </c>
      <c r="F496" s="10" t="s">
        <v>298</v>
      </c>
      <c r="G496" s="2">
        <v>0.38950876731534601</v>
      </c>
      <c r="H496" s="2" t="s">
        <v>430</v>
      </c>
      <c r="I496" s="10">
        <v>24290826</v>
      </c>
      <c r="J496" s="26" t="s">
        <v>272</v>
      </c>
      <c r="K496" s="10">
        <v>485.82623652473001</v>
      </c>
      <c r="L496" s="2" t="s">
        <v>33</v>
      </c>
      <c r="M496" s="2">
        <v>1247279.3356443299</v>
      </c>
      <c r="N496" s="10" t="s">
        <v>415</v>
      </c>
      <c r="O496" s="26" t="s">
        <v>274</v>
      </c>
      <c r="P496" t="s">
        <v>299</v>
      </c>
      <c r="Q496" s="2">
        <v>40717345230</v>
      </c>
    </row>
    <row r="497" spans="1:18" x14ac:dyDescent="0.2">
      <c r="A497" s="2" t="s">
        <v>438</v>
      </c>
      <c r="B497" s="2" t="s">
        <v>451</v>
      </c>
      <c r="C497" s="2">
        <v>49999</v>
      </c>
      <c r="D497" s="10" t="s">
        <v>271</v>
      </c>
      <c r="E497" s="26">
        <v>2505.2783108404301</v>
      </c>
      <c r="F497" s="10" t="s">
        <v>298</v>
      </c>
      <c r="G497" s="2">
        <v>0.39915724958499099</v>
      </c>
      <c r="H497" s="2" t="s">
        <v>431</v>
      </c>
      <c r="I497" s="10">
        <v>24290826</v>
      </c>
      <c r="J497" s="26" t="s">
        <v>272</v>
      </c>
      <c r="K497" s="10">
        <v>485.82623652473001</v>
      </c>
      <c r="L497" s="2" t="s">
        <v>33</v>
      </c>
      <c r="M497" s="2">
        <v>1217129.9332026399</v>
      </c>
      <c r="N497" s="10" t="s">
        <v>415</v>
      </c>
      <c r="O497" s="26" t="s">
        <v>274</v>
      </c>
      <c r="P497" t="s">
        <v>299</v>
      </c>
      <c r="Q497" s="2">
        <v>40717345230</v>
      </c>
    </row>
    <row r="498" spans="1:18" x14ac:dyDescent="0.2">
      <c r="A498" s="2" t="s">
        <v>438</v>
      </c>
      <c r="B498" s="2" t="s">
        <v>452</v>
      </c>
      <c r="C498" s="2">
        <v>49999</v>
      </c>
      <c r="D498" s="10" t="s">
        <v>271</v>
      </c>
      <c r="E498" s="26">
        <v>2537.51245558459</v>
      </c>
      <c r="F498" s="10" t="s">
        <v>298</v>
      </c>
      <c r="G498" s="2">
        <v>0.39408673553471002</v>
      </c>
      <c r="H498" s="2" t="s">
        <v>430</v>
      </c>
      <c r="I498" s="10">
        <v>24290826</v>
      </c>
      <c r="J498" s="26" t="s">
        <v>272</v>
      </c>
      <c r="K498" s="10">
        <v>485.82623652473001</v>
      </c>
      <c r="L498" s="2" t="s">
        <v>33</v>
      </c>
      <c r="M498" s="2">
        <v>1232790.1264312901</v>
      </c>
      <c r="N498" s="10" t="s">
        <v>415</v>
      </c>
      <c r="O498" s="26" t="s">
        <v>274</v>
      </c>
      <c r="P498" t="s">
        <v>299</v>
      </c>
      <c r="Q498" s="2">
        <v>40717345230</v>
      </c>
    </row>
    <row r="499" spans="1:18" x14ac:dyDescent="0.2">
      <c r="A499" s="2" t="s">
        <v>438</v>
      </c>
      <c r="B499" s="2" t="s">
        <v>453</v>
      </c>
      <c r="C499" s="2">
        <v>49999</v>
      </c>
      <c r="D499" s="10" t="s">
        <v>271</v>
      </c>
      <c r="E499" s="26">
        <v>2527.9036473886299</v>
      </c>
      <c r="F499" s="10" t="s">
        <v>298</v>
      </c>
      <c r="G499" s="2">
        <v>0.39558469763395199</v>
      </c>
      <c r="H499" s="2" t="s">
        <v>432</v>
      </c>
      <c r="I499" s="10">
        <v>24290826</v>
      </c>
      <c r="J499" s="26" t="s">
        <v>272</v>
      </c>
      <c r="K499" s="10">
        <v>485.82623652473001</v>
      </c>
      <c r="L499" s="2" t="s">
        <v>33</v>
      </c>
      <c r="M499" s="2">
        <v>1228121.91530796</v>
      </c>
      <c r="N499" s="10" t="s">
        <v>415</v>
      </c>
      <c r="O499" s="26" t="s">
        <v>274</v>
      </c>
      <c r="P499" t="s">
        <v>299</v>
      </c>
      <c r="Q499" s="2">
        <v>40717345230</v>
      </c>
    </row>
    <row r="500" spans="1:18" x14ac:dyDescent="0.2">
      <c r="A500" s="2" t="s">
        <v>438</v>
      </c>
      <c r="B500" s="2" t="s">
        <v>454</v>
      </c>
      <c r="C500" s="2">
        <v>49999</v>
      </c>
      <c r="D500" s="10" t="s">
        <v>271</v>
      </c>
      <c r="E500" s="26">
        <v>2585.4189960187</v>
      </c>
      <c r="F500" s="10" t="s">
        <v>298</v>
      </c>
      <c r="G500" s="2">
        <v>0.38678450245004897</v>
      </c>
      <c r="H500" s="2" t="s">
        <v>430</v>
      </c>
      <c r="I500" s="10">
        <v>24290826</v>
      </c>
      <c r="J500" s="26" t="s">
        <v>272</v>
      </c>
      <c r="K500" s="10">
        <v>485.82623652473001</v>
      </c>
      <c r="L500" s="2" t="s">
        <v>33</v>
      </c>
      <c r="M500" s="2">
        <v>1256064.38067531</v>
      </c>
      <c r="N500" s="10" t="s">
        <v>415</v>
      </c>
      <c r="O500" s="26" t="s">
        <v>274</v>
      </c>
      <c r="P500" t="s">
        <v>299</v>
      </c>
      <c r="Q500" s="2">
        <v>40717345230</v>
      </c>
    </row>
    <row r="501" spans="1:18" x14ac:dyDescent="0.2">
      <c r="A501" s="2" t="s">
        <v>438</v>
      </c>
      <c r="B501" s="2" t="s">
        <v>455</v>
      </c>
      <c r="C501" s="2">
        <v>49999</v>
      </c>
      <c r="D501" s="10" t="s">
        <v>271</v>
      </c>
      <c r="E501" s="26">
        <v>2543.4293668710802</v>
      </c>
      <c r="F501" s="10" t="s">
        <v>298</v>
      </c>
      <c r="G501" s="2">
        <v>0.39316995117902298</v>
      </c>
      <c r="H501" s="2" t="s">
        <v>432</v>
      </c>
      <c r="I501" s="10">
        <v>24290826</v>
      </c>
      <c r="J501" s="26" t="s">
        <v>272</v>
      </c>
      <c r="K501" s="10">
        <v>485.82623652473001</v>
      </c>
      <c r="L501" s="2" t="s">
        <v>33</v>
      </c>
      <c r="M501" s="2">
        <v>1235664.7171734499</v>
      </c>
      <c r="N501" s="10" t="s">
        <v>415</v>
      </c>
      <c r="O501" s="26" t="s">
        <v>274</v>
      </c>
      <c r="P501" t="s">
        <v>299</v>
      </c>
      <c r="Q501" s="2">
        <v>40717345230</v>
      </c>
    </row>
    <row r="502" spans="1:18" x14ac:dyDescent="0.2">
      <c r="A502" s="2" t="s">
        <v>438</v>
      </c>
      <c r="B502" s="2" t="s">
        <v>456</v>
      </c>
      <c r="C502" s="2">
        <v>49999</v>
      </c>
      <c r="D502" s="10" t="s">
        <v>271</v>
      </c>
      <c r="E502" s="26">
        <v>2616.45667794254</v>
      </c>
      <c r="F502" s="10" t="s">
        <v>298</v>
      </c>
      <c r="G502" s="2">
        <v>0.38219627652553001</v>
      </c>
      <c r="H502" s="2" t="s">
        <v>432</v>
      </c>
      <c r="I502" s="10">
        <v>24290826</v>
      </c>
      <c r="J502" s="26" t="s">
        <v>272</v>
      </c>
      <c r="K502" s="10">
        <v>485.82623652473001</v>
      </c>
      <c r="L502" s="2" t="s">
        <v>33</v>
      </c>
      <c r="M502" s="2">
        <v>1271143.30087482</v>
      </c>
      <c r="N502" s="10" t="s">
        <v>415</v>
      </c>
      <c r="O502" s="26" t="s">
        <v>274</v>
      </c>
      <c r="P502" t="s">
        <v>299</v>
      </c>
      <c r="Q502" s="2">
        <v>40717345230</v>
      </c>
    </row>
    <row r="503" spans="1:18" x14ac:dyDescent="0.2">
      <c r="A503" s="2" t="s">
        <v>438</v>
      </c>
      <c r="B503" s="2" t="s">
        <v>457</v>
      </c>
      <c r="C503" s="2">
        <v>49999</v>
      </c>
      <c r="D503" s="10" t="s">
        <v>271</v>
      </c>
      <c r="E503" s="26">
        <v>2581.3920217693699</v>
      </c>
      <c r="F503" s="10" t="s">
        <v>298</v>
      </c>
      <c r="G503" s="2">
        <v>0.387387886677733</v>
      </c>
      <c r="H503" s="2" t="s">
        <v>430</v>
      </c>
      <c r="I503" s="10">
        <v>24290826</v>
      </c>
      <c r="J503" s="26" t="s">
        <v>272</v>
      </c>
      <c r="K503" s="10">
        <v>485.82623652473001</v>
      </c>
      <c r="L503" s="2" t="s">
        <v>33</v>
      </c>
      <c r="M503" s="2">
        <v>1254107.9709311801</v>
      </c>
      <c r="N503" s="10" t="s">
        <v>415</v>
      </c>
      <c r="O503" s="26" t="s">
        <v>274</v>
      </c>
      <c r="P503" t="s">
        <v>299</v>
      </c>
      <c r="Q503" s="2">
        <v>40717345230</v>
      </c>
    </row>
    <row r="504" spans="1:18" x14ac:dyDescent="0.2">
      <c r="A504" s="2" t="s">
        <v>438</v>
      </c>
      <c r="B504" s="2" t="s">
        <v>458</v>
      </c>
      <c r="C504" s="2">
        <v>49999</v>
      </c>
      <c r="D504" s="10" t="s">
        <v>271</v>
      </c>
      <c r="E504" s="26">
        <v>2516.6857479413602</v>
      </c>
      <c r="F504" s="10" t="s">
        <v>298</v>
      </c>
      <c r="G504" s="2">
        <v>0.39734798069961302</v>
      </c>
      <c r="H504" s="2" t="s">
        <v>432</v>
      </c>
      <c r="I504" s="10">
        <v>24290826</v>
      </c>
      <c r="J504" s="26" t="s">
        <v>272</v>
      </c>
      <c r="K504" s="10">
        <v>485.82623652473001</v>
      </c>
      <c r="L504" s="2" t="s">
        <v>33</v>
      </c>
      <c r="M504" s="2">
        <v>1222671.9654377799</v>
      </c>
      <c r="N504" s="10" t="s">
        <v>415</v>
      </c>
      <c r="O504" s="26" t="s">
        <v>274</v>
      </c>
      <c r="P504" t="s">
        <v>299</v>
      </c>
      <c r="Q504" s="2">
        <v>40717345230</v>
      </c>
    </row>
    <row r="505" spans="1:18" x14ac:dyDescent="0.2">
      <c r="A505" t="s">
        <v>433</v>
      </c>
    </row>
    <row r="506" spans="1:18" x14ac:dyDescent="0.2">
      <c r="A506" t="s">
        <v>434</v>
      </c>
    </row>
    <row r="507" spans="1:18" x14ac:dyDescent="0.2">
      <c r="A507" s="28" t="s">
        <v>435</v>
      </c>
      <c r="B507" s="29"/>
      <c r="C507" s="29"/>
      <c r="D507" s="30"/>
      <c r="E507" s="30"/>
      <c r="F507" s="30"/>
      <c r="G507" s="30"/>
      <c r="H507" s="29"/>
      <c r="I507" s="30"/>
      <c r="J507" s="30"/>
      <c r="K507" s="30"/>
      <c r="L507" s="30"/>
      <c r="M507" s="29"/>
      <c r="N507" s="30"/>
      <c r="O507" s="30"/>
      <c r="P507" s="29"/>
      <c r="Q507" s="30"/>
      <c r="R507" s="30"/>
    </row>
    <row r="508" spans="1:18" x14ac:dyDescent="0.2">
      <c r="A508" s="2" t="s">
        <v>438</v>
      </c>
      <c r="B508" s="2" t="s">
        <v>459</v>
      </c>
      <c r="C508" s="2">
        <v>49999</v>
      </c>
      <c r="D508" s="10" t="s">
        <v>271</v>
      </c>
      <c r="E508" s="26">
        <v>2159.4994544851602</v>
      </c>
      <c r="F508" s="10" t="s">
        <v>298</v>
      </c>
      <c r="G508" s="2">
        <v>0.46307027210544199</v>
      </c>
      <c r="H508" s="2" t="s">
        <v>430</v>
      </c>
      <c r="I508" s="10">
        <v>18768948</v>
      </c>
      <c r="J508" s="26" t="s">
        <v>272</v>
      </c>
      <c r="K508" s="10">
        <v>375.38646772935402</v>
      </c>
      <c r="L508" s="2" t="s">
        <v>33</v>
      </c>
      <c r="M508" s="2">
        <v>810646.87228265498</v>
      </c>
      <c r="N508" s="10" t="s">
        <v>415</v>
      </c>
      <c r="O508" s="2" t="s">
        <v>274</v>
      </c>
      <c r="P508" s="2" t="s">
        <v>299</v>
      </c>
      <c r="Q508" s="33">
        <v>40717345230</v>
      </c>
      <c r="R508" s="26"/>
    </row>
    <row r="509" spans="1:18" x14ac:dyDescent="0.2">
      <c r="A509" s="2" t="s">
        <v>438</v>
      </c>
      <c r="B509" s="2" t="s">
        <v>460</v>
      </c>
      <c r="C509" s="2">
        <v>49999</v>
      </c>
      <c r="D509" s="10" t="s">
        <v>271</v>
      </c>
      <c r="E509" s="26">
        <v>2475.3317759475199</v>
      </c>
      <c r="F509" s="10" t="s">
        <v>298</v>
      </c>
      <c r="G509" s="2">
        <v>0.403986249324986</v>
      </c>
      <c r="H509" s="2" t="s">
        <v>430</v>
      </c>
      <c r="I509" s="10">
        <v>18768948</v>
      </c>
      <c r="J509" s="26" t="s">
        <v>272</v>
      </c>
      <c r="K509" s="10">
        <v>375.38646772935402</v>
      </c>
      <c r="L509" s="2" t="s">
        <v>33</v>
      </c>
      <c r="M509" s="2">
        <v>929206.05183117301</v>
      </c>
      <c r="N509" s="10" t="s">
        <v>415</v>
      </c>
      <c r="O509" s="2" t="s">
        <v>274</v>
      </c>
      <c r="P509" s="2" t="s">
        <v>299</v>
      </c>
      <c r="Q509" s="33">
        <v>40717345230</v>
      </c>
      <c r="R509" s="26"/>
    </row>
    <row r="510" spans="1:18" x14ac:dyDescent="0.2">
      <c r="A510" s="2" t="s">
        <v>438</v>
      </c>
      <c r="B510" s="2" t="s">
        <v>461</v>
      </c>
      <c r="C510" s="2">
        <v>49999</v>
      </c>
      <c r="D510" s="10" t="s">
        <v>271</v>
      </c>
      <c r="E510" s="26">
        <v>2293.6385897381601</v>
      </c>
      <c r="F510" s="10" t="s">
        <v>298</v>
      </c>
      <c r="G510" s="2">
        <v>0.43598847894957898</v>
      </c>
      <c r="H510" s="2" t="s">
        <v>432</v>
      </c>
      <c r="I510" s="10">
        <v>18768948</v>
      </c>
      <c r="J510" s="26" t="s">
        <v>272</v>
      </c>
      <c r="K510" s="10">
        <v>375.38646772935402</v>
      </c>
      <c r="L510" s="2" t="s">
        <v>33</v>
      </c>
      <c r="M510" s="2">
        <v>861000.888449547</v>
      </c>
      <c r="N510" s="10" t="s">
        <v>415</v>
      </c>
      <c r="O510" s="2" t="s">
        <v>274</v>
      </c>
      <c r="P510" s="2" t="s">
        <v>299</v>
      </c>
      <c r="Q510" s="33">
        <v>40717345230</v>
      </c>
      <c r="R510" s="26"/>
    </row>
    <row r="511" spans="1:18" x14ac:dyDescent="0.2">
      <c r="A511" s="2" t="s">
        <v>438</v>
      </c>
      <c r="B511" s="2" t="s">
        <v>462</v>
      </c>
      <c r="C511" s="2">
        <v>49999</v>
      </c>
      <c r="D511" s="10" t="s">
        <v>271</v>
      </c>
      <c r="E511" s="26">
        <v>2510.4673667982202</v>
      </c>
      <c r="F511" s="10" t="s">
        <v>298</v>
      </c>
      <c r="G511" s="2">
        <v>0.398332204284085</v>
      </c>
      <c r="H511" s="2" t="s">
        <v>430</v>
      </c>
      <c r="I511" s="10">
        <v>18768948</v>
      </c>
      <c r="J511" s="26" t="s">
        <v>272</v>
      </c>
      <c r="K511" s="10">
        <v>375.38646772935402</v>
      </c>
      <c r="L511" s="2" t="s">
        <v>33</v>
      </c>
      <c r="M511" s="2">
        <v>942395.47717219801</v>
      </c>
      <c r="N511" s="10" t="s">
        <v>415</v>
      </c>
      <c r="O511" s="2" t="s">
        <v>274</v>
      </c>
      <c r="P511" s="2" t="s">
        <v>299</v>
      </c>
      <c r="Q511" s="33">
        <v>40717345230</v>
      </c>
      <c r="R511" s="26"/>
    </row>
    <row r="512" spans="1:18" x14ac:dyDescent="0.2">
      <c r="A512" s="2" t="s">
        <v>438</v>
      </c>
      <c r="B512" s="2" t="s">
        <v>463</v>
      </c>
      <c r="C512" s="2">
        <v>49999</v>
      </c>
      <c r="D512" s="10" t="s">
        <v>271</v>
      </c>
      <c r="E512" s="26">
        <v>2592.8570562028599</v>
      </c>
      <c r="F512" s="10" t="s">
        <v>298</v>
      </c>
      <c r="G512" s="2">
        <v>0.38567494401887997</v>
      </c>
      <c r="H512" s="2" t="s">
        <v>432</v>
      </c>
      <c r="I512" s="10">
        <v>18768948</v>
      </c>
      <c r="J512" s="26" t="s">
        <v>272</v>
      </c>
      <c r="K512" s="10">
        <v>375.38646772935402</v>
      </c>
      <c r="L512" s="2" t="s">
        <v>33</v>
      </c>
      <c r="M512" s="2">
        <v>973323.45165512699</v>
      </c>
      <c r="N512" s="10" t="s">
        <v>415</v>
      </c>
      <c r="O512" s="2" t="s">
        <v>274</v>
      </c>
      <c r="P512" s="2" t="s">
        <v>299</v>
      </c>
      <c r="Q512" s="33">
        <v>40717345230</v>
      </c>
      <c r="R512" s="26"/>
    </row>
    <row r="513" spans="1:18" x14ac:dyDescent="0.2">
      <c r="A513" s="2" t="s">
        <v>438</v>
      </c>
      <c r="B513" s="2" t="s">
        <v>464</v>
      </c>
      <c r="C513" s="2">
        <v>49999</v>
      </c>
      <c r="D513" s="10" t="s">
        <v>271</v>
      </c>
      <c r="E513" s="26">
        <v>2311.0426898386199</v>
      </c>
      <c r="F513" s="10" t="s">
        <v>298</v>
      </c>
      <c r="G513" s="2">
        <v>0.43270511808236101</v>
      </c>
      <c r="H513" s="2" t="s">
        <v>430</v>
      </c>
      <c r="I513" s="10">
        <v>18768948</v>
      </c>
      <c r="J513" s="26" t="s">
        <v>272</v>
      </c>
      <c r="K513" s="10">
        <v>375.38646772935402</v>
      </c>
      <c r="L513" s="2" t="s">
        <v>33</v>
      </c>
      <c r="M513" s="2">
        <v>867534.15211026696</v>
      </c>
      <c r="N513" s="10" t="s">
        <v>415</v>
      </c>
      <c r="O513" s="2" t="s">
        <v>274</v>
      </c>
      <c r="P513" s="2" t="s">
        <v>299</v>
      </c>
      <c r="Q513" s="33">
        <v>40717345230</v>
      </c>
      <c r="R513" s="26"/>
    </row>
    <row r="514" spans="1:18" x14ac:dyDescent="0.2">
      <c r="A514" s="2" t="s">
        <v>438</v>
      </c>
      <c r="B514" s="2" t="s">
        <v>465</v>
      </c>
      <c r="C514" s="2">
        <v>49999</v>
      </c>
      <c r="D514" s="10" t="s">
        <v>271</v>
      </c>
      <c r="E514" s="26">
        <v>2579.17315905744</v>
      </c>
      <c r="F514" s="10" t="s">
        <v>298</v>
      </c>
      <c r="G514" s="2">
        <v>0.38772115648312899</v>
      </c>
      <c r="H514" s="2" t="s">
        <v>432</v>
      </c>
      <c r="I514" s="10">
        <v>18768948</v>
      </c>
      <c r="J514" s="26" t="s">
        <v>272</v>
      </c>
      <c r="K514" s="10">
        <v>375.38646772935402</v>
      </c>
      <c r="L514" s="2" t="s">
        <v>33</v>
      </c>
      <c r="M514" s="2">
        <v>968186.70184093504</v>
      </c>
      <c r="N514" s="10" t="s">
        <v>415</v>
      </c>
      <c r="O514" s="2" t="s">
        <v>274</v>
      </c>
      <c r="P514" s="2" t="s">
        <v>299</v>
      </c>
      <c r="Q514" s="33">
        <v>40717345230</v>
      </c>
      <c r="R514" s="26"/>
    </row>
    <row r="515" spans="1:18" x14ac:dyDescent="0.2">
      <c r="A515" s="2" t="s">
        <v>438</v>
      </c>
      <c r="B515" s="2" t="s">
        <v>466</v>
      </c>
      <c r="C515" s="2">
        <v>49999</v>
      </c>
      <c r="D515" s="10" t="s">
        <v>271</v>
      </c>
      <c r="E515" s="26">
        <v>2529.6555102846901</v>
      </c>
      <c r="F515" s="10" t="s">
        <v>298</v>
      </c>
      <c r="G515" s="2">
        <v>0.39531074327486498</v>
      </c>
      <c r="H515" s="2" t="s">
        <v>431</v>
      </c>
      <c r="I515" s="10">
        <v>18768948</v>
      </c>
      <c r="J515" s="26" t="s">
        <v>272</v>
      </c>
      <c r="K515" s="10">
        <v>375.38646772935402</v>
      </c>
      <c r="L515" s="2" t="s">
        <v>33</v>
      </c>
      <c r="M515" s="2">
        <v>949598.44657786703</v>
      </c>
      <c r="N515" s="10" t="s">
        <v>415</v>
      </c>
      <c r="O515" s="2" t="s">
        <v>274</v>
      </c>
      <c r="P515" s="2" t="s">
        <v>299</v>
      </c>
      <c r="Q515" s="33">
        <v>40717345230</v>
      </c>
      <c r="R515" s="26"/>
    </row>
    <row r="516" spans="1:18" x14ac:dyDescent="0.2">
      <c r="A516" s="2" t="s">
        <v>438</v>
      </c>
      <c r="B516" s="2" t="s">
        <v>467</v>
      </c>
      <c r="C516" s="2">
        <v>49999</v>
      </c>
      <c r="D516" s="10" t="s">
        <v>271</v>
      </c>
      <c r="E516" s="26">
        <v>2599.38007760459</v>
      </c>
      <c r="F516" s="10" t="s">
        <v>298</v>
      </c>
      <c r="G516" s="2">
        <v>0.38470711098221899</v>
      </c>
      <c r="H516" s="2" t="s">
        <v>430</v>
      </c>
      <c r="I516" s="10">
        <v>18768948</v>
      </c>
      <c r="J516" s="26" t="s">
        <v>272</v>
      </c>
      <c r="K516" s="10">
        <v>375.38646772935402</v>
      </c>
      <c r="L516" s="2" t="s">
        <v>33</v>
      </c>
      <c r="M516" s="2">
        <v>975772.10561804299</v>
      </c>
      <c r="N516" s="10" t="s">
        <v>415</v>
      </c>
      <c r="O516" s="2" t="s">
        <v>274</v>
      </c>
      <c r="P516" s="2" t="s">
        <v>299</v>
      </c>
      <c r="Q516" s="33">
        <v>40717345230</v>
      </c>
      <c r="R516" s="26"/>
    </row>
    <row r="517" spans="1:18" x14ac:dyDescent="0.2">
      <c r="A517" s="2" t="s">
        <v>438</v>
      </c>
      <c r="B517" s="2" t="s">
        <v>468</v>
      </c>
      <c r="C517" s="2">
        <v>49999</v>
      </c>
      <c r="D517" s="10" t="s">
        <v>271</v>
      </c>
      <c r="E517" s="26">
        <v>2211.7369339565398</v>
      </c>
      <c r="F517" s="10" t="s">
        <v>298</v>
      </c>
      <c r="G517" s="2">
        <v>0.45213333676673501</v>
      </c>
      <c r="H517" s="2" t="s">
        <v>432</v>
      </c>
      <c r="I517" s="10">
        <v>18768948</v>
      </c>
      <c r="J517" s="26" t="s">
        <v>272</v>
      </c>
      <c r="K517" s="10">
        <v>375.38646772935402</v>
      </c>
      <c r="L517" s="2" t="s">
        <v>33</v>
      </c>
      <c r="M517" s="2">
        <v>830256.11518449895</v>
      </c>
      <c r="N517" s="10" t="s">
        <v>415</v>
      </c>
      <c r="O517" s="2" t="s">
        <v>274</v>
      </c>
      <c r="P517" s="2" t="s">
        <v>299</v>
      </c>
      <c r="Q517" s="33">
        <v>40717345230</v>
      </c>
      <c r="R517" s="26"/>
    </row>
    <row r="518" spans="1:18" x14ac:dyDescent="0.2">
      <c r="A518" t="s">
        <v>436</v>
      </c>
      <c r="D518" s="31"/>
      <c r="Q518" s="31"/>
      <c r="R518" s="32"/>
    </row>
    <row r="519" spans="1:18" x14ac:dyDescent="0.2">
      <c r="A519" t="s">
        <v>434</v>
      </c>
    </row>
    <row r="520" spans="1:18" x14ac:dyDescent="0.2">
      <c r="A520" s="28" t="s">
        <v>435</v>
      </c>
      <c r="B520" s="29"/>
      <c r="C520" s="29"/>
      <c r="D520" s="30"/>
      <c r="E520" s="30"/>
      <c r="F520" s="30"/>
      <c r="G520" s="30"/>
      <c r="H520" s="29"/>
      <c r="I520" s="30"/>
      <c r="J520" s="30"/>
      <c r="K520" s="30"/>
      <c r="L520" s="30"/>
      <c r="M520" s="29"/>
      <c r="N520" s="30"/>
      <c r="O520" s="30"/>
      <c r="P520" s="29"/>
      <c r="Q520" s="30"/>
    </row>
    <row r="521" spans="1:18" x14ac:dyDescent="0.2">
      <c r="A521" s="2" t="s">
        <v>438</v>
      </c>
      <c r="B521" s="2" t="s">
        <v>469</v>
      </c>
      <c r="C521" s="2">
        <v>49999</v>
      </c>
      <c r="D521" s="10" t="s">
        <v>271</v>
      </c>
      <c r="E521" s="26">
        <v>2450.9527466591398</v>
      </c>
      <c r="F521" s="10">
        <v>0.40800460203203998</v>
      </c>
      <c r="G521" s="2" t="s">
        <v>432</v>
      </c>
      <c r="H521" s="2">
        <v>8768948</v>
      </c>
      <c r="I521" s="10" t="s">
        <v>272</v>
      </c>
      <c r="J521" s="26">
        <v>375.38646772935402</v>
      </c>
      <c r="K521" s="10" t="s">
        <v>437</v>
      </c>
      <c r="L521" s="2">
        <v>920054.49413993396</v>
      </c>
      <c r="M521" s="2" t="s">
        <v>415</v>
      </c>
      <c r="N521" s="10" t="s">
        <v>274</v>
      </c>
      <c r="O521" s="2" t="s">
        <v>299</v>
      </c>
      <c r="P521" s="2">
        <v>40717345230</v>
      </c>
      <c r="Q521" s="33"/>
    </row>
    <row r="522" spans="1:18" x14ac:dyDescent="0.2">
      <c r="A522" s="2" t="s">
        <v>438</v>
      </c>
      <c r="B522" s="2" t="s">
        <v>470</v>
      </c>
      <c r="C522" s="2">
        <v>49999</v>
      </c>
      <c r="D522" s="10" t="s">
        <v>271</v>
      </c>
      <c r="E522" s="26">
        <v>2502.2476994594599</v>
      </c>
      <c r="F522" s="10">
        <v>0.399640691133822</v>
      </c>
      <c r="G522" s="2" t="s">
        <v>432</v>
      </c>
      <c r="H522" s="2">
        <v>8768948</v>
      </c>
      <c r="I522" s="10" t="s">
        <v>272</v>
      </c>
      <c r="J522" s="26">
        <v>375.38646772935402</v>
      </c>
      <c r="K522" s="10" t="s">
        <v>437</v>
      </c>
      <c r="L522" s="2">
        <v>939309.92528399301</v>
      </c>
      <c r="M522" s="2" t="s">
        <v>415</v>
      </c>
      <c r="N522" s="10" t="s">
        <v>274</v>
      </c>
      <c r="O522" s="2" t="s">
        <v>299</v>
      </c>
      <c r="P522" s="2">
        <v>40717345230</v>
      </c>
      <c r="Q522" s="33"/>
    </row>
    <row r="523" spans="1:18" x14ac:dyDescent="0.2">
      <c r="A523" s="2" t="s">
        <v>438</v>
      </c>
      <c r="B523" s="2" t="s">
        <v>471</v>
      </c>
      <c r="C523" s="2">
        <v>49999</v>
      </c>
      <c r="D523" s="10" t="s">
        <v>271</v>
      </c>
      <c r="E523" s="26">
        <v>2233.05554074766</v>
      </c>
      <c r="F523" s="10">
        <v>0.44781689561791199</v>
      </c>
      <c r="G523" s="2" t="s">
        <v>432</v>
      </c>
      <c r="H523" s="2">
        <v>8768948</v>
      </c>
      <c r="I523" s="10" t="s">
        <v>272</v>
      </c>
      <c r="J523" s="26">
        <v>375.38646772935402</v>
      </c>
      <c r="K523" s="10" t="s">
        <v>437</v>
      </c>
      <c r="L523" s="2">
        <v>838258.83168473095</v>
      </c>
      <c r="M523" s="2" t="s">
        <v>415</v>
      </c>
      <c r="N523" s="10" t="s">
        <v>274</v>
      </c>
      <c r="O523" s="2" t="s">
        <v>299</v>
      </c>
      <c r="P523" s="2">
        <v>40717345230</v>
      </c>
      <c r="Q523" s="33"/>
    </row>
    <row r="524" spans="1:18" x14ac:dyDescent="0.2">
      <c r="A524" s="2" t="s">
        <v>438</v>
      </c>
      <c r="B524" s="2" t="s">
        <v>472</v>
      </c>
      <c r="C524" s="2">
        <v>49999</v>
      </c>
      <c r="D524" s="10" t="s">
        <v>271</v>
      </c>
      <c r="E524" s="26">
        <v>2520.1553453553702</v>
      </c>
      <c r="F524" s="10">
        <v>0.39680093603872002</v>
      </c>
      <c r="G524" s="2" t="s">
        <v>432</v>
      </c>
      <c r="H524" s="2">
        <v>8768948</v>
      </c>
      <c r="I524" s="10" t="s">
        <v>272</v>
      </c>
      <c r="J524" s="26">
        <v>375.38646772935402</v>
      </c>
      <c r="K524" s="10" t="s">
        <v>437</v>
      </c>
      <c r="L524" s="2">
        <v>946032.21322220704</v>
      </c>
      <c r="M524" s="2" t="s">
        <v>415</v>
      </c>
      <c r="N524" s="10" t="s">
        <v>274</v>
      </c>
      <c r="O524" s="2" t="s">
        <v>299</v>
      </c>
      <c r="P524" s="2">
        <v>40717345230</v>
      </c>
      <c r="Q524" s="33"/>
    </row>
    <row r="525" spans="1:18" x14ac:dyDescent="0.2">
      <c r="A525" s="2" t="s">
        <v>438</v>
      </c>
      <c r="B525" s="2" t="s">
        <v>473</v>
      </c>
      <c r="C525" s="2">
        <v>49999</v>
      </c>
      <c r="D525" s="10" t="s">
        <v>271</v>
      </c>
      <c r="E525" s="26">
        <v>2548.14591960916</v>
      </c>
      <c r="F525" s="10">
        <v>0.39244220368407301</v>
      </c>
      <c r="G525" s="2" t="s">
        <v>432</v>
      </c>
      <c r="H525" s="2">
        <v>8768948</v>
      </c>
      <c r="I525" s="10" t="s">
        <v>272</v>
      </c>
      <c r="J525" s="26">
        <v>375.38646772935402</v>
      </c>
      <c r="K525" s="10" t="s">
        <v>437</v>
      </c>
      <c r="L525" s="2">
        <v>956539.49602105096</v>
      </c>
      <c r="M525" s="2" t="s">
        <v>415</v>
      </c>
      <c r="N525" s="10" t="s">
        <v>274</v>
      </c>
      <c r="O525" s="2" t="s">
        <v>299</v>
      </c>
      <c r="P525" s="2">
        <v>40717345230</v>
      </c>
      <c r="Q525" s="33"/>
    </row>
    <row r="526" spans="1:18" x14ac:dyDescent="0.2">
      <c r="A526" s="2" t="s">
        <v>438</v>
      </c>
      <c r="B526" s="2" t="s">
        <v>474</v>
      </c>
      <c r="C526" s="2">
        <v>49999</v>
      </c>
      <c r="D526" s="10" t="s">
        <v>271</v>
      </c>
      <c r="E526" s="26">
        <v>2338.7138018462601</v>
      </c>
      <c r="F526" s="10">
        <v>0.42758545282905602</v>
      </c>
      <c r="G526" s="2" t="s">
        <v>432</v>
      </c>
      <c r="H526" s="2">
        <v>8768948</v>
      </c>
      <c r="I526" s="10" t="s">
        <v>272</v>
      </c>
      <c r="J526" s="26">
        <v>375.38646772935402</v>
      </c>
      <c r="K526" s="10" t="s">
        <v>437</v>
      </c>
      <c r="L526" s="2">
        <v>877921.51310495904</v>
      </c>
      <c r="M526" s="2" t="s">
        <v>415</v>
      </c>
      <c r="N526" s="10" t="s">
        <v>274</v>
      </c>
      <c r="O526" s="2" t="s">
        <v>299</v>
      </c>
      <c r="P526" s="2">
        <v>40717345230</v>
      </c>
      <c r="Q526" s="33"/>
    </row>
    <row r="527" spans="1:18" x14ac:dyDescent="0.2">
      <c r="A527" s="2" t="s">
        <v>438</v>
      </c>
      <c r="B527" s="2" t="s">
        <v>475</v>
      </c>
      <c r="C527" s="2">
        <v>49999</v>
      </c>
      <c r="D527" s="10" t="s">
        <v>271</v>
      </c>
      <c r="E527" s="26">
        <v>2382.6671526078799</v>
      </c>
      <c r="F527" s="10">
        <v>0.419697731974639</v>
      </c>
      <c r="G527" s="2" t="s">
        <v>432</v>
      </c>
      <c r="H527" s="2">
        <v>8768948</v>
      </c>
      <c r="I527" s="10" t="s">
        <v>272</v>
      </c>
      <c r="J527" s="26">
        <v>375.38646772935402</v>
      </c>
      <c r="K527" s="10" t="s">
        <v>437</v>
      </c>
      <c r="L527" s="2">
        <v>894421.00619223097</v>
      </c>
      <c r="M527" s="2" t="s">
        <v>415</v>
      </c>
      <c r="N527" s="10" t="s">
        <v>274</v>
      </c>
      <c r="O527" s="2" t="s">
        <v>299</v>
      </c>
      <c r="P527" s="2">
        <v>40717345230</v>
      </c>
      <c r="Q527" s="33"/>
    </row>
    <row r="528" spans="1:18" x14ac:dyDescent="0.2">
      <c r="A528" s="2" t="s">
        <v>438</v>
      </c>
      <c r="B528" s="2" t="s">
        <v>476</v>
      </c>
      <c r="C528" s="2">
        <v>49999</v>
      </c>
      <c r="D528" s="10" t="s">
        <v>271</v>
      </c>
      <c r="E528" s="26">
        <v>2331.7377914645899</v>
      </c>
      <c r="F528" s="10">
        <v>0.42886468781375597</v>
      </c>
      <c r="G528" s="2" t="s">
        <v>432</v>
      </c>
      <c r="H528" s="2">
        <v>8768948</v>
      </c>
      <c r="I528" s="10" t="s">
        <v>272</v>
      </c>
      <c r="J528" s="26">
        <v>375.38646772935402</v>
      </c>
      <c r="K528" s="10" t="s">
        <v>437</v>
      </c>
      <c r="L528" s="2">
        <v>875302.81320893904</v>
      </c>
      <c r="M528" s="2" t="s">
        <v>415</v>
      </c>
      <c r="N528" s="10" t="s">
        <v>274</v>
      </c>
      <c r="O528" s="2" t="s">
        <v>299</v>
      </c>
      <c r="P528" s="2">
        <v>40717345230</v>
      </c>
      <c r="Q528" s="33"/>
    </row>
    <row r="529" spans="1:17" x14ac:dyDescent="0.2">
      <c r="A529" s="2" t="s">
        <v>438</v>
      </c>
      <c r="B529" s="2" t="s">
        <v>477</v>
      </c>
      <c r="C529" s="2">
        <v>49999</v>
      </c>
      <c r="D529" s="10" t="s">
        <v>271</v>
      </c>
      <c r="E529" s="26">
        <v>2637.0854679466602</v>
      </c>
      <c r="F529" s="10">
        <v>0.37920651877037498</v>
      </c>
      <c r="G529" s="2" t="s">
        <v>432</v>
      </c>
      <c r="H529" s="2">
        <v>8768948</v>
      </c>
      <c r="I529" s="10" t="s">
        <v>272</v>
      </c>
      <c r="J529" s="26">
        <v>375.38646772935402</v>
      </c>
      <c r="K529" s="10" t="s">
        <v>437</v>
      </c>
      <c r="L529" s="2">
        <v>989926.19891290902</v>
      </c>
      <c r="M529" s="2" t="s">
        <v>415</v>
      </c>
      <c r="N529" s="10" t="s">
        <v>274</v>
      </c>
      <c r="O529" s="2" t="s">
        <v>299</v>
      </c>
      <c r="P529" s="2">
        <v>40717345230</v>
      </c>
      <c r="Q529" s="33"/>
    </row>
    <row r="530" spans="1:17" x14ac:dyDescent="0.2">
      <c r="A530" s="2" t="s">
        <v>438</v>
      </c>
      <c r="B530" s="2" t="s">
        <v>478</v>
      </c>
      <c r="C530" s="2">
        <v>49999</v>
      </c>
      <c r="D530" s="10" t="s">
        <v>271</v>
      </c>
      <c r="E530" s="26">
        <v>2311.7226483026702</v>
      </c>
      <c r="F530" s="10">
        <v>0.43257784437688701</v>
      </c>
      <c r="G530" s="2" t="s">
        <v>432</v>
      </c>
      <c r="H530" s="2">
        <v>8768948</v>
      </c>
      <c r="I530" s="10" t="s">
        <v>272</v>
      </c>
      <c r="J530" s="26">
        <v>375.38646772935402</v>
      </c>
      <c r="K530" s="10" t="s">
        <v>437</v>
      </c>
      <c r="L530" s="2">
        <v>867789.399316289</v>
      </c>
      <c r="M530" s="2" t="s">
        <v>415</v>
      </c>
      <c r="N530" s="10" t="s">
        <v>274</v>
      </c>
      <c r="O530" s="2" t="s">
        <v>299</v>
      </c>
      <c r="P530" s="2">
        <v>40717345230</v>
      </c>
      <c r="Q530" s="33"/>
    </row>
    <row r="531" spans="1:17" x14ac:dyDescent="0.2">
      <c r="A531" t="s">
        <v>411</v>
      </c>
    </row>
    <row r="532" spans="1:17" x14ac:dyDescent="0.2">
      <c r="A532" t="s">
        <v>59</v>
      </c>
    </row>
    <row r="535" spans="1:17" s="36" customFormat="1" x14ac:dyDescent="0.2">
      <c r="A535" s="35">
        <v>42877</v>
      </c>
      <c r="D535" s="37"/>
      <c r="E535" s="37"/>
      <c r="F535" s="37"/>
      <c r="I535" s="38"/>
    </row>
    <row r="537" spans="1:17" x14ac:dyDescent="0.2">
      <c r="A537" t="s">
        <v>636</v>
      </c>
    </row>
    <row r="538" spans="1:17" x14ac:dyDescent="0.2">
      <c r="A538" t="s">
        <v>1</v>
      </c>
      <c r="B538" t="s">
        <v>637</v>
      </c>
      <c r="C538">
        <v>49999</v>
      </c>
      <c r="D538" s="11" t="s">
        <v>271</v>
      </c>
      <c r="E538" s="11">
        <v>2436.6130101141798</v>
      </c>
      <c r="F538" s="11">
        <v>0.41040575415508301</v>
      </c>
      <c r="G538" t="s">
        <v>233</v>
      </c>
      <c r="H538">
        <v>15829070</v>
      </c>
      <c r="I538" s="23" t="s">
        <v>272</v>
      </c>
      <c r="J538">
        <v>316.587731754635</v>
      </c>
      <c r="K538" t="s">
        <v>33</v>
      </c>
      <c r="L538">
        <v>771401.78603588406</v>
      </c>
      <c r="M538" t="s">
        <v>273</v>
      </c>
      <c r="N538" t="s">
        <v>274</v>
      </c>
      <c r="O538" t="s">
        <v>299</v>
      </c>
      <c r="P538">
        <v>55350.213583000201</v>
      </c>
      <c r="Q538">
        <v>20.518999999999998</v>
      </c>
    </row>
    <row r="539" spans="1:17" x14ac:dyDescent="0.2">
      <c r="A539" t="s">
        <v>1</v>
      </c>
      <c r="B539" t="s">
        <v>638</v>
      </c>
      <c r="C539">
        <v>49999</v>
      </c>
      <c r="D539" s="11" t="s">
        <v>271</v>
      </c>
      <c r="E539" s="11">
        <v>2789.59706175273</v>
      </c>
      <c r="F539" s="11">
        <v>0.358474710814216</v>
      </c>
      <c r="G539" t="s">
        <v>233</v>
      </c>
      <c r="H539">
        <v>15829070</v>
      </c>
      <c r="I539" s="23" t="s">
        <v>272</v>
      </c>
      <c r="J539">
        <v>316.587731754635</v>
      </c>
      <c r="K539" t="s">
        <v>33</v>
      </c>
      <c r="L539">
        <v>883152.20628969301</v>
      </c>
      <c r="M539" t="s">
        <v>273</v>
      </c>
      <c r="N539" t="s">
        <v>274</v>
      </c>
      <c r="O539" t="s">
        <v>299</v>
      </c>
      <c r="P539">
        <v>55350.213583000201</v>
      </c>
      <c r="Q539">
        <v>17.922999999999998</v>
      </c>
    </row>
    <row r="540" spans="1:17" x14ac:dyDescent="0.2">
      <c r="A540" t="s">
        <v>1</v>
      </c>
      <c r="B540" t="s">
        <v>639</v>
      </c>
      <c r="C540">
        <v>49999</v>
      </c>
      <c r="D540" s="11" t="s">
        <v>271</v>
      </c>
      <c r="E540" s="11">
        <v>2703.8193487887402</v>
      </c>
      <c r="F540" s="11">
        <v>0.36984719428388502</v>
      </c>
      <c r="G540" t="s">
        <v>233</v>
      </c>
      <c r="H540">
        <v>15829070</v>
      </c>
      <c r="I540" s="23" t="s">
        <v>272</v>
      </c>
      <c r="J540">
        <v>316.587731754635</v>
      </c>
      <c r="K540" t="s">
        <v>33</v>
      </c>
      <c r="L540">
        <v>855996.03470732295</v>
      </c>
      <c r="M540" t="s">
        <v>273</v>
      </c>
      <c r="N540" t="s">
        <v>274</v>
      </c>
      <c r="O540" t="s">
        <v>299</v>
      </c>
      <c r="P540">
        <v>55350.213583000201</v>
      </c>
      <c r="Q540">
        <v>18.491</v>
      </c>
    </row>
    <row r="541" spans="1:17" x14ac:dyDescent="0.2">
      <c r="A541" t="s">
        <v>1</v>
      </c>
      <c r="B541" t="s">
        <v>640</v>
      </c>
      <c r="C541">
        <v>49999</v>
      </c>
      <c r="D541" s="11" t="s">
        <v>271</v>
      </c>
      <c r="E541" s="11">
        <v>2774.8575739569801</v>
      </c>
      <c r="F541" s="11">
        <v>0.36037885669713299</v>
      </c>
      <c r="G541" t="s">
        <v>233</v>
      </c>
      <c r="H541">
        <v>15829070</v>
      </c>
      <c r="I541" s="23" t="s">
        <v>272</v>
      </c>
      <c r="J541">
        <v>316.587731754635</v>
      </c>
      <c r="K541" t="s">
        <v>33</v>
      </c>
      <c r="L541">
        <v>878485.86528121005</v>
      </c>
      <c r="M541" t="s">
        <v>273</v>
      </c>
      <c r="N541" t="s">
        <v>274</v>
      </c>
      <c r="O541" t="s">
        <v>299</v>
      </c>
      <c r="P541">
        <v>55350.213583000201</v>
      </c>
      <c r="Q541">
        <v>18.018000000000001</v>
      </c>
    </row>
    <row r="542" spans="1:17" x14ac:dyDescent="0.2">
      <c r="A542" t="s">
        <v>1</v>
      </c>
      <c r="B542" t="s">
        <v>641</v>
      </c>
      <c r="C542">
        <v>49999</v>
      </c>
      <c r="D542" s="11" t="s">
        <v>271</v>
      </c>
      <c r="E542" s="11">
        <v>2802.3374575010598</v>
      </c>
      <c r="F542" s="11">
        <v>0.35684496073921401</v>
      </c>
      <c r="G542" t="s">
        <v>233</v>
      </c>
      <c r="H542">
        <v>15829070</v>
      </c>
      <c r="I542" s="23" t="s">
        <v>272</v>
      </c>
      <c r="J542">
        <v>316.587731754635</v>
      </c>
      <c r="K542" t="s">
        <v>33</v>
      </c>
      <c r="L542">
        <v>887185.659281314</v>
      </c>
      <c r="M542" t="s">
        <v>273</v>
      </c>
      <c r="N542" t="s">
        <v>274</v>
      </c>
      <c r="O542" t="s">
        <v>299</v>
      </c>
      <c r="P542">
        <v>55350.213583000201</v>
      </c>
      <c r="Q542">
        <v>17.841000000000001</v>
      </c>
    </row>
    <row r="543" spans="1:17" x14ac:dyDescent="0.2">
      <c r="A543" t="s">
        <v>1</v>
      </c>
      <c r="B543" t="s">
        <v>642</v>
      </c>
      <c r="C543">
        <v>49999</v>
      </c>
      <c r="D543" s="11" t="s">
        <v>271</v>
      </c>
      <c r="E543" s="11">
        <v>2778.7711544557401</v>
      </c>
      <c r="F543" s="11">
        <v>0.359871304406088</v>
      </c>
      <c r="G543" t="s">
        <v>233</v>
      </c>
      <c r="H543">
        <v>15829070</v>
      </c>
      <c r="I543" s="23" t="s">
        <v>272</v>
      </c>
      <c r="J543">
        <v>316.587731754635</v>
      </c>
      <c r="K543" t="s">
        <v>33</v>
      </c>
      <c r="L543">
        <v>879724.85685435205</v>
      </c>
      <c r="M543" t="s">
        <v>273</v>
      </c>
      <c r="N543" t="s">
        <v>274</v>
      </c>
      <c r="O543" t="s">
        <v>299</v>
      </c>
      <c r="P543">
        <v>55350.213583000201</v>
      </c>
      <c r="Q543">
        <v>17.992999999999999</v>
      </c>
    </row>
    <row r="544" spans="1:17" x14ac:dyDescent="0.2">
      <c r="A544" t="s">
        <v>1</v>
      </c>
      <c r="B544" t="s">
        <v>643</v>
      </c>
      <c r="C544">
        <v>49999</v>
      </c>
      <c r="D544" s="11" t="s">
        <v>271</v>
      </c>
      <c r="E544" s="11">
        <v>2768.52137549899</v>
      </c>
      <c r="F544" s="11">
        <v>0.36120364063281202</v>
      </c>
      <c r="G544" t="s">
        <v>233</v>
      </c>
      <c r="H544">
        <v>15829070</v>
      </c>
      <c r="I544" s="23" t="s">
        <v>272</v>
      </c>
      <c r="J544">
        <v>316.587731754635</v>
      </c>
      <c r="K544" t="s">
        <v>33</v>
      </c>
      <c r="L544">
        <v>876479.90258344996</v>
      </c>
      <c r="M544" t="s">
        <v>273</v>
      </c>
      <c r="N544" t="s">
        <v>274</v>
      </c>
      <c r="O544" t="s">
        <v>299</v>
      </c>
      <c r="P544">
        <v>55350.213583000201</v>
      </c>
      <c r="Q544">
        <v>18.059000000000001</v>
      </c>
    </row>
    <row r="545" spans="1:17" x14ac:dyDescent="0.2">
      <c r="A545" t="s">
        <v>1</v>
      </c>
      <c r="B545" t="s">
        <v>644</v>
      </c>
      <c r="C545">
        <v>49999</v>
      </c>
      <c r="D545" s="11" t="s">
        <v>271</v>
      </c>
      <c r="E545" s="11">
        <v>2803.5585636639898</v>
      </c>
      <c r="F545" s="11">
        <v>0.35668953485069699</v>
      </c>
      <c r="G545" t="s">
        <v>233</v>
      </c>
      <c r="H545">
        <v>15829070</v>
      </c>
      <c r="I545" s="23" t="s">
        <v>272</v>
      </c>
      <c r="J545">
        <v>316.587731754635</v>
      </c>
      <c r="K545" t="s">
        <v>33</v>
      </c>
      <c r="L545">
        <v>887572.24651166797</v>
      </c>
      <c r="M545" t="s">
        <v>273</v>
      </c>
      <c r="N545" t="s">
        <v>274</v>
      </c>
      <c r="O545" t="s">
        <v>299</v>
      </c>
      <c r="P545">
        <v>55350.213583000201</v>
      </c>
      <c r="Q545">
        <v>17.834</v>
      </c>
    </row>
    <row r="546" spans="1:17" x14ac:dyDescent="0.2">
      <c r="A546" t="s">
        <v>1</v>
      </c>
      <c r="B546" t="s">
        <v>645</v>
      </c>
      <c r="C546">
        <v>49999</v>
      </c>
      <c r="D546" s="11" t="s">
        <v>271</v>
      </c>
      <c r="E546" s="11">
        <v>2731.1055702520198</v>
      </c>
      <c r="F546" s="11">
        <v>0.36615208540170802</v>
      </c>
      <c r="G546" t="s">
        <v>233</v>
      </c>
      <c r="H546">
        <v>15829070</v>
      </c>
      <c r="I546" s="23" t="s">
        <v>272</v>
      </c>
      <c r="J546">
        <v>316.587731754635</v>
      </c>
      <c r="K546" t="s">
        <v>33</v>
      </c>
      <c r="L546">
        <v>864634.51766853698</v>
      </c>
      <c r="M546" t="s">
        <v>273</v>
      </c>
      <c r="N546" t="s">
        <v>274</v>
      </c>
      <c r="O546" t="s">
        <v>299</v>
      </c>
      <c r="P546">
        <v>55350.213583000201</v>
      </c>
      <c r="Q546">
        <v>18.306999999999999</v>
      </c>
    </row>
    <row r="547" spans="1:17" x14ac:dyDescent="0.2">
      <c r="A547" t="s">
        <v>1</v>
      </c>
      <c r="B547" t="s">
        <v>646</v>
      </c>
      <c r="C547">
        <v>49999</v>
      </c>
      <c r="D547" s="11" t="s">
        <v>271</v>
      </c>
      <c r="E547" s="11">
        <v>2809.32104881946</v>
      </c>
      <c r="F547" s="11">
        <v>0.35595789253784998</v>
      </c>
      <c r="G547" t="s">
        <v>233</v>
      </c>
      <c r="H547">
        <v>15829070</v>
      </c>
      <c r="I547" s="23" t="s">
        <v>272</v>
      </c>
      <c r="J547">
        <v>316.587731754635</v>
      </c>
      <c r="K547" t="s">
        <v>33</v>
      </c>
      <c r="L547">
        <v>889396.57861630502</v>
      </c>
      <c r="M547" t="s">
        <v>273</v>
      </c>
      <c r="N547" t="s">
        <v>274</v>
      </c>
      <c r="O547" t="s">
        <v>299</v>
      </c>
      <c r="P547">
        <v>55350.213583000201</v>
      </c>
      <c r="Q547">
        <v>17.797000000000001</v>
      </c>
    </row>
    <row r="548" spans="1:17" x14ac:dyDescent="0.2">
      <c r="B548" t="s">
        <v>647</v>
      </c>
      <c r="C548" s="34">
        <f>STDEV(E538:E547)</f>
        <v>111.63145683233012</v>
      </c>
      <c r="P548" s="31">
        <f>STDEV(Q538:Q547)</f>
        <v>0.81721529870924692</v>
      </c>
      <c r="Q548" s="31">
        <f>AVERAGE(Q538:Q547)</f>
        <v>18.278199999999998</v>
      </c>
    </row>
    <row r="549" spans="1:17" x14ac:dyDescent="0.2">
      <c r="A549" t="s">
        <v>59</v>
      </c>
    </row>
    <row r="551" spans="1:17" x14ac:dyDescent="0.2">
      <c r="A551" t="s">
        <v>648</v>
      </c>
    </row>
    <row r="552" spans="1:17" x14ac:dyDescent="0.2">
      <c r="A552" t="s">
        <v>1</v>
      </c>
      <c r="B552" t="s">
        <v>649</v>
      </c>
      <c r="C552">
        <v>49999</v>
      </c>
      <c r="D552" s="11" t="s">
        <v>271</v>
      </c>
      <c r="E552" s="11">
        <v>2231.2773328335402</v>
      </c>
      <c r="F552" s="11">
        <v>0.44817378157563098</v>
      </c>
      <c r="G552" t="s">
        <v>233</v>
      </c>
      <c r="H552">
        <v>13406942</v>
      </c>
      <c r="I552" s="23" t="s">
        <v>272</v>
      </c>
      <c r="J552">
        <v>268.14420288405699</v>
      </c>
      <c r="K552" t="s">
        <v>33</v>
      </c>
      <c r="L552">
        <v>598304.081825917</v>
      </c>
      <c r="M552" t="s">
        <v>273</v>
      </c>
      <c r="N552" t="s">
        <v>274</v>
      </c>
      <c r="O552" t="s">
        <v>299</v>
      </c>
      <c r="P552">
        <v>55350.213583000201</v>
      </c>
      <c r="Q552">
        <v>22.408000000000001</v>
      </c>
    </row>
    <row r="553" spans="1:17" x14ac:dyDescent="0.2">
      <c r="A553" t="s">
        <v>1</v>
      </c>
      <c r="B553" t="s">
        <v>650</v>
      </c>
      <c r="C553">
        <v>49999</v>
      </c>
      <c r="D553" s="11" t="s">
        <v>271</v>
      </c>
      <c r="E553" s="11">
        <v>3289.7525668747498</v>
      </c>
      <c r="F553" s="11">
        <v>0.30397422896457899</v>
      </c>
      <c r="G553" t="s">
        <v>233</v>
      </c>
      <c r="H553">
        <v>13406942</v>
      </c>
      <c r="I553" s="23" t="s">
        <v>272</v>
      </c>
      <c r="J553">
        <v>268.14420288405699</v>
      </c>
      <c r="K553" t="s">
        <v>33</v>
      </c>
      <c r="L553">
        <v>882128.07973041397</v>
      </c>
      <c r="M553" t="s">
        <v>273</v>
      </c>
      <c r="N553" t="s">
        <v>274</v>
      </c>
      <c r="O553" t="s">
        <v>299</v>
      </c>
      <c r="P553">
        <v>55350.213583000201</v>
      </c>
      <c r="Q553">
        <v>15.198</v>
      </c>
    </row>
    <row r="554" spans="1:17" x14ac:dyDescent="0.2">
      <c r="A554" t="s">
        <v>1</v>
      </c>
      <c r="B554" t="s">
        <v>651</v>
      </c>
      <c r="C554">
        <v>49999</v>
      </c>
      <c r="D554" s="11" t="s">
        <v>271</v>
      </c>
      <c r="E554" s="11">
        <v>4251.8504731400299</v>
      </c>
      <c r="F554" s="11">
        <v>0.23519171389427701</v>
      </c>
      <c r="G554" t="s">
        <v>233</v>
      </c>
      <c r="H554">
        <v>13406942</v>
      </c>
      <c r="I554" s="23" t="s">
        <v>272</v>
      </c>
      <c r="J554">
        <v>268.14420288405699</v>
      </c>
      <c r="K554" t="s">
        <v>33</v>
      </c>
      <c r="L554">
        <v>1140109.05590233</v>
      </c>
      <c r="M554" t="s">
        <v>273</v>
      </c>
      <c r="N554" t="s">
        <v>274</v>
      </c>
      <c r="O554" t="s">
        <v>299</v>
      </c>
      <c r="P554">
        <v>55350.213583000201</v>
      </c>
      <c r="Q554">
        <v>11.759</v>
      </c>
    </row>
    <row r="555" spans="1:17" x14ac:dyDescent="0.2">
      <c r="A555" t="s">
        <v>1</v>
      </c>
      <c r="B555" t="s">
        <v>652</v>
      </c>
      <c r="C555">
        <v>49999</v>
      </c>
      <c r="D555" s="11" t="s">
        <v>271</v>
      </c>
      <c r="E555" s="11">
        <v>4597.7241004546804</v>
      </c>
      <c r="F555" s="11">
        <v>0.21749891427828499</v>
      </c>
      <c r="G555" t="s">
        <v>233</v>
      </c>
      <c r="H555">
        <v>13406942</v>
      </c>
      <c r="I555" s="23" t="s">
        <v>272</v>
      </c>
      <c r="J555">
        <v>268.14420288405699</v>
      </c>
      <c r="K555" t="s">
        <v>33</v>
      </c>
      <c r="L555">
        <v>1232853.06399724</v>
      </c>
      <c r="M555" t="s">
        <v>273</v>
      </c>
      <c r="N555" t="s">
        <v>274</v>
      </c>
      <c r="O555" t="s">
        <v>299</v>
      </c>
      <c r="P555">
        <v>55350.213583000201</v>
      </c>
      <c r="Q555">
        <v>10.874000000000001</v>
      </c>
    </row>
    <row r="556" spans="1:17" x14ac:dyDescent="0.2">
      <c r="A556" t="s">
        <v>1</v>
      </c>
      <c r="B556" t="s">
        <v>653</v>
      </c>
      <c r="C556">
        <v>49999</v>
      </c>
      <c r="D556" s="11" t="s">
        <v>271</v>
      </c>
      <c r="E556" s="11">
        <v>4463.9484996760502</v>
      </c>
      <c r="F556" s="11">
        <v>0.22401692135842699</v>
      </c>
      <c r="G556" t="s">
        <v>233</v>
      </c>
      <c r="H556">
        <v>13406942</v>
      </c>
      <c r="I556" s="23" t="s">
        <v>272</v>
      </c>
      <c r="J556">
        <v>268.14420288405699</v>
      </c>
      <c r="K556" t="s">
        <v>33</v>
      </c>
      <c r="L556">
        <v>1196981.91216112</v>
      </c>
      <c r="M556" t="s">
        <v>273</v>
      </c>
      <c r="N556" t="s">
        <v>274</v>
      </c>
      <c r="O556" t="s">
        <v>299</v>
      </c>
      <c r="P556">
        <v>55350.213583000201</v>
      </c>
      <c r="Q556">
        <v>11.2</v>
      </c>
    </row>
    <row r="557" spans="1:17" x14ac:dyDescent="0.2">
      <c r="A557" t="s">
        <v>1</v>
      </c>
      <c r="B557" t="s">
        <v>654</v>
      </c>
      <c r="C557">
        <v>49999</v>
      </c>
      <c r="D557" s="11" t="s">
        <v>271</v>
      </c>
      <c r="E557" s="11">
        <v>4180.3422376134304</v>
      </c>
      <c r="F557" s="11">
        <v>0.23921486403728001</v>
      </c>
      <c r="G557" t="s">
        <v>233</v>
      </c>
      <c r="H557">
        <v>13406942</v>
      </c>
      <c r="I557" s="23" t="s">
        <v>272</v>
      </c>
      <c r="J557">
        <v>268.14420288405699</v>
      </c>
      <c r="K557" t="s">
        <v>33</v>
      </c>
      <c r="L557">
        <v>1120934.53708741</v>
      </c>
      <c r="M557" t="s">
        <v>273</v>
      </c>
      <c r="N557" t="s">
        <v>274</v>
      </c>
      <c r="O557" t="s">
        <v>299</v>
      </c>
      <c r="P557">
        <v>55350.213583000201</v>
      </c>
      <c r="Q557">
        <v>11.96</v>
      </c>
    </row>
    <row r="558" spans="1:17" x14ac:dyDescent="0.2">
      <c r="A558" t="s">
        <v>1</v>
      </c>
      <c r="B558" t="s">
        <v>655</v>
      </c>
      <c r="C558">
        <v>49999</v>
      </c>
      <c r="D558" s="11" t="s">
        <v>271</v>
      </c>
      <c r="E558" s="11">
        <v>4240.2599510313003</v>
      </c>
      <c r="F558" s="11">
        <v>0.23583459777195501</v>
      </c>
      <c r="G558" t="s">
        <v>233</v>
      </c>
      <c r="H558">
        <v>13406942</v>
      </c>
      <c r="I558" s="23" t="s">
        <v>272</v>
      </c>
      <c r="J558">
        <v>268.14420288405699</v>
      </c>
      <c r="K558" t="s">
        <v>33</v>
      </c>
      <c r="L558">
        <v>1137001.12459048</v>
      </c>
      <c r="M558" t="s">
        <v>273</v>
      </c>
      <c r="N558" t="s">
        <v>274</v>
      </c>
      <c r="O558" t="s">
        <v>299</v>
      </c>
      <c r="P558">
        <v>55350.213583000303</v>
      </c>
      <c r="Q558">
        <v>11.791</v>
      </c>
    </row>
    <row r="559" spans="1:17" x14ac:dyDescent="0.2">
      <c r="A559" t="s">
        <v>1</v>
      </c>
      <c r="B559" t="s">
        <v>656</v>
      </c>
      <c r="C559">
        <v>49999</v>
      </c>
      <c r="D559" s="11" t="s">
        <v>271</v>
      </c>
      <c r="E559" s="11">
        <v>4289.9553960495596</v>
      </c>
      <c r="F559" s="11">
        <v>0.23310265671313399</v>
      </c>
      <c r="G559" t="s">
        <v>233</v>
      </c>
      <c r="H559">
        <v>13406942</v>
      </c>
      <c r="I559" s="23" t="s">
        <v>272</v>
      </c>
      <c r="J559">
        <v>268.14420288405699</v>
      </c>
      <c r="K559" t="s">
        <v>33</v>
      </c>
      <c r="L559">
        <v>1150326.6700818699</v>
      </c>
      <c r="M559" t="s">
        <v>273</v>
      </c>
      <c r="N559" t="s">
        <v>274</v>
      </c>
      <c r="O559" t="s">
        <v>299</v>
      </c>
      <c r="P559">
        <v>55350.213583000201</v>
      </c>
      <c r="Q559">
        <v>11.654</v>
      </c>
    </row>
    <row r="560" spans="1:17" x14ac:dyDescent="0.2">
      <c r="A560" t="s">
        <v>1</v>
      </c>
      <c r="B560" t="s">
        <v>657</v>
      </c>
      <c r="C560">
        <v>49999</v>
      </c>
      <c r="D560" s="11" t="s">
        <v>271</v>
      </c>
      <c r="E560" s="11">
        <v>4226.0558792183001</v>
      </c>
      <c r="F560" s="11">
        <v>0.23662725448508901</v>
      </c>
      <c r="G560" t="s">
        <v>233</v>
      </c>
      <c r="H560">
        <v>13406942</v>
      </c>
      <c r="I560" s="23" t="s">
        <v>272</v>
      </c>
      <c r="J560">
        <v>268.14420288405699</v>
      </c>
      <c r="K560" t="s">
        <v>33</v>
      </c>
      <c r="L560">
        <v>1133192.38507647</v>
      </c>
      <c r="M560" t="s">
        <v>273</v>
      </c>
      <c r="N560" t="s">
        <v>274</v>
      </c>
      <c r="O560" t="s">
        <v>299</v>
      </c>
      <c r="P560">
        <v>55350.213583000201</v>
      </c>
      <c r="Q560">
        <v>11.831</v>
      </c>
    </row>
    <row r="561" spans="1:17" x14ac:dyDescent="0.2">
      <c r="A561" t="s">
        <v>1</v>
      </c>
      <c r="B561" t="s">
        <v>658</v>
      </c>
      <c r="C561">
        <v>49999</v>
      </c>
      <c r="D561" s="11" t="s">
        <v>271</v>
      </c>
      <c r="E561" s="11">
        <v>4171.21816954116</v>
      </c>
      <c r="F561" s="11">
        <v>0.23973811950238999</v>
      </c>
      <c r="G561" t="s">
        <v>233</v>
      </c>
      <c r="H561">
        <v>13406942</v>
      </c>
      <c r="I561" s="23" t="s">
        <v>272</v>
      </c>
      <c r="J561">
        <v>268.14420288405699</v>
      </c>
      <c r="K561" t="s">
        <v>33</v>
      </c>
      <c r="L561">
        <v>1118487.9711271101</v>
      </c>
      <c r="M561" t="s">
        <v>273</v>
      </c>
      <c r="N561" t="s">
        <v>274</v>
      </c>
      <c r="O561" t="s">
        <v>299</v>
      </c>
      <c r="P561">
        <v>55350.213583000201</v>
      </c>
      <c r="Q561">
        <v>11.986000000000001</v>
      </c>
    </row>
    <row r="562" spans="1:17" x14ac:dyDescent="0.2">
      <c r="B562" t="s">
        <v>659</v>
      </c>
      <c r="C562" s="34">
        <f>STDEV(E552:E561)</f>
        <v>708.92638140235874</v>
      </c>
      <c r="P562" s="31">
        <f>STDEV(Q552:Q561)</f>
        <v>3.4856481447341898</v>
      </c>
      <c r="Q562" s="31">
        <f>AVERAGE(Q552:Q561)</f>
        <v>13.0661</v>
      </c>
    </row>
    <row r="563" spans="1:17" x14ac:dyDescent="0.2">
      <c r="A563" t="s">
        <v>59</v>
      </c>
    </row>
    <row r="565" spans="1:17" x14ac:dyDescent="0.2">
      <c r="A565" t="s">
        <v>636</v>
      </c>
    </row>
    <row r="566" spans="1:17" x14ac:dyDescent="0.2">
      <c r="A566" t="s">
        <v>660</v>
      </c>
    </row>
    <row r="567" spans="1:17" x14ac:dyDescent="0.2">
      <c r="A567" t="s">
        <v>661</v>
      </c>
    </row>
    <row r="568" spans="1:17" x14ac:dyDescent="0.2">
      <c r="A568" t="s">
        <v>297</v>
      </c>
      <c r="B568" t="s">
        <v>662</v>
      </c>
      <c r="C568">
        <v>4999</v>
      </c>
      <c r="D568" s="11" t="s">
        <v>271</v>
      </c>
      <c r="E568" s="11">
        <v>35.771698820144501</v>
      </c>
      <c r="F568" s="11">
        <v>27.9550603684736</v>
      </c>
      <c r="G568" t="s">
        <v>233</v>
      </c>
      <c r="H568">
        <v>5736632</v>
      </c>
      <c r="I568" s="23" t="s">
        <v>272</v>
      </c>
      <c r="J568">
        <v>1147.5559111822299</v>
      </c>
      <c r="K568" t="s">
        <v>33</v>
      </c>
      <c r="L568">
        <v>41050.0244340875</v>
      </c>
      <c r="M568" t="s">
        <v>273</v>
      </c>
      <c r="N568">
        <v>4999</v>
      </c>
      <c r="O568" t="s">
        <v>299</v>
      </c>
      <c r="P568">
        <v>0</v>
      </c>
      <c r="Q568">
        <v>139.74700000000001</v>
      </c>
    </row>
    <row r="569" spans="1:17" x14ac:dyDescent="0.2">
      <c r="A569" t="s">
        <v>297</v>
      </c>
      <c r="B569" t="s">
        <v>663</v>
      </c>
      <c r="C569">
        <v>4999</v>
      </c>
      <c r="D569" s="11" t="s">
        <v>271</v>
      </c>
      <c r="E569" s="11">
        <v>37.621575237777002</v>
      </c>
      <c r="F569" s="11">
        <v>26.5804925413082</v>
      </c>
      <c r="G569" t="s">
        <v>233</v>
      </c>
      <c r="H569">
        <v>5736632</v>
      </c>
      <c r="I569" s="23" t="s">
        <v>272</v>
      </c>
      <c r="J569">
        <v>1147.5559111822299</v>
      </c>
      <c r="K569" t="s">
        <v>33</v>
      </c>
      <c r="L569">
        <v>43172.861052098197</v>
      </c>
      <c r="M569" t="s">
        <v>273</v>
      </c>
      <c r="N569">
        <v>4999</v>
      </c>
      <c r="O569" t="s">
        <v>299</v>
      </c>
      <c r="P569">
        <v>0</v>
      </c>
      <c r="Q569">
        <v>132.875</v>
      </c>
    </row>
    <row r="570" spans="1:17" x14ac:dyDescent="0.2">
      <c r="A570" t="s">
        <v>297</v>
      </c>
      <c r="B570" t="s">
        <v>664</v>
      </c>
      <c r="C570">
        <v>4999</v>
      </c>
      <c r="D570" s="11" t="s">
        <v>271</v>
      </c>
      <c r="E570" s="11">
        <v>37.009740117453603</v>
      </c>
      <c r="F570" s="11">
        <v>27.019914131426201</v>
      </c>
      <c r="G570" t="s">
        <v>233</v>
      </c>
      <c r="H570">
        <v>5736632</v>
      </c>
      <c r="I570" s="23" t="s">
        <v>272</v>
      </c>
      <c r="J570">
        <v>1147.5559111822299</v>
      </c>
      <c r="K570" t="s">
        <v>33</v>
      </c>
      <c r="L570">
        <v>42470.746043102197</v>
      </c>
      <c r="M570" t="s">
        <v>273</v>
      </c>
      <c r="N570">
        <v>4999</v>
      </c>
      <c r="O570" t="s">
        <v>299</v>
      </c>
      <c r="P570">
        <v>0</v>
      </c>
      <c r="Q570">
        <v>135.072</v>
      </c>
    </row>
    <row r="571" spans="1:17" x14ac:dyDescent="0.2">
      <c r="A571" t="s">
        <v>297</v>
      </c>
      <c r="B571" t="s">
        <v>665</v>
      </c>
      <c r="C571">
        <v>4999</v>
      </c>
      <c r="D571" s="11" t="s">
        <v>271</v>
      </c>
      <c r="E571" s="11">
        <v>37.012181591538301</v>
      </c>
      <c r="F571" s="11">
        <v>27.0181317879575</v>
      </c>
      <c r="G571" t="s">
        <v>233</v>
      </c>
      <c r="H571">
        <v>5736632</v>
      </c>
      <c r="I571" s="23" t="s">
        <v>272</v>
      </c>
      <c r="J571">
        <v>1147.5559111822299</v>
      </c>
      <c r="K571" t="s">
        <v>33</v>
      </c>
      <c r="L571">
        <v>42473.547771120102</v>
      </c>
      <c r="M571" t="s">
        <v>273</v>
      </c>
      <c r="N571">
        <v>4999</v>
      </c>
      <c r="O571" t="s">
        <v>299</v>
      </c>
      <c r="P571">
        <v>0</v>
      </c>
      <c r="Q571">
        <v>135.06299999999999</v>
      </c>
    </row>
    <row r="572" spans="1:17" x14ac:dyDescent="0.2">
      <c r="A572" t="s">
        <v>297</v>
      </c>
      <c r="B572" t="s">
        <v>666</v>
      </c>
      <c r="C572">
        <v>4999</v>
      </c>
      <c r="D572" s="11" t="s">
        <v>271</v>
      </c>
      <c r="E572" s="11">
        <v>36.918655094422398</v>
      </c>
      <c r="F572" s="11">
        <v>27.0865771638327</v>
      </c>
      <c r="G572" t="s">
        <v>233</v>
      </c>
      <c r="H572">
        <v>5736632</v>
      </c>
      <c r="I572" s="23" t="s">
        <v>272</v>
      </c>
      <c r="J572">
        <v>1147.5559111822299</v>
      </c>
      <c r="K572" t="s">
        <v>33</v>
      </c>
      <c r="L572">
        <v>42366.220886502597</v>
      </c>
      <c r="M572" t="s">
        <v>273</v>
      </c>
      <c r="N572">
        <v>4999</v>
      </c>
      <c r="O572" t="s">
        <v>299</v>
      </c>
      <c r="P572">
        <v>0</v>
      </c>
      <c r="Q572">
        <v>135.405</v>
      </c>
    </row>
    <row r="573" spans="1:17" x14ac:dyDescent="0.2">
      <c r="A573" t="s">
        <v>297</v>
      </c>
      <c r="B573" t="s">
        <v>667</v>
      </c>
      <c r="C573">
        <v>4999</v>
      </c>
      <c r="D573" s="11" t="s">
        <v>271</v>
      </c>
      <c r="E573" s="11">
        <v>37.156004574314302</v>
      </c>
      <c r="F573" s="11">
        <v>26.913550352270398</v>
      </c>
      <c r="G573" t="s">
        <v>233</v>
      </c>
      <c r="H573">
        <v>5736632</v>
      </c>
      <c r="I573" s="23" t="s">
        <v>272</v>
      </c>
      <c r="J573">
        <v>1147.5559111822299</v>
      </c>
      <c r="K573" t="s">
        <v>33</v>
      </c>
      <c r="L573">
        <v>42638.592685168602</v>
      </c>
      <c r="M573" t="s">
        <v>273</v>
      </c>
      <c r="N573">
        <v>4999</v>
      </c>
      <c r="O573" t="s">
        <v>299</v>
      </c>
      <c r="P573">
        <v>0</v>
      </c>
      <c r="Q573">
        <v>134.54</v>
      </c>
    </row>
    <row r="574" spans="1:17" x14ac:dyDescent="0.2">
      <c r="A574" t="s">
        <v>297</v>
      </c>
      <c r="B574" t="s">
        <v>668</v>
      </c>
      <c r="C574">
        <v>4999</v>
      </c>
      <c r="D574" s="11" t="s">
        <v>271</v>
      </c>
      <c r="E574" s="11">
        <v>36.949697779061701</v>
      </c>
      <c r="F574" s="11">
        <v>27.063820818763698</v>
      </c>
      <c r="G574" t="s">
        <v>233</v>
      </c>
      <c r="H574">
        <v>5736632</v>
      </c>
      <c r="I574" s="23" t="s">
        <v>272</v>
      </c>
      <c r="J574">
        <v>1147.5559111822299</v>
      </c>
      <c r="K574" t="s">
        <v>33</v>
      </c>
      <c r="L574">
        <v>42401.844102759402</v>
      </c>
      <c r="M574" t="s">
        <v>273</v>
      </c>
      <c r="N574">
        <v>4999</v>
      </c>
      <c r="O574" t="s">
        <v>299</v>
      </c>
      <c r="P574">
        <v>0</v>
      </c>
      <c r="Q574">
        <v>135.292</v>
      </c>
    </row>
    <row r="575" spans="1:17" x14ac:dyDescent="0.2">
      <c r="A575" t="s">
        <v>297</v>
      </c>
      <c r="B575" t="s">
        <v>669</v>
      </c>
      <c r="C575">
        <v>4999</v>
      </c>
      <c r="D575" s="11" t="s">
        <v>271</v>
      </c>
      <c r="E575" s="11">
        <v>37.687920457591801</v>
      </c>
      <c r="F575" s="11">
        <v>26.5337006621324</v>
      </c>
      <c r="G575" t="s">
        <v>233</v>
      </c>
      <c r="H575">
        <v>5736632</v>
      </c>
      <c r="I575" s="23" t="s">
        <v>272</v>
      </c>
      <c r="J575">
        <v>1147.5559111822299</v>
      </c>
      <c r="K575" t="s">
        <v>33</v>
      </c>
      <c r="L575">
        <v>43248.995901275499</v>
      </c>
      <c r="M575" t="s">
        <v>273</v>
      </c>
      <c r="N575">
        <v>4999</v>
      </c>
      <c r="O575" t="s">
        <v>299</v>
      </c>
      <c r="P575">
        <v>0</v>
      </c>
      <c r="Q575">
        <v>132.64099999999999</v>
      </c>
    </row>
    <row r="576" spans="1:17" x14ac:dyDescent="0.2">
      <c r="A576" t="s">
        <v>297</v>
      </c>
      <c r="B576" t="s">
        <v>670</v>
      </c>
      <c r="C576">
        <v>4999</v>
      </c>
      <c r="D576" s="11" t="s">
        <v>271</v>
      </c>
      <c r="E576" s="11">
        <v>36.474120027018699</v>
      </c>
      <c r="F576" s="11">
        <v>27.416699820564101</v>
      </c>
      <c r="G576" t="s">
        <v>233</v>
      </c>
      <c r="H576">
        <v>5736632</v>
      </c>
      <c r="I576" s="23" t="s">
        <v>272</v>
      </c>
      <c r="J576">
        <v>1147.5559111822299</v>
      </c>
      <c r="K576" t="s">
        <v>33</v>
      </c>
      <c r="L576">
        <v>41856.092042175798</v>
      </c>
      <c r="M576" t="s">
        <v>273</v>
      </c>
      <c r="N576">
        <v>4999</v>
      </c>
      <c r="O576" t="s">
        <v>299</v>
      </c>
      <c r="P576">
        <v>0</v>
      </c>
      <c r="Q576">
        <v>137.05600000000001</v>
      </c>
    </row>
    <row r="577" spans="1:17" x14ac:dyDescent="0.2">
      <c r="A577" t="s">
        <v>297</v>
      </c>
      <c r="B577" t="s">
        <v>671</v>
      </c>
      <c r="C577">
        <v>4999</v>
      </c>
      <c r="D577" s="11" t="s">
        <v>271</v>
      </c>
      <c r="E577" s="11">
        <v>35.9122199560193</v>
      </c>
      <c r="F577" s="11">
        <v>27.845674848969701</v>
      </c>
      <c r="G577" t="s">
        <v>233</v>
      </c>
      <c r="H577">
        <v>5736632</v>
      </c>
      <c r="I577" s="23" t="s">
        <v>272</v>
      </c>
      <c r="J577">
        <v>1147.5559111822299</v>
      </c>
      <c r="K577" t="s">
        <v>33</v>
      </c>
      <c r="L577">
        <v>41211.280294206699</v>
      </c>
      <c r="M577" t="s">
        <v>273</v>
      </c>
      <c r="N577">
        <v>4999</v>
      </c>
      <c r="O577" t="s">
        <v>299</v>
      </c>
      <c r="P577">
        <v>0</v>
      </c>
      <c r="Q577">
        <v>139.19999999999999</v>
      </c>
    </row>
    <row r="578" spans="1:17" x14ac:dyDescent="0.2">
      <c r="B578" t="s">
        <v>672</v>
      </c>
      <c r="C578" s="34">
        <f>STDEV(E568:E577)</f>
        <v>0.63604527275518674</v>
      </c>
      <c r="P578" s="31">
        <f>STDEV(Q568:Q577)</f>
        <v>2.3618049806592172</v>
      </c>
      <c r="Q578" s="31">
        <f>AVERAGE(Q568:Q577)</f>
        <v>135.6891</v>
      </c>
    </row>
    <row r="579" spans="1:17" x14ac:dyDescent="0.2">
      <c r="A579" t="s">
        <v>59</v>
      </c>
    </row>
    <row r="581" spans="1:17" x14ac:dyDescent="0.2">
      <c r="A581" t="s">
        <v>648</v>
      </c>
    </row>
    <row r="582" spans="1:17" x14ac:dyDescent="0.2">
      <c r="A582" t="s">
        <v>301</v>
      </c>
      <c r="B582" t="s">
        <v>673</v>
      </c>
      <c r="C582">
        <v>4999</v>
      </c>
      <c r="D582" s="11" t="s">
        <v>271</v>
      </c>
      <c r="E582" s="11">
        <v>1364.72735543368</v>
      </c>
      <c r="F582" s="11">
        <v>0.732747091218243</v>
      </c>
      <c r="G582" t="s">
        <v>233</v>
      </c>
      <c r="H582">
        <v>307718</v>
      </c>
      <c r="I582" s="23" t="s">
        <v>272</v>
      </c>
      <c r="J582">
        <v>61.5559111822364</v>
      </c>
      <c r="K582" t="s">
        <v>33</v>
      </c>
      <c r="L582">
        <v>84007.035879044401</v>
      </c>
      <c r="M582" t="s">
        <v>273</v>
      </c>
      <c r="N582">
        <v>4999</v>
      </c>
      <c r="O582" t="s">
        <v>299</v>
      </c>
      <c r="P582">
        <v>0</v>
      </c>
      <c r="Q582">
        <v>3.6629999999999998</v>
      </c>
    </row>
    <row r="583" spans="1:17" x14ac:dyDescent="0.2">
      <c r="A583" t="s">
        <v>301</v>
      </c>
      <c r="B583" t="s">
        <v>674</v>
      </c>
      <c r="C583">
        <v>4999</v>
      </c>
      <c r="D583" s="11" t="s">
        <v>271</v>
      </c>
      <c r="E583" s="11">
        <v>2505.3972591874099</v>
      </c>
      <c r="F583" s="11">
        <v>0.39913829885977098</v>
      </c>
      <c r="G583" t="s">
        <v>233</v>
      </c>
      <c r="H583">
        <v>307718</v>
      </c>
      <c r="I583" s="23" t="s">
        <v>272</v>
      </c>
      <c r="J583">
        <v>61.5559111822364</v>
      </c>
      <c r="K583" t="s">
        <v>33</v>
      </c>
      <c r="L583">
        <v>154222.01116275901</v>
      </c>
      <c r="M583" t="s">
        <v>273</v>
      </c>
      <c r="N583">
        <v>4999</v>
      </c>
      <c r="O583" t="s">
        <v>299</v>
      </c>
      <c r="P583">
        <v>0</v>
      </c>
      <c r="Q583">
        <v>1.9950000000000001</v>
      </c>
    </row>
    <row r="584" spans="1:17" x14ac:dyDescent="0.2">
      <c r="A584" t="s">
        <v>301</v>
      </c>
      <c r="B584" t="s">
        <v>675</v>
      </c>
      <c r="C584">
        <v>4999</v>
      </c>
      <c r="D584" s="11" t="s">
        <v>271</v>
      </c>
      <c r="E584" s="11">
        <v>2445.6489237399101</v>
      </c>
      <c r="F584" s="11">
        <v>0.40888943228645702</v>
      </c>
      <c r="G584" t="s">
        <v>233</v>
      </c>
      <c r="H584">
        <v>307718</v>
      </c>
      <c r="I584" s="23" t="s">
        <v>272</v>
      </c>
      <c r="J584">
        <v>61.5559111822364</v>
      </c>
      <c r="K584" t="s">
        <v>33</v>
      </c>
      <c r="L584">
        <v>150544.147932666</v>
      </c>
      <c r="M584" t="s">
        <v>273</v>
      </c>
      <c r="N584">
        <v>4999</v>
      </c>
      <c r="O584" t="s">
        <v>299</v>
      </c>
      <c r="P584">
        <v>0</v>
      </c>
      <c r="Q584">
        <v>2.044</v>
      </c>
    </row>
    <row r="585" spans="1:17" x14ac:dyDescent="0.2">
      <c r="A585" t="s">
        <v>301</v>
      </c>
      <c r="B585" t="s">
        <v>676</v>
      </c>
      <c r="C585">
        <v>4999</v>
      </c>
      <c r="D585" s="11" t="s">
        <v>271</v>
      </c>
      <c r="E585" s="11">
        <v>3729.7690535134502</v>
      </c>
      <c r="F585" s="11">
        <v>0.26811311522304399</v>
      </c>
      <c r="G585" t="s">
        <v>233</v>
      </c>
      <c r="H585">
        <v>307718</v>
      </c>
      <c r="I585" s="23" t="s">
        <v>272</v>
      </c>
      <c r="J585">
        <v>61.5559111822364</v>
      </c>
      <c r="K585" t="s">
        <v>33</v>
      </c>
      <c r="L585">
        <v>229589.33258832799</v>
      </c>
      <c r="M585" t="s">
        <v>273</v>
      </c>
      <c r="N585">
        <v>4999</v>
      </c>
      <c r="O585" t="s">
        <v>299</v>
      </c>
      <c r="P585">
        <v>0</v>
      </c>
      <c r="Q585">
        <v>1.34</v>
      </c>
    </row>
    <row r="586" spans="1:17" x14ac:dyDescent="0.2">
      <c r="A586" t="s">
        <v>301</v>
      </c>
      <c r="B586" t="s">
        <v>677</v>
      </c>
      <c r="C586">
        <v>4999</v>
      </c>
      <c r="D586" s="11" t="s">
        <v>271</v>
      </c>
      <c r="E586" s="11">
        <v>3123.7891645800701</v>
      </c>
      <c r="F586" s="11">
        <v>0.32012403760752101</v>
      </c>
      <c r="G586" t="s">
        <v>233</v>
      </c>
      <c r="H586">
        <v>307718</v>
      </c>
      <c r="I586" s="23" t="s">
        <v>272</v>
      </c>
      <c r="J586">
        <v>61.5559111822364</v>
      </c>
      <c r="K586" t="s">
        <v>33</v>
      </c>
      <c r="L586">
        <v>192287.68836692299</v>
      </c>
      <c r="M586" t="s">
        <v>273</v>
      </c>
      <c r="N586">
        <v>4999</v>
      </c>
      <c r="O586" t="s">
        <v>299</v>
      </c>
      <c r="P586">
        <v>0</v>
      </c>
      <c r="Q586">
        <v>1.6</v>
      </c>
    </row>
    <row r="587" spans="1:17" x14ac:dyDescent="0.2">
      <c r="A587" t="s">
        <v>301</v>
      </c>
      <c r="B587" t="s">
        <v>678</v>
      </c>
      <c r="C587">
        <v>4999</v>
      </c>
      <c r="D587" s="11" t="s">
        <v>271</v>
      </c>
      <c r="E587" s="11">
        <v>3789.6981436972901</v>
      </c>
      <c r="F587" s="11">
        <v>0.26387325905181003</v>
      </c>
      <c r="G587" t="s">
        <v>233</v>
      </c>
      <c r="H587">
        <v>307718</v>
      </c>
      <c r="I587" s="23" t="s">
        <v>272</v>
      </c>
      <c r="J587">
        <v>61.5559111822364</v>
      </c>
      <c r="K587" t="s">
        <v>33</v>
      </c>
      <c r="L587">
        <v>233278.322340916</v>
      </c>
      <c r="M587" t="s">
        <v>273</v>
      </c>
      <c r="N587">
        <v>4999</v>
      </c>
      <c r="O587" t="s">
        <v>299</v>
      </c>
      <c r="P587">
        <v>0</v>
      </c>
      <c r="Q587">
        <v>1.319</v>
      </c>
    </row>
    <row r="588" spans="1:17" x14ac:dyDescent="0.2">
      <c r="A588" t="s">
        <v>301</v>
      </c>
      <c r="B588" t="s">
        <v>679</v>
      </c>
      <c r="C588">
        <v>4999</v>
      </c>
      <c r="D588" s="11" t="s">
        <v>271</v>
      </c>
      <c r="E588" s="11">
        <v>3085.3428063845599</v>
      </c>
      <c r="F588" s="11">
        <v>0.32411309301860303</v>
      </c>
      <c r="G588" t="s">
        <v>233</v>
      </c>
      <c r="H588">
        <v>307718</v>
      </c>
      <c r="I588" s="23" t="s">
        <v>272</v>
      </c>
      <c r="J588">
        <v>61.5559111822364</v>
      </c>
      <c r="K588" t="s">
        <v>33</v>
      </c>
      <c r="L588">
        <v>189921.08775656001</v>
      </c>
      <c r="M588" t="s">
        <v>273</v>
      </c>
      <c r="N588">
        <v>4999</v>
      </c>
      <c r="O588" t="s">
        <v>299</v>
      </c>
      <c r="P588">
        <v>0</v>
      </c>
      <c r="Q588">
        <v>1.62</v>
      </c>
    </row>
    <row r="589" spans="1:17" x14ac:dyDescent="0.2">
      <c r="A589" t="s">
        <v>301</v>
      </c>
      <c r="B589" t="s">
        <v>680</v>
      </c>
      <c r="C589">
        <v>4999</v>
      </c>
      <c r="D589" s="11" t="s">
        <v>271</v>
      </c>
      <c r="E589" s="11">
        <v>4185.3155447113504</v>
      </c>
      <c r="F589" s="11">
        <v>0.23893061092218401</v>
      </c>
      <c r="G589" t="s">
        <v>233</v>
      </c>
      <c r="H589">
        <v>307718</v>
      </c>
      <c r="I589" s="23" t="s">
        <v>272</v>
      </c>
      <c r="J589">
        <v>61.5559111822364</v>
      </c>
      <c r="K589" t="s">
        <v>33</v>
      </c>
      <c r="L589">
        <v>257630.911939885</v>
      </c>
      <c r="M589" t="s">
        <v>273</v>
      </c>
      <c r="N589">
        <v>4999</v>
      </c>
      <c r="O589" t="s">
        <v>299</v>
      </c>
      <c r="P589">
        <v>0</v>
      </c>
      <c r="Q589">
        <v>1.194</v>
      </c>
    </row>
    <row r="590" spans="1:17" x14ac:dyDescent="0.2">
      <c r="A590" t="s">
        <v>301</v>
      </c>
      <c r="B590" t="s">
        <v>681</v>
      </c>
      <c r="C590">
        <v>4999</v>
      </c>
      <c r="D590" s="11" t="s">
        <v>271</v>
      </c>
      <c r="E590" s="11">
        <v>4940.1651671638001</v>
      </c>
      <c r="F590" s="11">
        <v>0.20242238187637501</v>
      </c>
      <c r="G590" t="s">
        <v>233</v>
      </c>
      <c r="H590">
        <v>307718</v>
      </c>
      <c r="I590" s="23" t="s">
        <v>272</v>
      </c>
      <c r="J590">
        <v>61.5559111822364</v>
      </c>
      <c r="K590" t="s">
        <v>33</v>
      </c>
      <c r="L590">
        <v>304096.36825551302</v>
      </c>
      <c r="M590" t="s">
        <v>273</v>
      </c>
      <c r="N590">
        <v>4999</v>
      </c>
      <c r="O590" t="s">
        <v>299</v>
      </c>
      <c r="P590">
        <v>0</v>
      </c>
      <c r="Q590">
        <v>1.0109999999999999</v>
      </c>
    </row>
    <row r="591" spans="1:17" x14ac:dyDescent="0.2">
      <c r="A591" t="s">
        <v>301</v>
      </c>
      <c r="B591" t="s">
        <v>682</v>
      </c>
      <c r="C591">
        <v>4999</v>
      </c>
      <c r="D591" s="11" t="s">
        <v>271</v>
      </c>
      <c r="E591" s="11">
        <v>3469.31786084839</v>
      </c>
      <c r="F591" s="11">
        <v>0.288241101020204</v>
      </c>
      <c r="G591" t="s">
        <v>233</v>
      </c>
      <c r="H591">
        <v>307718</v>
      </c>
      <c r="I591" s="23" t="s">
        <v>272</v>
      </c>
      <c r="J591">
        <v>61.5559111822364</v>
      </c>
      <c r="K591" t="s">
        <v>33</v>
      </c>
      <c r="L591">
        <v>213557.02210532999</v>
      </c>
      <c r="M591" t="s">
        <v>273</v>
      </c>
      <c r="N591">
        <v>4999</v>
      </c>
      <c r="O591" t="s">
        <v>299</v>
      </c>
      <c r="P591">
        <v>0</v>
      </c>
      <c r="Q591">
        <v>1.44</v>
      </c>
    </row>
    <row r="592" spans="1:17" x14ac:dyDescent="0.2">
      <c r="B592" t="s">
        <v>683</v>
      </c>
      <c r="C592" s="34">
        <f>STDEV(E582:E591)</f>
        <v>1005.4185064121995</v>
      </c>
      <c r="P592" s="31">
        <f>STDEV(Q582:Q591)</f>
        <v>0.75594976317507001</v>
      </c>
      <c r="Q592" s="31">
        <f>AVERAGE(Q582:Q591)</f>
        <v>1.7225999999999999</v>
      </c>
    </row>
    <row r="593" spans="1:17" x14ac:dyDescent="0.2">
      <c r="A593" t="s">
        <v>59</v>
      </c>
    </row>
    <row r="595" spans="1:17" x14ac:dyDescent="0.2">
      <c r="A595" t="s">
        <v>636</v>
      </c>
    </row>
    <row r="596" spans="1:17" x14ac:dyDescent="0.2">
      <c r="A596" t="s">
        <v>302</v>
      </c>
      <c r="B596" t="s">
        <v>684</v>
      </c>
      <c r="C596">
        <v>49999</v>
      </c>
      <c r="D596" s="11" t="s">
        <v>271</v>
      </c>
      <c r="E596" s="11">
        <v>1938.7203938725099</v>
      </c>
      <c r="F596" s="11">
        <v>0.51580413718274298</v>
      </c>
      <c r="G596" t="s">
        <v>233</v>
      </c>
      <c r="H596">
        <v>15829070</v>
      </c>
      <c r="I596" s="23" t="s">
        <v>272</v>
      </c>
      <c r="J596">
        <v>316.587731754635</v>
      </c>
      <c r="K596" t="s">
        <v>33</v>
      </c>
      <c r="L596">
        <v>613775.09200255095</v>
      </c>
      <c r="M596" t="s">
        <v>273</v>
      </c>
      <c r="N596">
        <v>0</v>
      </c>
      <c r="O596" t="s">
        <v>299</v>
      </c>
      <c r="P596">
        <v>55350.213583000201</v>
      </c>
      <c r="Q596">
        <v>25.789000000000001</v>
      </c>
    </row>
    <row r="597" spans="1:17" x14ac:dyDescent="0.2">
      <c r="A597" t="s">
        <v>302</v>
      </c>
      <c r="B597" t="s">
        <v>685</v>
      </c>
      <c r="C597">
        <v>49999</v>
      </c>
      <c r="D597" s="11" t="s">
        <v>271</v>
      </c>
      <c r="E597" s="11">
        <v>1958.3285641350799</v>
      </c>
      <c r="F597" s="11">
        <v>0.51063954145082902</v>
      </c>
      <c r="G597" t="s">
        <v>233</v>
      </c>
      <c r="H597">
        <v>15829070</v>
      </c>
      <c r="I597" s="23" t="s">
        <v>272</v>
      </c>
      <c r="J597">
        <v>316.587731754635</v>
      </c>
      <c r="K597" t="s">
        <v>33</v>
      </c>
      <c r="L597">
        <v>619982.79814983695</v>
      </c>
      <c r="M597" t="s">
        <v>273</v>
      </c>
      <c r="N597">
        <v>0</v>
      </c>
      <c r="O597" t="s">
        <v>299</v>
      </c>
      <c r="P597">
        <v>55350.213583000201</v>
      </c>
      <c r="Q597">
        <v>25.530999999999999</v>
      </c>
    </row>
    <row r="598" spans="1:17" x14ac:dyDescent="0.2">
      <c r="A598" t="s">
        <v>302</v>
      </c>
      <c r="B598" t="s">
        <v>686</v>
      </c>
      <c r="C598">
        <v>49999</v>
      </c>
      <c r="D598" s="11" t="s">
        <v>271</v>
      </c>
      <c r="E598" s="11">
        <v>1933.69348966235</v>
      </c>
      <c r="F598" s="11">
        <v>0.51714504152082996</v>
      </c>
      <c r="G598" t="s">
        <v>233</v>
      </c>
      <c r="H598">
        <v>15829070</v>
      </c>
      <c r="I598" s="23" t="s">
        <v>272</v>
      </c>
      <c r="J598">
        <v>316.587731754635</v>
      </c>
      <c r="K598" t="s">
        <v>33</v>
      </c>
      <c r="L598">
        <v>612183.635800911</v>
      </c>
      <c r="M598" t="s">
        <v>273</v>
      </c>
      <c r="N598">
        <v>0</v>
      </c>
      <c r="O598" t="s">
        <v>299</v>
      </c>
      <c r="P598">
        <v>55350.213583000201</v>
      </c>
      <c r="Q598">
        <v>25.856000000000002</v>
      </c>
    </row>
    <row r="599" spans="1:17" x14ac:dyDescent="0.2">
      <c r="A599" t="s">
        <v>302</v>
      </c>
      <c r="B599" t="s">
        <v>687</v>
      </c>
      <c r="C599">
        <v>49999</v>
      </c>
      <c r="D599" s="11" t="s">
        <v>271</v>
      </c>
      <c r="E599" s="11">
        <v>1956.0317827199899</v>
      </c>
      <c r="F599" s="11">
        <v>0.51123913672273402</v>
      </c>
      <c r="G599" t="s">
        <v>233</v>
      </c>
      <c r="H599">
        <v>15829070</v>
      </c>
      <c r="I599" s="23" t="s">
        <v>272</v>
      </c>
      <c r="J599">
        <v>316.587731754635</v>
      </c>
      <c r="K599" t="s">
        <v>33</v>
      </c>
      <c r="L599">
        <v>619255.66533129697</v>
      </c>
      <c r="M599" t="s">
        <v>273</v>
      </c>
      <c r="N599">
        <v>0</v>
      </c>
      <c r="O599" t="s">
        <v>299</v>
      </c>
      <c r="P599">
        <v>55350.213583000201</v>
      </c>
      <c r="Q599">
        <v>25.561</v>
      </c>
    </row>
    <row r="600" spans="1:17" x14ac:dyDescent="0.2">
      <c r="A600" t="s">
        <v>302</v>
      </c>
      <c r="B600" t="s">
        <v>688</v>
      </c>
      <c r="C600">
        <v>49999</v>
      </c>
      <c r="D600" s="11" t="s">
        <v>271</v>
      </c>
      <c r="E600" s="11">
        <v>1939.6862590912899</v>
      </c>
      <c r="F600" s="11">
        <v>0.51554729292585799</v>
      </c>
      <c r="G600" t="s">
        <v>233</v>
      </c>
      <c r="H600">
        <v>15829070</v>
      </c>
      <c r="I600" s="23" t="s">
        <v>272</v>
      </c>
      <c r="J600">
        <v>316.587731754635</v>
      </c>
      <c r="K600" t="s">
        <v>33</v>
      </c>
      <c r="L600">
        <v>614080.87308134499</v>
      </c>
      <c r="M600" t="s">
        <v>273</v>
      </c>
      <c r="N600">
        <v>0</v>
      </c>
      <c r="O600" t="s">
        <v>299</v>
      </c>
      <c r="P600">
        <v>55350.213583000201</v>
      </c>
      <c r="Q600">
        <v>25.776</v>
      </c>
    </row>
    <row r="601" spans="1:17" x14ac:dyDescent="0.2">
      <c r="A601" t="s">
        <v>302</v>
      </c>
      <c r="B601" t="s">
        <v>689</v>
      </c>
      <c r="C601">
        <v>49999</v>
      </c>
      <c r="D601" s="11" t="s">
        <v>271</v>
      </c>
      <c r="E601" s="11">
        <v>1964.13637243373</v>
      </c>
      <c r="F601" s="11">
        <v>0.50912961749234897</v>
      </c>
      <c r="G601" t="s">
        <v>233</v>
      </c>
      <c r="H601">
        <v>15829070</v>
      </c>
      <c r="I601" s="23" t="s">
        <v>272</v>
      </c>
      <c r="J601">
        <v>316.587731754635</v>
      </c>
      <c r="K601" t="s">
        <v>33</v>
      </c>
      <c r="L601">
        <v>621821.47900557297</v>
      </c>
      <c r="M601" t="s">
        <v>273</v>
      </c>
      <c r="N601">
        <v>0</v>
      </c>
      <c r="O601" t="s">
        <v>299</v>
      </c>
      <c r="P601">
        <v>55350.213583000201</v>
      </c>
      <c r="Q601">
        <v>25.454999999999998</v>
      </c>
    </row>
    <row r="602" spans="1:17" x14ac:dyDescent="0.2">
      <c r="A602" t="s">
        <v>302</v>
      </c>
      <c r="B602" t="s">
        <v>690</v>
      </c>
      <c r="C602">
        <v>49999</v>
      </c>
      <c r="D602" s="11" t="s">
        <v>271</v>
      </c>
      <c r="E602" s="11">
        <v>1939.7213131917799</v>
      </c>
      <c r="F602" s="11">
        <v>0.51553797609952201</v>
      </c>
      <c r="G602" t="s">
        <v>233</v>
      </c>
      <c r="H602">
        <v>15829070</v>
      </c>
      <c r="I602" s="23" t="s">
        <v>272</v>
      </c>
      <c r="J602">
        <v>316.587731754635</v>
      </c>
      <c r="K602" t="s">
        <v>33</v>
      </c>
      <c r="L602">
        <v>614091.97077950905</v>
      </c>
      <c r="M602" t="s">
        <v>273</v>
      </c>
      <c r="N602">
        <v>0</v>
      </c>
      <c r="O602" t="s">
        <v>299</v>
      </c>
      <c r="P602">
        <v>55350.213583000201</v>
      </c>
      <c r="Q602">
        <v>25.776</v>
      </c>
    </row>
    <row r="603" spans="1:17" x14ac:dyDescent="0.2">
      <c r="A603" t="s">
        <v>302</v>
      </c>
      <c r="B603" t="s">
        <v>691</v>
      </c>
      <c r="C603">
        <v>49999</v>
      </c>
      <c r="D603" s="11" t="s">
        <v>271</v>
      </c>
      <c r="E603" s="11">
        <v>1905.6611673003199</v>
      </c>
      <c r="F603" s="11">
        <v>0.52475225772515399</v>
      </c>
      <c r="G603" t="s">
        <v>233</v>
      </c>
      <c r="H603">
        <v>15829070</v>
      </c>
      <c r="I603" s="23" t="s">
        <v>272</v>
      </c>
      <c r="J603">
        <v>316.587731754635</v>
      </c>
      <c r="K603" t="s">
        <v>33</v>
      </c>
      <c r="L603">
        <v>603308.94644850004</v>
      </c>
      <c r="M603" t="s">
        <v>273</v>
      </c>
      <c r="N603">
        <v>0</v>
      </c>
      <c r="O603" t="s">
        <v>299</v>
      </c>
      <c r="P603">
        <v>55350.213583000201</v>
      </c>
      <c r="Q603">
        <v>26.236999999999998</v>
      </c>
    </row>
    <row r="604" spans="1:17" x14ac:dyDescent="0.2">
      <c r="A604" t="s">
        <v>302</v>
      </c>
      <c r="B604" t="s">
        <v>692</v>
      </c>
      <c r="C604">
        <v>49999</v>
      </c>
      <c r="D604" s="11" t="s">
        <v>271</v>
      </c>
      <c r="E604" s="11">
        <v>1897.0354293216501</v>
      </c>
      <c r="F604" s="11">
        <v>0.52713828352567005</v>
      </c>
      <c r="G604" t="s">
        <v>233</v>
      </c>
      <c r="H604">
        <v>15829070</v>
      </c>
      <c r="I604" s="23" t="s">
        <v>272</v>
      </c>
      <c r="J604">
        <v>316.587731754635</v>
      </c>
      <c r="K604" t="s">
        <v>33</v>
      </c>
      <c r="L604">
        <v>600578.14362712204</v>
      </c>
      <c r="M604" t="s">
        <v>273</v>
      </c>
      <c r="N604">
        <v>0</v>
      </c>
      <c r="O604" t="s">
        <v>299</v>
      </c>
      <c r="P604">
        <v>55350.213583000201</v>
      </c>
      <c r="Q604">
        <v>26.356000000000002</v>
      </c>
    </row>
    <row r="605" spans="1:17" x14ac:dyDescent="0.2">
      <c r="A605" t="s">
        <v>302</v>
      </c>
      <c r="B605" t="s">
        <v>693</v>
      </c>
      <c r="C605">
        <v>49999</v>
      </c>
      <c r="D605" s="11" t="s">
        <v>271</v>
      </c>
      <c r="E605" s="11">
        <v>1895.9370522752299</v>
      </c>
      <c r="F605" s="11">
        <v>0.52744367161343197</v>
      </c>
      <c r="G605" t="s">
        <v>233</v>
      </c>
      <c r="H605">
        <v>15829070</v>
      </c>
      <c r="I605" s="23" t="s">
        <v>272</v>
      </c>
      <c r="J605">
        <v>316.587731754635</v>
      </c>
      <c r="K605" t="s">
        <v>33</v>
      </c>
      <c r="L605">
        <v>600230.41092938697</v>
      </c>
      <c r="M605" t="s">
        <v>273</v>
      </c>
      <c r="N605">
        <v>0</v>
      </c>
      <c r="O605" t="s">
        <v>299</v>
      </c>
      <c r="P605">
        <v>55350.213583000201</v>
      </c>
      <c r="Q605">
        <v>26.370999999999999</v>
      </c>
    </row>
    <row r="606" spans="1:17" x14ac:dyDescent="0.2">
      <c r="B606" t="s">
        <v>694</v>
      </c>
      <c r="C606" s="34">
        <f>STDEV(E596:E605)</f>
        <v>25.119654001908099</v>
      </c>
      <c r="P606" s="31">
        <f>STDEV(Q596:Q605)</f>
        <v>0.33812154290695218</v>
      </c>
      <c r="Q606" s="31">
        <f>AVERAGE(Q596:Q605)</f>
        <v>25.870800000000003</v>
      </c>
    </row>
    <row r="607" spans="1:17" x14ac:dyDescent="0.2">
      <c r="A607" t="s">
        <v>59</v>
      </c>
    </row>
    <row r="609" spans="1:17" x14ac:dyDescent="0.2">
      <c r="A609" t="s">
        <v>648</v>
      </c>
    </row>
    <row r="610" spans="1:17" x14ac:dyDescent="0.2">
      <c r="A610" t="s">
        <v>302</v>
      </c>
      <c r="B610" t="s">
        <v>695</v>
      </c>
      <c r="C610">
        <v>49999</v>
      </c>
      <c r="D610" s="11" t="s">
        <v>271</v>
      </c>
      <c r="E610" s="11">
        <v>3708.7410159483602</v>
      </c>
      <c r="F610" s="11">
        <v>0.26963327870557402</v>
      </c>
      <c r="G610" t="s">
        <v>233</v>
      </c>
      <c r="H610">
        <v>13406942</v>
      </c>
      <c r="I610" s="23" t="s">
        <v>272</v>
      </c>
      <c r="J610">
        <v>268.14420288405699</v>
      </c>
      <c r="K610" t="s">
        <v>33</v>
      </c>
      <c r="L610">
        <v>994477.40342488501</v>
      </c>
      <c r="M610" t="s">
        <v>273</v>
      </c>
      <c r="N610">
        <v>0</v>
      </c>
      <c r="O610" t="s">
        <v>299</v>
      </c>
      <c r="P610">
        <v>55350.213583000201</v>
      </c>
      <c r="Q610">
        <v>13.481</v>
      </c>
    </row>
    <row r="611" spans="1:17" x14ac:dyDescent="0.2">
      <c r="A611" t="s">
        <v>302</v>
      </c>
      <c r="B611" t="s">
        <v>696</v>
      </c>
      <c r="C611">
        <v>49999</v>
      </c>
      <c r="D611" s="11" t="s">
        <v>271</v>
      </c>
      <c r="E611" s="11">
        <v>4027.9763936240902</v>
      </c>
      <c r="F611" s="11">
        <v>0.248263619812396</v>
      </c>
      <c r="G611" t="s">
        <v>233</v>
      </c>
      <c r="H611">
        <v>13406942</v>
      </c>
      <c r="I611" s="23" t="s">
        <v>272</v>
      </c>
      <c r="J611">
        <v>268.14420288405699</v>
      </c>
      <c r="K611" t="s">
        <v>33</v>
      </c>
      <c r="L611">
        <v>1080078.51930413</v>
      </c>
      <c r="M611" t="s">
        <v>273</v>
      </c>
      <c r="N611">
        <v>0</v>
      </c>
      <c r="O611" t="s">
        <v>299</v>
      </c>
      <c r="P611">
        <v>55350.213583000201</v>
      </c>
      <c r="Q611">
        <v>12.412000000000001</v>
      </c>
    </row>
    <row r="612" spans="1:17" x14ac:dyDescent="0.2">
      <c r="A612" t="s">
        <v>302</v>
      </c>
      <c r="B612" t="s">
        <v>697</v>
      </c>
      <c r="C612">
        <v>49999</v>
      </c>
      <c r="D612" s="11" t="s">
        <v>271</v>
      </c>
      <c r="E612" s="11">
        <v>4006.6257725620599</v>
      </c>
      <c r="F612" s="11">
        <v>0.24958657403147999</v>
      </c>
      <c r="G612" t="s">
        <v>233</v>
      </c>
      <c r="H612">
        <v>13406942</v>
      </c>
      <c r="I612" s="23" t="s">
        <v>272</v>
      </c>
      <c r="J612">
        <v>268.14420288405699</v>
      </c>
      <c r="K612" t="s">
        <v>33</v>
      </c>
      <c r="L612">
        <v>1074353.47403837</v>
      </c>
      <c r="M612" t="s">
        <v>273</v>
      </c>
      <c r="N612">
        <v>0</v>
      </c>
      <c r="O612" t="s">
        <v>299</v>
      </c>
      <c r="P612">
        <v>55350.213583000201</v>
      </c>
      <c r="Q612">
        <v>12.478999999999999</v>
      </c>
    </row>
    <row r="613" spans="1:17" x14ac:dyDescent="0.2">
      <c r="A613" t="s">
        <v>302</v>
      </c>
      <c r="B613" t="s">
        <v>698</v>
      </c>
      <c r="C613">
        <v>49999</v>
      </c>
      <c r="D613" s="11" t="s">
        <v>271</v>
      </c>
      <c r="E613" s="11">
        <v>4140.0793488623103</v>
      </c>
      <c r="F613" s="11">
        <v>0.24154126424528399</v>
      </c>
      <c r="G613" t="s">
        <v>233</v>
      </c>
      <c r="H613">
        <v>13406942</v>
      </c>
      <c r="I613" s="23" t="s">
        <v>272</v>
      </c>
      <c r="J613">
        <v>268.14420288405699</v>
      </c>
      <c r="K613" t="s">
        <v>33</v>
      </c>
      <c r="L613">
        <v>1110138.27687743</v>
      </c>
      <c r="M613" t="s">
        <v>273</v>
      </c>
      <c r="N613">
        <v>0</v>
      </c>
      <c r="O613" t="s">
        <v>299</v>
      </c>
      <c r="P613">
        <v>55350.213583000201</v>
      </c>
      <c r="Q613">
        <v>12.076000000000001</v>
      </c>
    </row>
    <row r="614" spans="1:17" x14ac:dyDescent="0.2">
      <c r="A614" t="s">
        <v>302</v>
      </c>
      <c r="B614" t="s">
        <v>699</v>
      </c>
      <c r="C614">
        <v>49999</v>
      </c>
      <c r="D614" s="11" t="s">
        <v>271</v>
      </c>
      <c r="E614" s="11">
        <v>4112.58674964489</v>
      </c>
      <c r="F614" s="11">
        <v>0.24315596505930101</v>
      </c>
      <c r="G614" t="s">
        <v>233</v>
      </c>
      <c r="H614">
        <v>13406942</v>
      </c>
      <c r="I614" s="23" t="s">
        <v>272</v>
      </c>
      <c r="J614">
        <v>268.14420288405699</v>
      </c>
      <c r="K614" t="s">
        <v>33</v>
      </c>
      <c r="L614">
        <v>1102766.2957750601</v>
      </c>
      <c r="M614" t="s">
        <v>273</v>
      </c>
      <c r="N614">
        <v>0</v>
      </c>
      <c r="O614" t="s">
        <v>299</v>
      </c>
      <c r="P614">
        <v>55350.213583000201</v>
      </c>
      <c r="Q614">
        <v>12.157</v>
      </c>
    </row>
    <row r="615" spans="1:17" x14ac:dyDescent="0.2">
      <c r="A615" t="s">
        <v>302</v>
      </c>
      <c r="B615" t="s">
        <v>700</v>
      </c>
      <c r="C615">
        <v>49999</v>
      </c>
      <c r="D615" s="11" t="s">
        <v>271</v>
      </c>
      <c r="E615" s="11">
        <v>4271.7542355177702</v>
      </c>
      <c r="F615" s="11">
        <v>0.23409586433728599</v>
      </c>
      <c r="G615" t="s">
        <v>233</v>
      </c>
      <c r="H615">
        <v>13406942</v>
      </c>
      <c r="I615" s="23" t="s">
        <v>272</v>
      </c>
      <c r="J615">
        <v>268.14420288405699</v>
      </c>
      <c r="K615" t="s">
        <v>33</v>
      </c>
      <c r="L615">
        <v>1145446.13439951</v>
      </c>
      <c r="M615" t="s">
        <v>273</v>
      </c>
      <c r="N615">
        <v>0</v>
      </c>
      <c r="O615" t="s">
        <v>299</v>
      </c>
      <c r="P615">
        <v>55350.213583000201</v>
      </c>
      <c r="Q615">
        <v>11.704000000000001</v>
      </c>
    </row>
    <row r="616" spans="1:17" x14ac:dyDescent="0.2">
      <c r="A616" t="s">
        <v>302</v>
      </c>
      <c r="B616" t="s">
        <v>701</v>
      </c>
      <c r="C616">
        <v>49999</v>
      </c>
      <c r="D616" s="11" t="s">
        <v>271</v>
      </c>
      <c r="E616" s="11">
        <v>4252.1940415518902</v>
      </c>
      <c r="F616" s="11">
        <v>0.23517271089421701</v>
      </c>
      <c r="G616" t="s">
        <v>233</v>
      </c>
      <c r="H616">
        <v>13406942</v>
      </c>
      <c r="I616" s="23" t="s">
        <v>272</v>
      </c>
      <c r="J616">
        <v>268.14420288405699</v>
      </c>
      <c r="K616" t="s">
        <v>33</v>
      </c>
      <c r="L616">
        <v>1140201.1817802701</v>
      </c>
      <c r="M616" t="s">
        <v>273</v>
      </c>
      <c r="N616">
        <v>0</v>
      </c>
      <c r="O616" t="s">
        <v>299</v>
      </c>
      <c r="P616">
        <v>55350.213583000201</v>
      </c>
      <c r="Q616">
        <v>11.757999999999999</v>
      </c>
    </row>
    <row r="617" spans="1:17" x14ac:dyDescent="0.2">
      <c r="A617" t="s">
        <v>302</v>
      </c>
      <c r="B617" t="s">
        <v>702</v>
      </c>
      <c r="C617">
        <v>49999</v>
      </c>
      <c r="D617" s="11" t="s">
        <v>271</v>
      </c>
      <c r="E617" s="11">
        <v>4211.6299583418904</v>
      </c>
      <c r="F617" s="11">
        <v>0.23743776397527899</v>
      </c>
      <c r="G617" t="s">
        <v>233</v>
      </c>
      <c r="H617">
        <v>13406942</v>
      </c>
      <c r="I617" s="23" t="s">
        <v>272</v>
      </c>
      <c r="J617">
        <v>268.14420288405699</v>
      </c>
      <c r="K617" t="s">
        <v>33</v>
      </c>
      <c r="L617">
        <v>1129324.1580222</v>
      </c>
      <c r="M617" t="s">
        <v>273</v>
      </c>
      <c r="N617">
        <v>0</v>
      </c>
      <c r="O617" t="s">
        <v>299</v>
      </c>
      <c r="P617">
        <v>55350.213583000201</v>
      </c>
      <c r="Q617">
        <v>11.871</v>
      </c>
    </row>
    <row r="618" spans="1:17" x14ac:dyDescent="0.2">
      <c r="A618" t="s">
        <v>302</v>
      </c>
      <c r="B618" t="s">
        <v>703</v>
      </c>
      <c r="C618">
        <v>49999</v>
      </c>
      <c r="D618" s="11" t="s">
        <v>271</v>
      </c>
      <c r="E618" s="11">
        <v>4235.5368166478402</v>
      </c>
      <c r="F618" s="11">
        <v>0.23609758179163501</v>
      </c>
      <c r="G618" t="s">
        <v>233</v>
      </c>
      <c r="H618">
        <v>13406942</v>
      </c>
      <c r="I618" s="23" t="s">
        <v>272</v>
      </c>
      <c r="J618">
        <v>268.14420288405699</v>
      </c>
      <c r="K618" t="s">
        <v>33</v>
      </c>
      <c r="L618">
        <v>1135734.64348611</v>
      </c>
      <c r="M618" t="s">
        <v>273</v>
      </c>
      <c r="N618">
        <v>0</v>
      </c>
      <c r="O618" t="s">
        <v>299</v>
      </c>
      <c r="P618">
        <v>55350.213583000201</v>
      </c>
      <c r="Q618">
        <v>11.804</v>
      </c>
    </row>
    <row r="619" spans="1:17" x14ac:dyDescent="0.2">
      <c r="A619" t="s">
        <v>302</v>
      </c>
      <c r="B619" t="s">
        <v>704</v>
      </c>
      <c r="C619">
        <v>49999</v>
      </c>
      <c r="D619" s="11" t="s">
        <v>271</v>
      </c>
      <c r="E619" s="11">
        <v>4186.3865790783902</v>
      </c>
      <c r="F619" s="11">
        <v>0.23886948352967</v>
      </c>
      <c r="G619" t="s">
        <v>233</v>
      </c>
      <c r="H619">
        <v>13406942</v>
      </c>
      <c r="I619" s="23" t="s">
        <v>272</v>
      </c>
      <c r="J619">
        <v>268.14420288405699</v>
      </c>
      <c r="K619" t="s">
        <v>33</v>
      </c>
      <c r="L619">
        <v>1122555.29221149</v>
      </c>
      <c r="M619" t="s">
        <v>273</v>
      </c>
      <c r="N619">
        <v>0</v>
      </c>
      <c r="O619" t="s">
        <v>299</v>
      </c>
      <c r="P619">
        <v>55350.213583000201</v>
      </c>
      <c r="Q619">
        <v>11.943</v>
      </c>
    </row>
    <row r="620" spans="1:17" x14ac:dyDescent="0.2">
      <c r="B620" t="s">
        <v>705</v>
      </c>
      <c r="C620" s="34">
        <f>STDEV(E610:E619)</f>
        <v>169.10043705441907</v>
      </c>
      <c r="P620" s="31">
        <f>STDEV(Q610:Q619)</f>
        <v>0.53161541027743398</v>
      </c>
      <c r="Q620" s="31">
        <f>AVERAGE(Q610:Q619)</f>
        <v>12.168499999999998</v>
      </c>
    </row>
    <row r="621" spans="1:17" x14ac:dyDescent="0.2">
      <c r="A621" t="s">
        <v>59</v>
      </c>
    </row>
    <row r="623" spans="1:17" x14ac:dyDescent="0.2">
      <c r="A623" t="s">
        <v>706</v>
      </c>
    </row>
    <row r="624" spans="1:17" x14ac:dyDescent="0.2">
      <c r="A624" t="s">
        <v>1</v>
      </c>
      <c r="B624" t="s">
        <v>707</v>
      </c>
      <c r="C624">
        <v>29554</v>
      </c>
      <c r="D624" s="11" t="s">
        <v>271</v>
      </c>
      <c r="E624" s="11">
        <v>2977.1300607022499</v>
      </c>
      <c r="F624" s="11">
        <v>0.33589395814441297</v>
      </c>
      <c r="G624" t="s">
        <v>233</v>
      </c>
      <c r="H624">
        <v>10035464</v>
      </c>
      <c r="I624" s="23" t="s">
        <v>272</v>
      </c>
      <c r="J624">
        <v>339.56364620694302</v>
      </c>
      <c r="K624" t="s">
        <v>33</v>
      </c>
      <c r="L624">
        <v>1010925.13864435</v>
      </c>
      <c r="M624" t="s">
        <v>273</v>
      </c>
      <c r="N624" t="s">
        <v>274</v>
      </c>
      <c r="O624" t="s">
        <v>299</v>
      </c>
      <c r="P624">
        <v>183134832397</v>
      </c>
      <c r="Q624">
        <v>9.9269999999999996</v>
      </c>
    </row>
    <row r="625" spans="1:17" x14ac:dyDescent="0.2">
      <c r="A625" t="s">
        <v>1</v>
      </c>
      <c r="B625" t="s">
        <v>708</v>
      </c>
      <c r="C625">
        <v>29554</v>
      </c>
      <c r="D625" s="11" t="s">
        <v>271</v>
      </c>
      <c r="E625" s="11">
        <v>5543.9818696718203</v>
      </c>
      <c r="F625" s="11">
        <v>0.18037577025106499</v>
      </c>
      <c r="G625" t="s">
        <v>233</v>
      </c>
      <c r="H625">
        <v>10035464</v>
      </c>
      <c r="I625" s="23" t="s">
        <v>272</v>
      </c>
      <c r="J625">
        <v>339.56364620694302</v>
      </c>
      <c r="K625" t="s">
        <v>33</v>
      </c>
      <c r="L625">
        <v>1882534.6981709499</v>
      </c>
      <c r="M625" t="s">
        <v>273</v>
      </c>
      <c r="N625" t="s">
        <v>274</v>
      </c>
      <c r="O625" t="s">
        <v>299</v>
      </c>
      <c r="P625">
        <v>183134832397</v>
      </c>
      <c r="Q625">
        <v>5.33</v>
      </c>
    </row>
    <row r="626" spans="1:17" x14ac:dyDescent="0.2">
      <c r="A626" t="s">
        <v>1</v>
      </c>
      <c r="B626" t="s">
        <v>709</v>
      </c>
      <c r="C626">
        <v>29554</v>
      </c>
      <c r="D626" s="11" t="s">
        <v>271</v>
      </c>
      <c r="E626" s="11">
        <v>5571.2003671947696</v>
      </c>
      <c r="F626" s="11">
        <v>0.179494531535494</v>
      </c>
      <c r="G626" t="s">
        <v>233</v>
      </c>
      <c r="H626">
        <v>10035464</v>
      </c>
      <c r="I626" s="23" t="s">
        <v>272</v>
      </c>
      <c r="J626">
        <v>339.56364620694302</v>
      </c>
      <c r="K626" t="s">
        <v>33</v>
      </c>
      <c r="L626">
        <v>1891777.11043411</v>
      </c>
      <c r="M626" t="s">
        <v>273</v>
      </c>
      <c r="N626" t="s">
        <v>274</v>
      </c>
      <c r="O626" t="s">
        <v>299</v>
      </c>
      <c r="P626">
        <v>183134832397</v>
      </c>
      <c r="Q626">
        <v>5.3040000000000003</v>
      </c>
    </row>
    <row r="627" spans="1:17" x14ac:dyDescent="0.2">
      <c r="A627" t="s">
        <v>1</v>
      </c>
      <c r="B627" t="s">
        <v>710</v>
      </c>
      <c r="C627">
        <v>29554</v>
      </c>
      <c r="D627" s="11" t="s">
        <v>271</v>
      </c>
      <c r="E627" s="11">
        <v>5797.4209447317899</v>
      </c>
      <c r="F627" s="11">
        <v>0.17249049353725299</v>
      </c>
      <c r="G627" t="s">
        <v>233</v>
      </c>
      <c r="H627">
        <v>10035464</v>
      </c>
      <c r="I627" s="23" t="s">
        <v>272</v>
      </c>
      <c r="J627">
        <v>339.56364620694302</v>
      </c>
      <c r="K627" t="s">
        <v>33</v>
      </c>
      <c r="L627">
        <v>1968593.39458963</v>
      </c>
      <c r="M627" t="s">
        <v>273</v>
      </c>
      <c r="N627" t="s">
        <v>274</v>
      </c>
      <c r="O627" t="s">
        <v>299</v>
      </c>
      <c r="P627">
        <v>183134832397</v>
      </c>
      <c r="Q627">
        <v>5.0970000000000004</v>
      </c>
    </row>
    <row r="628" spans="1:17" x14ac:dyDescent="0.2">
      <c r="A628" t="s">
        <v>1</v>
      </c>
      <c r="B628" t="s">
        <v>711</v>
      </c>
      <c r="C628">
        <v>29554</v>
      </c>
      <c r="D628" s="11" t="s">
        <v>271</v>
      </c>
      <c r="E628" s="11">
        <v>5450.3111649477396</v>
      </c>
      <c r="F628" s="11">
        <v>0.18347576307775501</v>
      </c>
      <c r="G628" t="s">
        <v>233</v>
      </c>
      <c r="H628">
        <v>10035464</v>
      </c>
      <c r="I628" s="23" t="s">
        <v>272</v>
      </c>
      <c r="J628">
        <v>339.56364620694302</v>
      </c>
      <c r="K628" t="s">
        <v>33</v>
      </c>
      <c r="L628">
        <v>1850727.53213206</v>
      </c>
      <c r="M628" t="s">
        <v>273</v>
      </c>
      <c r="N628" t="s">
        <v>274</v>
      </c>
      <c r="O628" t="s">
        <v>299</v>
      </c>
      <c r="P628">
        <v>183134832397</v>
      </c>
      <c r="Q628">
        <v>5.4219999999999997</v>
      </c>
    </row>
    <row r="629" spans="1:17" x14ac:dyDescent="0.2">
      <c r="A629" t="s">
        <v>1</v>
      </c>
      <c r="B629" t="s">
        <v>712</v>
      </c>
      <c r="C629">
        <v>29554</v>
      </c>
      <c r="D629" s="11" t="s">
        <v>271</v>
      </c>
      <c r="E629" s="11">
        <v>5805.4213170500498</v>
      </c>
      <c r="F629" s="11">
        <v>0.172252786729376</v>
      </c>
      <c r="G629" t="s">
        <v>233</v>
      </c>
      <c r="H629">
        <v>10035464</v>
      </c>
      <c r="I629" s="23" t="s">
        <v>272</v>
      </c>
      <c r="J629">
        <v>339.56364620694302</v>
      </c>
      <c r="K629" t="s">
        <v>33</v>
      </c>
      <c r="L629">
        <v>1971310.0301850301</v>
      </c>
      <c r="M629" t="s">
        <v>273</v>
      </c>
      <c r="N629" t="s">
        <v>274</v>
      </c>
      <c r="O629" t="s">
        <v>299</v>
      </c>
      <c r="P629">
        <v>183134832397</v>
      </c>
      <c r="Q629">
        <v>5.9</v>
      </c>
    </row>
    <row r="630" spans="1:17" x14ac:dyDescent="0.2">
      <c r="A630" t="s">
        <v>1</v>
      </c>
      <c r="B630" t="s">
        <v>713</v>
      </c>
      <c r="C630">
        <v>29554</v>
      </c>
      <c r="D630" s="11" t="s">
        <v>271</v>
      </c>
      <c r="E630" s="11">
        <v>5603.6858555620702</v>
      </c>
      <c r="F630" s="11">
        <v>0.17845397222034201</v>
      </c>
      <c r="G630" t="s">
        <v>233</v>
      </c>
      <c r="H630">
        <v>10035464</v>
      </c>
      <c r="I630" s="23" t="s">
        <v>272</v>
      </c>
      <c r="J630">
        <v>339.56364620694302</v>
      </c>
      <c r="K630" t="s">
        <v>33</v>
      </c>
      <c r="L630">
        <v>1902808.0013129299</v>
      </c>
      <c r="M630" t="s">
        <v>273</v>
      </c>
      <c r="N630" t="s">
        <v>274</v>
      </c>
      <c r="O630" t="s">
        <v>299</v>
      </c>
      <c r="P630">
        <v>183134832397</v>
      </c>
      <c r="Q630">
        <v>5.274</v>
      </c>
    </row>
    <row r="631" spans="1:17" x14ac:dyDescent="0.2">
      <c r="A631" t="s">
        <v>1</v>
      </c>
      <c r="B631" t="s">
        <v>714</v>
      </c>
      <c r="C631">
        <v>29554</v>
      </c>
      <c r="D631" s="11" t="s">
        <v>271</v>
      </c>
      <c r="E631" s="11">
        <v>5809.1499535266203</v>
      </c>
      <c r="F631" s="11">
        <v>0.17214222528253301</v>
      </c>
      <c r="G631" t="s">
        <v>233</v>
      </c>
      <c r="H631">
        <v>10035464</v>
      </c>
      <c r="I631" s="23" t="s">
        <v>272</v>
      </c>
      <c r="J631">
        <v>339.56364620694302</v>
      </c>
      <c r="K631" t="s">
        <v>33</v>
      </c>
      <c r="L631">
        <v>1972576.13958239</v>
      </c>
      <c r="M631" t="s">
        <v>273</v>
      </c>
      <c r="N631" t="s">
        <v>274</v>
      </c>
      <c r="O631" t="s">
        <v>299</v>
      </c>
      <c r="P631">
        <v>183134832397</v>
      </c>
      <c r="Q631">
        <v>5.0869999999999997</v>
      </c>
    </row>
    <row r="632" spans="1:17" x14ac:dyDescent="0.2">
      <c r="A632" t="s">
        <v>1</v>
      </c>
      <c r="B632" t="s">
        <v>715</v>
      </c>
      <c r="C632">
        <v>29554</v>
      </c>
      <c r="D632" s="11" t="s">
        <v>271</v>
      </c>
      <c r="E632" s="11">
        <v>5521.1132067408298</v>
      </c>
      <c r="F632" s="11">
        <v>0.18112289361846101</v>
      </c>
      <c r="G632" t="s">
        <v>233</v>
      </c>
      <c r="H632">
        <v>10035464</v>
      </c>
      <c r="I632" s="23" t="s">
        <v>272</v>
      </c>
      <c r="J632">
        <v>339.56364620694302</v>
      </c>
      <c r="K632" t="s">
        <v>33</v>
      </c>
      <c r="L632">
        <v>1874769.33160222</v>
      </c>
      <c r="M632" t="s">
        <v>273</v>
      </c>
      <c r="N632" t="s">
        <v>274</v>
      </c>
      <c r="O632" t="s">
        <v>299</v>
      </c>
      <c r="P632">
        <v>183134832397</v>
      </c>
      <c r="Q632">
        <v>5.3520000000000003</v>
      </c>
    </row>
    <row r="633" spans="1:17" x14ac:dyDescent="0.2">
      <c r="A633" t="s">
        <v>1</v>
      </c>
      <c r="B633" t="s">
        <v>716</v>
      </c>
      <c r="C633">
        <v>29554</v>
      </c>
      <c r="D633" s="11" t="s">
        <v>271</v>
      </c>
      <c r="E633" s="11">
        <v>5815.2226646013396</v>
      </c>
      <c r="F633" s="11">
        <v>0.17196246088515901</v>
      </c>
      <c r="G633" t="s">
        <v>233</v>
      </c>
      <c r="H633">
        <v>10035464</v>
      </c>
      <c r="I633" s="23" t="s">
        <v>272</v>
      </c>
      <c r="J633">
        <v>339.56364620694302</v>
      </c>
      <c r="K633" t="s">
        <v>33</v>
      </c>
      <c r="L633">
        <v>1974638.21149728</v>
      </c>
      <c r="M633" t="s">
        <v>273</v>
      </c>
      <c r="N633" t="s">
        <v>274</v>
      </c>
      <c r="O633" t="s">
        <v>299</v>
      </c>
      <c r="P633">
        <v>183134832397</v>
      </c>
      <c r="Q633">
        <v>5.0819999999999999</v>
      </c>
    </row>
    <row r="634" spans="1:17" x14ac:dyDescent="0.2">
      <c r="B634" t="s">
        <v>717</v>
      </c>
      <c r="C634" s="34">
        <f>STDEV(E624:E633)</f>
        <v>858.94249625450982</v>
      </c>
      <c r="P634" s="31">
        <f>STDEV(Q624:Q633)</f>
        <v>1.477322973038276</v>
      </c>
      <c r="Q634" s="31">
        <f>AVERAGE(Q624:Q633)</f>
        <v>5.7775000000000016</v>
      </c>
    </row>
    <row r="635" spans="1:17" x14ac:dyDescent="0.2">
      <c r="A635" t="s">
        <v>59</v>
      </c>
    </row>
    <row r="637" spans="1:17" x14ac:dyDescent="0.2">
      <c r="A637" t="s">
        <v>718</v>
      </c>
    </row>
    <row r="638" spans="1:17" x14ac:dyDescent="0.2">
      <c r="A638" t="s">
        <v>719</v>
      </c>
    </row>
    <row r="639" spans="1:17" x14ac:dyDescent="0.2">
      <c r="A639" t="s">
        <v>1</v>
      </c>
      <c r="B639" t="s">
        <v>720</v>
      </c>
      <c r="C639">
        <v>29554</v>
      </c>
      <c r="D639" s="11" t="s">
        <v>271</v>
      </c>
      <c r="E639" s="11">
        <v>4808.7500128480297</v>
      </c>
      <c r="F639" s="11">
        <v>0.207954249509372</v>
      </c>
      <c r="G639" t="s">
        <v>233</v>
      </c>
      <c r="H639">
        <v>6644088</v>
      </c>
      <c r="I639" s="23" t="s">
        <v>272</v>
      </c>
      <c r="J639">
        <v>224.81180212492299</v>
      </c>
      <c r="K639" t="s">
        <v>33</v>
      </c>
      <c r="L639">
        <v>1081063.75635661</v>
      </c>
      <c r="M639" t="s">
        <v>273</v>
      </c>
      <c r="N639" t="s">
        <v>274</v>
      </c>
      <c r="O639" t="s">
        <v>299</v>
      </c>
      <c r="P639">
        <v>183134832397</v>
      </c>
      <c r="Q639">
        <v>6.1449999999999996</v>
      </c>
    </row>
    <row r="640" spans="1:17" x14ac:dyDescent="0.2">
      <c r="A640" t="s">
        <v>1</v>
      </c>
      <c r="B640" t="s">
        <v>721</v>
      </c>
      <c r="C640">
        <v>29554</v>
      </c>
      <c r="D640" s="11" t="s">
        <v>271</v>
      </c>
      <c r="E640" s="11">
        <v>3301.8918231432299</v>
      </c>
      <c r="F640" s="11">
        <v>0.30285668143060102</v>
      </c>
      <c r="G640" t="s">
        <v>233</v>
      </c>
      <c r="H640">
        <v>6644088</v>
      </c>
      <c r="I640" s="23" t="s">
        <v>272</v>
      </c>
      <c r="J640">
        <v>224.81180212492299</v>
      </c>
      <c r="K640" t="s">
        <v>33</v>
      </c>
      <c r="L640">
        <v>742304.25118238095</v>
      </c>
      <c r="M640" t="s">
        <v>273</v>
      </c>
      <c r="N640" t="s">
        <v>274</v>
      </c>
      <c r="O640" t="s">
        <v>299</v>
      </c>
      <c r="P640">
        <v>183134832397</v>
      </c>
      <c r="Q640">
        <v>8.9499999999999993</v>
      </c>
    </row>
    <row r="641" spans="1:17" x14ac:dyDescent="0.2">
      <c r="A641" t="s">
        <v>1</v>
      </c>
      <c r="B641" t="s">
        <v>722</v>
      </c>
      <c r="C641">
        <v>29554</v>
      </c>
      <c r="D641" s="11" t="s">
        <v>271</v>
      </c>
      <c r="E641" s="11">
        <v>4942.74848001599</v>
      </c>
      <c r="F641" s="11">
        <v>0.20231658641808201</v>
      </c>
      <c r="G641" t="s">
        <v>233</v>
      </c>
      <c r="H641">
        <v>6644088</v>
      </c>
      <c r="I641" s="23" t="s">
        <v>272</v>
      </c>
      <c r="J641">
        <v>224.81180212492299</v>
      </c>
      <c r="K641" t="s">
        <v>33</v>
      </c>
      <c r="L641">
        <v>1111188.19324262</v>
      </c>
      <c r="M641" t="s">
        <v>273</v>
      </c>
      <c r="N641" t="s">
        <v>274</v>
      </c>
      <c r="O641" t="s">
        <v>299</v>
      </c>
      <c r="P641">
        <v>183134832397</v>
      </c>
      <c r="Q641">
        <v>5.9790000000000001</v>
      </c>
    </row>
    <row r="642" spans="1:17" x14ac:dyDescent="0.2">
      <c r="A642" t="s">
        <v>1</v>
      </c>
      <c r="B642" t="s">
        <v>723</v>
      </c>
      <c r="C642">
        <v>29554</v>
      </c>
      <c r="D642" s="11" t="s">
        <v>271</v>
      </c>
      <c r="E642" s="11">
        <v>4744.8309102602698</v>
      </c>
      <c r="F642" s="11">
        <v>0.21075566630574499</v>
      </c>
      <c r="G642" t="s">
        <v>233</v>
      </c>
      <c r="H642">
        <v>6644088</v>
      </c>
      <c r="I642" s="23" t="s">
        <v>272</v>
      </c>
      <c r="J642">
        <v>224.81180212492299</v>
      </c>
      <c r="K642" t="s">
        <v>33</v>
      </c>
      <c r="L642">
        <v>1066693.9877136501</v>
      </c>
      <c r="M642" t="s">
        <v>273</v>
      </c>
      <c r="N642" t="s">
        <v>274</v>
      </c>
      <c r="O642" t="s">
        <v>299</v>
      </c>
      <c r="P642">
        <v>183134832397</v>
      </c>
      <c r="Q642">
        <v>6.2279999999999998</v>
      </c>
    </row>
    <row r="643" spans="1:17" x14ac:dyDescent="0.2">
      <c r="A643" t="s">
        <v>1</v>
      </c>
      <c r="B643" t="s">
        <v>724</v>
      </c>
      <c r="C643">
        <v>29554</v>
      </c>
      <c r="D643" s="11" t="s">
        <v>271</v>
      </c>
      <c r="E643" s="11">
        <v>4640.8041619621099</v>
      </c>
      <c r="F643" s="11">
        <v>0.21547989639304299</v>
      </c>
      <c r="G643" t="s">
        <v>233</v>
      </c>
      <c r="H643">
        <v>6644088</v>
      </c>
      <c r="I643" s="23" t="s">
        <v>272</v>
      </c>
      <c r="J643">
        <v>224.81180212492299</v>
      </c>
      <c r="K643" t="s">
        <v>33</v>
      </c>
      <c r="L643">
        <v>1043307.54695954</v>
      </c>
      <c r="M643" t="s">
        <v>273</v>
      </c>
      <c r="N643" t="s">
        <v>274</v>
      </c>
      <c r="O643" t="s">
        <v>299</v>
      </c>
      <c r="P643">
        <v>183134832397</v>
      </c>
      <c r="Q643">
        <v>6.3680000000000003</v>
      </c>
    </row>
    <row r="644" spans="1:17" x14ac:dyDescent="0.2">
      <c r="A644" t="s">
        <v>1</v>
      </c>
      <c r="B644" t="s">
        <v>725</v>
      </c>
      <c r="C644">
        <v>29554</v>
      </c>
      <c r="D644" s="11" t="s">
        <v>271</v>
      </c>
      <c r="E644" s="11">
        <v>3589.66636279972</v>
      </c>
      <c r="F644" s="11">
        <v>0.278577421668809</v>
      </c>
      <c r="G644" t="s">
        <v>233</v>
      </c>
      <c r="H644">
        <v>6644088</v>
      </c>
      <c r="I644" s="23" t="s">
        <v>272</v>
      </c>
      <c r="J644">
        <v>224.81180212492299</v>
      </c>
      <c r="K644" t="s">
        <v>33</v>
      </c>
      <c r="L644">
        <v>806999.36404822499</v>
      </c>
      <c r="M644" t="s">
        <v>273</v>
      </c>
      <c r="N644" t="s">
        <v>274</v>
      </c>
      <c r="O644" t="s">
        <v>299</v>
      </c>
      <c r="P644">
        <v>183134832397</v>
      </c>
      <c r="Q644">
        <v>8.2330000000000005</v>
      </c>
    </row>
    <row r="645" spans="1:17" x14ac:dyDescent="0.2">
      <c r="A645" t="s">
        <v>1</v>
      </c>
      <c r="B645" t="s">
        <v>726</v>
      </c>
      <c r="C645">
        <v>29554</v>
      </c>
      <c r="D645" s="11" t="s">
        <v>271</v>
      </c>
      <c r="E645" s="11">
        <v>5036.6808991514199</v>
      </c>
      <c r="F645" s="11">
        <v>0.19854344954997599</v>
      </c>
      <c r="G645" t="s">
        <v>233</v>
      </c>
      <c r="H645">
        <v>6644088</v>
      </c>
      <c r="I645" s="23" t="s">
        <v>272</v>
      </c>
      <c r="J645">
        <v>224.81180212492299</v>
      </c>
      <c r="K645" t="s">
        <v>33</v>
      </c>
      <c r="L645">
        <v>1132305.3096664101</v>
      </c>
      <c r="M645" t="s">
        <v>273</v>
      </c>
      <c r="N645" t="s">
        <v>274</v>
      </c>
      <c r="O645" t="s">
        <v>299</v>
      </c>
      <c r="P645">
        <v>183134832397</v>
      </c>
      <c r="Q645">
        <v>5.867</v>
      </c>
    </row>
    <row r="646" spans="1:17" x14ac:dyDescent="0.2">
      <c r="A646" t="s">
        <v>1</v>
      </c>
      <c r="B646" t="s">
        <v>727</v>
      </c>
      <c r="C646">
        <v>29554</v>
      </c>
      <c r="D646" s="11" t="s">
        <v>271</v>
      </c>
      <c r="E646" s="11">
        <v>4700.89329024578</v>
      </c>
      <c r="F646" s="11">
        <v>0.21272552646003901</v>
      </c>
      <c r="G646" t="s">
        <v>233</v>
      </c>
      <c r="H646">
        <v>6644088</v>
      </c>
      <c r="I646" s="23" t="s">
        <v>272</v>
      </c>
      <c r="J646">
        <v>224.81180212492299</v>
      </c>
      <c r="K646" t="s">
        <v>33</v>
      </c>
      <c r="L646">
        <v>1056816.29217711</v>
      </c>
      <c r="M646" t="s">
        <v>273</v>
      </c>
      <c r="N646" t="s">
        <v>274</v>
      </c>
      <c r="O646" t="s">
        <v>299</v>
      </c>
      <c r="P646">
        <v>183134832397</v>
      </c>
      <c r="Q646">
        <v>6.2859999999999996</v>
      </c>
    </row>
    <row r="647" spans="1:17" x14ac:dyDescent="0.2">
      <c r="A647" t="s">
        <v>1</v>
      </c>
      <c r="B647" t="s">
        <v>728</v>
      </c>
      <c r="C647">
        <v>29554</v>
      </c>
      <c r="D647" s="11" t="s">
        <v>271</v>
      </c>
      <c r="E647" s="11">
        <v>4834.4696580814298</v>
      </c>
      <c r="F647" s="11">
        <v>0.20684792143195499</v>
      </c>
      <c r="G647" t="s">
        <v>233</v>
      </c>
      <c r="H647">
        <v>6644088</v>
      </c>
      <c r="I647" s="23" t="s">
        <v>272</v>
      </c>
      <c r="J647">
        <v>224.81180212492299</v>
      </c>
      <c r="K647" t="s">
        <v>33</v>
      </c>
      <c r="L647">
        <v>1086845.8361515501</v>
      </c>
      <c r="M647" t="s">
        <v>273</v>
      </c>
      <c r="N647" t="s">
        <v>274</v>
      </c>
      <c r="O647" t="s">
        <v>299</v>
      </c>
      <c r="P647">
        <v>183134832397</v>
      </c>
      <c r="Q647">
        <v>6.1130000000000004</v>
      </c>
    </row>
    <row r="648" spans="1:17" x14ac:dyDescent="0.2">
      <c r="A648" t="s">
        <v>1</v>
      </c>
      <c r="B648" t="s">
        <v>729</v>
      </c>
      <c r="C648">
        <v>29554</v>
      </c>
      <c r="D648" s="11" t="s">
        <v>271</v>
      </c>
      <c r="E648" s="11">
        <v>3700.9925501122498</v>
      </c>
      <c r="F648" s="11">
        <v>0.27019778787981302</v>
      </c>
      <c r="G648" t="s">
        <v>233</v>
      </c>
      <c r="H648">
        <v>6644088</v>
      </c>
      <c r="I648" s="23" t="s">
        <v>272</v>
      </c>
      <c r="J648">
        <v>224.81180212492299</v>
      </c>
      <c r="K648" t="s">
        <v>33</v>
      </c>
      <c r="L648">
        <v>832026.80484165298</v>
      </c>
      <c r="M648" t="s">
        <v>273</v>
      </c>
      <c r="N648" t="s">
        <v>274</v>
      </c>
      <c r="O648" t="s">
        <v>299</v>
      </c>
      <c r="P648">
        <v>183134832397</v>
      </c>
      <c r="Q648">
        <v>7.9850000000000003</v>
      </c>
    </row>
    <row r="649" spans="1:17" x14ac:dyDescent="0.2">
      <c r="B649" t="s">
        <v>730</v>
      </c>
      <c r="C649" s="34">
        <f>STDEV(E639:E648)</f>
        <v>638.15709568815453</v>
      </c>
      <c r="P649" s="31">
        <f>STDEV(Q639:Q648)</f>
        <v>1.1205836971070966</v>
      </c>
      <c r="Q649" s="31">
        <f>AVERAGE(Q639:Q648)</f>
        <v>6.8154000000000012</v>
      </c>
    </row>
    <row r="650" spans="1:17" x14ac:dyDescent="0.2">
      <c r="A650" t="s">
        <v>59</v>
      </c>
    </row>
    <row r="652" spans="1:17" x14ac:dyDescent="0.2">
      <c r="A652" t="s">
        <v>706</v>
      </c>
    </row>
    <row r="653" spans="1:17" x14ac:dyDescent="0.2">
      <c r="A653" t="s">
        <v>660</v>
      </c>
    </row>
    <row r="654" spans="1:17" x14ac:dyDescent="0.2">
      <c r="A654" t="s">
        <v>731</v>
      </c>
    </row>
    <row r="655" spans="1:17" x14ac:dyDescent="0.2">
      <c r="A655" t="s">
        <v>297</v>
      </c>
      <c r="B655" t="s">
        <v>732</v>
      </c>
      <c r="C655">
        <v>4999</v>
      </c>
      <c r="D655" s="11" t="s">
        <v>271</v>
      </c>
      <c r="E655" s="11">
        <v>30.363214265028699</v>
      </c>
      <c r="F655" s="11">
        <v>32.934589575114998</v>
      </c>
      <c r="G655" t="s">
        <v>233</v>
      </c>
      <c r="H655">
        <v>5756628</v>
      </c>
      <c r="I655" s="23" t="s">
        <v>272</v>
      </c>
      <c r="J655">
        <v>1151.5559111822299</v>
      </c>
      <c r="K655" t="s">
        <v>33</v>
      </c>
      <c r="L655">
        <v>34964.938869386599</v>
      </c>
      <c r="M655" t="s">
        <v>273</v>
      </c>
      <c r="N655">
        <v>4999</v>
      </c>
      <c r="O655" t="s">
        <v>299</v>
      </c>
      <c r="P655">
        <v>0</v>
      </c>
      <c r="Q655">
        <v>164.64</v>
      </c>
    </row>
    <row r="656" spans="1:17" x14ac:dyDescent="0.2">
      <c r="A656" t="s">
        <v>297</v>
      </c>
      <c r="B656" t="s">
        <v>733</v>
      </c>
      <c r="C656">
        <v>4999</v>
      </c>
      <c r="D656" s="11" t="s">
        <v>271</v>
      </c>
      <c r="E656" s="11">
        <v>31.101009700808699</v>
      </c>
      <c r="F656" s="11">
        <v>32.153296938587701</v>
      </c>
      <c r="G656" t="s">
        <v>233</v>
      </c>
      <c r="H656">
        <v>5756628</v>
      </c>
      <c r="I656" s="23" t="s">
        <v>272</v>
      </c>
      <c r="J656">
        <v>1151.5559111822299</v>
      </c>
      <c r="K656" t="s">
        <v>33</v>
      </c>
      <c r="L656">
        <v>35814.551564702298</v>
      </c>
      <c r="M656" t="s">
        <v>273</v>
      </c>
      <c r="N656">
        <v>4999</v>
      </c>
      <c r="O656" t="s">
        <v>299</v>
      </c>
      <c r="P656">
        <v>0</v>
      </c>
      <c r="Q656">
        <v>160.73400000000001</v>
      </c>
    </row>
    <row r="657" spans="1:17" x14ac:dyDescent="0.2">
      <c r="A657" t="s">
        <v>297</v>
      </c>
      <c r="B657" t="s">
        <v>734</v>
      </c>
      <c r="C657">
        <v>4999</v>
      </c>
      <c r="D657" s="11" t="s">
        <v>271</v>
      </c>
      <c r="E657" s="11">
        <v>30.7907626205158</v>
      </c>
      <c r="F657" s="11">
        <v>32.477272886177197</v>
      </c>
      <c r="G657" t="s">
        <v>233</v>
      </c>
      <c r="H657">
        <v>5756628</v>
      </c>
      <c r="I657" s="23" t="s">
        <v>272</v>
      </c>
      <c r="J657">
        <v>1151.5559111822299</v>
      </c>
      <c r="K657" t="s">
        <v>33</v>
      </c>
      <c r="L657">
        <v>35457.284705464102</v>
      </c>
      <c r="M657" t="s">
        <v>273</v>
      </c>
      <c r="N657">
        <v>4999</v>
      </c>
      <c r="O657" t="s">
        <v>299</v>
      </c>
      <c r="P657">
        <v>0</v>
      </c>
      <c r="Q657">
        <v>162.35300000000001</v>
      </c>
    </row>
    <row r="658" spans="1:17" x14ac:dyDescent="0.2">
      <c r="A658" t="s">
        <v>297</v>
      </c>
      <c r="B658" t="s">
        <v>735</v>
      </c>
      <c r="C658">
        <v>4999</v>
      </c>
      <c r="D658" s="11" t="s">
        <v>271</v>
      </c>
      <c r="E658" s="11">
        <v>31.050213831662202</v>
      </c>
      <c r="F658" s="11">
        <v>32.205897370674101</v>
      </c>
      <c r="G658" t="s">
        <v>233</v>
      </c>
      <c r="H658">
        <v>5756628</v>
      </c>
      <c r="I658" s="23" t="s">
        <v>272</v>
      </c>
      <c r="J658">
        <v>1151.5559111822299</v>
      </c>
      <c r="K658" t="s">
        <v>33</v>
      </c>
      <c r="L658">
        <v>35756.057281323003</v>
      </c>
      <c r="M658" t="s">
        <v>273</v>
      </c>
      <c r="N658">
        <v>4999</v>
      </c>
      <c r="O658" t="s">
        <v>299</v>
      </c>
      <c r="P658">
        <v>0</v>
      </c>
      <c r="Q658">
        <v>160.99700000000001</v>
      </c>
    </row>
    <row r="659" spans="1:17" x14ac:dyDescent="0.2">
      <c r="A659" t="s">
        <v>297</v>
      </c>
      <c r="B659" t="s">
        <v>736</v>
      </c>
      <c r="C659">
        <v>4999</v>
      </c>
      <c r="D659" s="11" t="s">
        <v>271</v>
      </c>
      <c r="E659" s="11">
        <v>31.2491293532483</v>
      </c>
      <c r="F659" s="11">
        <v>32.000891567113399</v>
      </c>
      <c r="G659" t="s">
        <v>233</v>
      </c>
      <c r="H659">
        <v>5756628</v>
      </c>
      <c r="I659" s="23" t="s">
        <v>272</v>
      </c>
      <c r="J659">
        <v>1151.5559111822299</v>
      </c>
      <c r="K659" t="s">
        <v>33</v>
      </c>
      <c r="L659">
        <v>35985.119626031403</v>
      </c>
      <c r="M659" t="s">
        <v>273</v>
      </c>
      <c r="N659">
        <v>4999</v>
      </c>
      <c r="O659" t="s">
        <v>299</v>
      </c>
      <c r="P659">
        <v>0</v>
      </c>
      <c r="Q659">
        <v>159.97200000000001</v>
      </c>
    </row>
    <row r="660" spans="1:17" x14ac:dyDescent="0.2">
      <c r="A660" t="s">
        <v>297</v>
      </c>
      <c r="B660" t="s">
        <v>737</v>
      </c>
      <c r="C660">
        <v>4999</v>
      </c>
      <c r="D660" s="11" t="s">
        <v>271</v>
      </c>
      <c r="E660" s="11">
        <v>30.789016777331199</v>
      </c>
      <c r="F660" s="11">
        <v>32.4791144592918</v>
      </c>
      <c r="G660" t="s">
        <v>233</v>
      </c>
      <c r="H660">
        <v>5756628</v>
      </c>
      <c r="I660" s="23" t="s">
        <v>272</v>
      </c>
      <c r="J660">
        <v>1151.5559111822299</v>
      </c>
      <c r="K660" t="s">
        <v>33</v>
      </c>
      <c r="L660">
        <v>35455.274269424801</v>
      </c>
      <c r="M660" t="s">
        <v>273</v>
      </c>
      <c r="N660">
        <v>4999</v>
      </c>
      <c r="O660" t="s">
        <v>299</v>
      </c>
      <c r="P660">
        <v>0</v>
      </c>
      <c r="Q660">
        <v>162.363</v>
      </c>
    </row>
    <row r="661" spans="1:17" x14ac:dyDescent="0.2">
      <c r="A661" t="s">
        <v>297</v>
      </c>
      <c r="B661" t="s">
        <v>738</v>
      </c>
      <c r="C661">
        <v>4999</v>
      </c>
      <c r="D661" s="11" t="s">
        <v>271</v>
      </c>
      <c r="E661" s="11">
        <v>30.8632749890001</v>
      </c>
      <c r="F661" s="11">
        <v>32.400968476495301</v>
      </c>
      <c r="G661" t="s">
        <v>233</v>
      </c>
      <c r="H661">
        <v>5756628</v>
      </c>
      <c r="I661" s="23" t="s">
        <v>272</v>
      </c>
      <c r="J661">
        <v>1151.5559111822299</v>
      </c>
      <c r="K661" t="s">
        <v>33</v>
      </c>
      <c r="L661">
        <v>35540.786752025997</v>
      </c>
      <c r="M661" t="s">
        <v>273</v>
      </c>
      <c r="N661">
        <v>4999</v>
      </c>
      <c r="O661" t="s">
        <v>299</v>
      </c>
      <c r="P661">
        <v>0</v>
      </c>
      <c r="Q661">
        <v>161.97200000000001</v>
      </c>
    </row>
    <row r="662" spans="1:17" x14ac:dyDescent="0.2">
      <c r="A662" t="s">
        <v>297</v>
      </c>
      <c r="B662" t="s">
        <v>739</v>
      </c>
      <c r="C662">
        <v>4999</v>
      </c>
      <c r="D662" s="11" t="s">
        <v>271</v>
      </c>
      <c r="E662" s="11">
        <v>31.4318715044597</v>
      </c>
      <c r="F662" s="11">
        <v>31.814841183036599</v>
      </c>
      <c r="G662" t="s">
        <v>233</v>
      </c>
      <c r="H662">
        <v>5756628</v>
      </c>
      <c r="I662" s="23" t="s">
        <v>272</v>
      </c>
      <c r="J662">
        <v>1151.5559111822299</v>
      </c>
      <c r="K662" t="s">
        <v>33</v>
      </c>
      <c r="L662">
        <v>36195.557430481</v>
      </c>
      <c r="M662" t="s">
        <v>273</v>
      </c>
      <c r="N662">
        <v>4999</v>
      </c>
      <c r="O662" t="s">
        <v>299</v>
      </c>
      <c r="P662">
        <v>0</v>
      </c>
      <c r="Q662">
        <v>159.042</v>
      </c>
    </row>
    <row r="663" spans="1:17" x14ac:dyDescent="0.2">
      <c r="A663" t="s">
        <v>297</v>
      </c>
      <c r="B663" t="s">
        <v>740</v>
      </c>
      <c r="C663">
        <v>4999</v>
      </c>
      <c r="D663" s="11" t="s">
        <v>271</v>
      </c>
      <c r="E663" s="11">
        <v>30.770381386702802</v>
      </c>
      <c r="F663" s="11">
        <v>32.498784705741102</v>
      </c>
      <c r="G663" t="s">
        <v>233</v>
      </c>
      <c r="H663">
        <v>5756628</v>
      </c>
      <c r="I663" s="23" t="s">
        <v>272</v>
      </c>
      <c r="J663">
        <v>1151.5559111822299</v>
      </c>
      <c r="K663" t="s">
        <v>33</v>
      </c>
      <c r="L663">
        <v>35433.814575189499</v>
      </c>
      <c r="M663" t="s">
        <v>273</v>
      </c>
      <c r="N663">
        <v>4999</v>
      </c>
      <c r="O663" t="s">
        <v>299</v>
      </c>
      <c r="P663">
        <v>0</v>
      </c>
      <c r="Q663">
        <v>162.46100000000001</v>
      </c>
    </row>
    <row r="664" spans="1:17" x14ac:dyDescent="0.2">
      <c r="A664" t="s">
        <v>297</v>
      </c>
      <c r="B664" t="s">
        <v>741</v>
      </c>
      <c r="C664">
        <v>4999</v>
      </c>
      <c r="D664" s="11" t="s">
        <v>271</v>
      </c>
      <c r="E664" s="11">
        <v>31.060706012653</v>
      </c>
      <c r="F664" s="11">
        <v>32.195018348669699</v>
      </c>
      <c r="G664" t="s">
        <v>233</v>
      </c>
      <c r="H664">
        <v>5756628</v>
      </c>
      <c r="I664" s="23" t="s">
        <v>272</v>
      </c>
      <c r="J664">
        <v>1151.5559111822299</v>
      </c>
      <c r="K664" t="s">
        <v>33</v>
      </c>
      <c r="L664">
        <v>35768.139614364198</v>
      </c>
      <c r="M664" t="s">
        <v>273</v>
      </c>
      <c r="N664">
        <v>4999</v>
      </c>
      <c r="O664" t="s">
        <v>299</v>
      </c>
      <c r="P664">
        <v>0</v>
      </c>
      <c r="Q664">
        <v>160.94200000000001</v>
      </c>
    </row>
    <row r="665" spans="1:17" x14ac:dyDescent="0.2">
      <c r="B665" t="s">
        <v>742</v>
      </c>
      <c r="C665" s="34">
        <f>STDEV(E655:E664)</f>
        <v>0.2985264288337674</v>
      </c>
      <c r="P665" s="31">
        <f>STDEV(Q655:Q664)</f>
        <v>1.5628784839377445</v>
      </c>
      <c r="Q665" s="31">
        <f>AVERAGE(Q655:Q664)</f>
        <v>161.54759999999999</v>
      </c>
    </row>
    <row r="666" spans="1:17" x14ac:dyDescent="0.2">
      <c r="A666" t="s">
        <v>59</v>
      </c>
    </row>
    <row r="668" spans="1:17" x14ac:dyDescent="0.2">
      <c r="A668" t="s">
        <v>719</v>
      </c>
    </row>
    <row r="669" spans="1:17" x14ac:dyDescent="0.2">
      <c r="A669" t="s">
        <v>301</v>
      </c>
      <c r="B669" t="s">
        <v>743</v>
      </c>
      <c r="C669">
        <v>4999</v>
      </c>
      <c r="D669" s="11" t="s">
        <v>271</v>
      </c>
      <c r="E669" s="11">
        <v>2584.8743091604101</v>
      </c>
      <c r="F669" s="11">
        <v>0.38686600600120002</v>
      </c>
      <c r="G669" t="s">
        <v>233</v>
      </c>
      <c r="H669">
        <v>307718</v>
      </c>
      <c r="I669" s="23" t="s">
        <v>272</v>
      </c>
      <c r="J669">
        <v>61.5559111822364</v>
      </c>
      <c r="K669" t="s">
        <v>33</v>
      </c>
      <c r="L669">
        <v>159114.29339192301</v>
      </c>
      <c r="M669" t="s">
        <v>273</v>
      </c>
      <c r="N669">
        <v>4999</v>
      </c>
      <c r="O669" t="s">
        <v>299</v>
      </c>
      <c r="P669">
        <v>0</v>
      </c>
      <c r="Q669">
        <v>1.9330000000000001</v>
      </c>
    </row>
    <row r="670" spans="1:17" x14ac:dyDescent="0.2">
      <c r="A670" t="s">
        <v>301</v>
      </c>
      <c r="B670" t="s">
        <v>744</v>
      </c>
      <c r="C670">
        <v>4999</v>
      </c>
      <c r="D670" s="11" t="s">
        <v>271</v>
      </c>
      <c r="E670" s="11">
        <v>4207.1683026240698</v>
      </c>
      <c r="F670" s="11">
        <v>0.23768956411282199</v>
      </c>
      <c r="G670" t="s">
        <v>233</v>
      </c>
      <c r="H670">
        <v>307718</v>
      </c>
      <c r="I670" s="23" t="s">
        <v>272</v>
      </c>
      <c r="J670">
        <v>61.5559111822364</v>
      </c>
      <c r="K670" t="s">
        <v>33</v>
      </c>
      <c r="L670">
        <v>258976.07836504799</v>
      </c>
      <c r="M670" t="s">
        <v>273</v>
      </c>
      <c r="N670">
        <v>4999</v>
      </c>
      <c r="O670" t="s">
        <v>299</v>
      </c>
      <c r="P670">
        <v>0</v>
      </c>
      <c r="Q670">
        <v>1.1879999999999999</v>
      </c>
    </row>
    <row r="671" spans="1:17" x14ac:dyDescent="0.2">
      <c r="A671" t="s">
        <v>301</v>
      </c>
      <c r="B671" t="s">
        <v>745</v>
      </c>
      <c r="C671">
        <v>4999</v>
      </c>
      <c r="D671" s="11" t="s">
        <v>271</v>
      </c>
      <c r="E671" s="11">
        <v>3386.4324289803999</v>
      </c>
      <c r="F671" s="11">
        <v>0.29529601460291999</v>
      </c>
      <c r="G671" t="s">
        <v>233</v>
      </c>
      <c r="H671">
        <v>307718</v>
      </c>
      <c r="I671" s="23" t="s">
        <v>272</v>
      </c>
      <c r="J671">
        <v>61.5559111822364</v>
      </c>
      <c r="K671" t="s">
        <v>33</v>
      </c>
      <c r="L671">
        <v>208454.93382296199</v>
      </c>
      <c r="M671" t="s">
        <v>273</v>
      </c>
      <c r="N671">
        <v>4999</v>
      </c>
      <c r="O671" t="s">
        <v>299</v>
      </c>
      <c r="P671">
        <v>0</v>
      </c>
      <c r="Q671">
        <v>1.476</v>
      </c>
    </row>
    <row r="672" spans="1:17" x14ac:dyDescent="0.2">
      <c r="A672" t="s">
        <v>301</v>
      </c>
      <c r="B672" t="s">
        <v>746</v>
      </c>
      <c r="C672">
        <v>4999</v>
      </c>
      <c r="D672" s="11" t="s">
        <v>271</v>
      </c>
      <c r="E672" s="11">
        <v>4002.7513242320802</v>
      </c>
      <c r="F672" s="11">
        <v>0.249828160432086</v>
      </c>
      <c r="G672" t="s">
        <v>233</v>
      </c>
      <c r="H672">
        <v>307718</v>
      </c>
      <c r="I672" s="23" t="s">
        <v>272</v>
      </c>
      <c r="J672">
        <v>61.5559111822364</v>
      </c>
      <c r="K672" t="s">
        <v>33</v>
      </c>
      <c r="L672">
        <v>246393.00499900899</v>
      </c>
      <c r="M672" t="s">
        <v>273</v>
      </c>
      <c r="N672">
        <v>4999</v>
      </c>
      <c r="O672" t="s">
        <v>299</v>
      </c>
      <c r="P672">
        <v>0</v>
      </c>
      <c r="Q672">
        <v>1.248</v>
      </c>
    </row>
    <row r="673" spans="1:17" x14ac:dyDescent="0.2">
      <c r="A673" t="s">
        <v>301</v>
      </c>
      <c r="B673" t="s">
        <v>747</v>
      </c>
      <c r="C673">
        <v>4999</v>
      </c>
      <c r="D673" s="11" t="s">
        <v>271</v>
      </c>
      <c r="E673" s="11">
        <v>8221.1368658730098</v>
      </c>
      <c r="F673" s="11">
        <v>0.12163767813562699</v>
      </c>
      <c r="G673" t="s">
        <v>233</v>
      </c>
      <c r="H673">
        <v>307718</v>
      </c>
      <c r="I673" s="23" t="s">
        <v>272</v>
      </c>
      <c r="J673">
        <v>61.5559111822364</v>
      </c>
      <c r="K673" t="s">
        <v>33</v>
      </c>
      <c r="L673">
        <v>506059.57073268801</v>
      </c>
      <c r="M673" t="s">
        <v>273</v>
      </c>
      <c r="N673">
        <v>4999</v>
      </c>
      <c r="O673" t="s">
        <v>299</v>
      </c>
      <c r="P673">
        <v>0</v>
      </c>
      <c r="Q673">
        <v>0.60799999999999998</v>
      </c>
    </row>
    <row r="674" spans="1:17" x14ac:dyDescent="0.2">
      <c r="A674" t="s">
        <v>301</v>
      </c>
      <c r="B674" t="s">
        <v>748</v>
      </c>
      <c r="C674">
        <v>4999</v>
      </c>
      <c r="D674" s="11" t="s">
        <v>271</v>
      </c>
      <c r="E674" s="11">
        <v>7065.9359702041902</v>
      </c>
      <c r="F674" s="11">
        <v>0.14152406761352199</v>
      </c>
      <c r="G674" t="s">
        <v>233</v>
      </c>
      <c r="H674">
        <v>307718</v>
      </c>
      <c r="I674" s="23" t="s">
        <v>272</v>
      </c>
      <c r="J674">
        <v>61.5559111822364</v>
      </c>
      <c r="K674" t="s">
        <v>33</v>
      </c>
      <c r="L674">
        <v>434950.12700125802</v>
      </c>
      <c r="M674" t="s">
        <v>273</v>
      </c>
      <c r="N674">
        <v>4999</v>
      </c>
      <c r="O674" t="s">
        <v>299</v>
      </c>
      <c r="P674">
        <v>0</v>
      </c>
      <c r="Q674">
        <v>0.70699999999999996</v>
      </c>
    </row>
    <row r="675" spans="1:17" x14ac:dyDescent="0.2">
      <c r="A675" t="s">
        <v>301</v>
      </c>
      <c r="B675" t="s">
        <v>749</v>
      </c>
      <c r="C675">
        <v>4999</v>
      </c>
      <c r="D675" s="11" t="s">
        <v>271</v>
      </c>
      <c r="E675" s="11">
        <v>8986.5982818476095</v>
      </c>
      <c r="F675" s="11">
        <v>0.11127681116223199</v>
      </c>
      <c r="G675" t="s">
        <v>233</v>
      </c>
      <c r="H675">
        <v>307718</v>
      </c>
      <c r="I675" s="23" t="s">
        <v>272</v>
      </c>
      <c r="J675">
        <v>61.5559111822364</v>
      </c>
      <c r="K675" t="s">
        <v>33</v>
      </c>
      <c r="L675">
        <v>553178.24566785002</v>
      </c>
      <c r="M675" t="s">
        <v>273</v>
      </c>
      <c r="N675">
        <v>4999</v>
      </c>
      <c r="O675" t="s">
        <v>299</v>
      </c>
      <c r="P675">
        <v>0</v>
      </c>
      <c r="Q675">
        <v>0.55600000000000005</v>
      </c>
    </row>
    <row r="676" spans="1:17" x14ac:dyDescent="0.2">
      <c r="A676" t="s">
        <v>301</v>
      </c>
      <c r="B676" t="s">
        <v>750</v>
      </c>
      <c r="C676">
        <v>4999</v>
      </c>
      <c r="D676" s="11" t="s">
        <v>271</v>
      </c>
      <c r="E676" s="11">
        <v>7118.7679161740998</v>
      </c>
      <c r="F676" s="11">
        <v>0.140473746549309</v>
      </c>
      <c r="G676" t="s">
        <v>233</v>
      </c>
      <c r="H676">
        <v>307718</v>
      </c>
      <c r="I676" s="23" t="s">
        <v>272</v>
      </c>
      <c r="J676">
        <v>61.5559111822364</v>
      </c>
      <c r="K676" t="s">
        <v>33</v>
      </c>
      <c r="L676">
        <v>438202.245574967</v>
      </c>
      <c r="M676" t="s">
        <v>273</v>
      </c>
      <c r="N676">
        <v>4999</v>
      </c>
      <c r="O676" t="s">
        <v>299</v>
      </c>
      <c r="P676">
        <v>0</v>
      </c>
      <c r="Q676">
        <v>0.70199999999999996</v>
      </c>
    </row>
    <row r="677" spans="1:17" x14ac:dyDescent="0.2">
      <c r="A677" t="s">
        <v>301</v>
      </c>
      <c r="B677" t="s">
        <v>751</v>
      </c>
      <c r="C677">
        <v>4999</v>
      </c>
      <c r="D677" s="11" t="s">
        <v>271</v>
      </c>
      <c r="E677" s="11">
        <v>5778.6804772575497</v>
      </c>
      <c r="F677" s="11">
        <v>0.173049886377275</v>
      </c>
      <c r="G677" t="s">
        <v>233</v>
      </c>
      <c r="H677">
        <v>307718</v>
      </c>
      <c r="I677" s="23" t="s">
        <v>272</v>
      </c>
      <c r="J677">
        <v>61.5559111822364</v>
      </c>
      <c r="K677" t="s">
        <v>33</v>
      </c>
      <c r="L677">
        <v>355711.942208589</v>
      </c>
      <c r="M677" t="s">
        <v>273</v>
      </c>
      <c r="N677">
        <v>4999</v>
      </c>
      <c r="O677" t="s">
        <v>299</v>
      </c>
      <c r="P677">
        <v>0</v>
      </c>
      <c r="Q677">
        <v>0.86499999999999999</v>
      </c>
    </row>
    <row r="678" spans="1:17" x14ac:dyDescent="0.2">
      <c r="A678" t="s">
        <v>301</v>
      </c>
      <c r="B678" t="s">
        <v>752</v>
      </c>
      <c r="C678">
        <v>4999</v>
      </c>
      <c r="D678" s="11" t="s">
        <v>271</v>
      </c>
      <c r="E678" s="11">
        <v>3689.53856595875</v>
      </c>
      <c r="F678" s="11">
        <v>0.271036603120624</v>
      </c>
      <c r="G678" t="s">
        <v>233</v>
      </c>
      <c r="H678">
        <v>307718</v>
      </c>
      <c r="I678" s="23" t="s">
        <v>272</v>
      </c>
      <c r="J678">
        <v>61.5559111822364</v>
      </c>
      <c r="K678" t="s">
        <v>33</v>
      </c>
      <c r="L678">
        <v>227112.908269593</v>
      </c>
      <c r="M678" t="s">
        <v>273</v>
      </c>
      <c r="N678">
        <v>4999</v>
      </c>
      <c r="O678" t="s">
        <v>299</v>
      </c>
      <c r="P678">
        <v>0</v>
      </c>
      <c r="Q678">
        <v>1.3540000000000001</v>
      </c>
    </row>
    <row r="679" spans="1:17" x14ac:dyDescent="0.2">
      <c r="B679" t="s">
        <v>753</v>
      </c>
      <c r="C679" s="34">
        <f>STDEV(E669:E678)</f>
        <v>2232.7628499835928</v>
      </c>
      <c r="P679" s="31">
        <f>STDEV(Q669:Q678)</f>
        <v>0.44997902420248642</v>
      </c>
      <c r="Q679" s="31">
        <f>AVERAGE(Q669:Q678)</f>
        <v>1.0637000000000001</v>
      </c>
    </row>
    <row r="680" spans="1:17" x14ac:dyDescent="0.2">
      <c r="A680" t="s">
        <v>59</v>
      </c>
    </row>
    <row r="682" spans="1:17" x14ac:dyDescent="0.2">
      <c r="A682" t="s">
        <v>706</v>
      </c>
    </row>
    <row r="683" spans="1:17" x14ac:dyDescent="0.2">
      <c r="A683" t="s">
        <v>302</v>
      </c>
      <c r="B683" t="s">
        <v>754</v>
      </c>
      <c r="C683">
        <v>29554</v>
      </c>
      <c r="D683" s="11" t="s">
        <v>271</v>
      </c>
      <c r="E683" s="11">
        <v>2984.0318599990801</v>
      </c>
      <c r="F683" s="11">
        <v>0.33511706540569802</v>
      </c>
      <c r="G683" t="s">
        <v>233</v>
      </c>
      <c r="H683">
        <v>10035464</v>
      </c>
      <c r="I683" s="23" t="s">
        <v>272</v>
      </c>
      <c r="J683">
        <v>339.56364620694302</v>
      </c>
      <c r="K683" t="s">
        <v>33</v>
      </c>
      <c r="L683">
        <v>1013268.73877897</v>
      </c>
      <c r="M683" t="s">
        <v>273</v>
      </c>
      <c r="N683">
        <v>0</v>
      </c>
      <c r="O683" t="s">
        <v>299</v>
      </c>
      <c r="P683">
        <v>183134832397</v>
      </c>
      <c r="Q683">
        <v>9.9039999999999999</v>
      </c>
    </row>
    <row r="684" spans="1:17" x14ac:dyDescent="0.2">
      <c r="A684" t="s">
        <v>302</v>
      </c>
      <c r="B684" t="s">
        <v>755</v>
      </c>
      <c r="C684">
        <v>29554</v>
      </c>
      <c r="D684" s="11" t="s">
        <v>271</v>
      </c>
      <c r="E684" s="11">
        <v>3261.1055620546799</v>
      </c>
      <c r="F684" s="11">
        <v>0.30664447408134199</v>
      </c>
      <c r="G684" t="s">
        <v>233</v>
      </c>
      <c r="H684">
        <v>10035464</v>
      </c>
      <c r="I684" s="23" t="s">
        <v>272</v>
      </c>
      <c r="J684">
        <v>339.56364620694302</v>
      </c>
      <c r="K684" t="s">
        <v>33</v>
      </c>
      <c r="L684">
        <v>1107352.8953170299</v>
      </c>
      <c r="M684" t="s">
        <v>273</v>
      </c>
      <c r="N684">
        <v>0</v>
      </c>
      <c r="O684" t="s">
        <v>299</v>
      </c>
      <c r="P684">
        <v>183134832397</v>
      </c>
      <c r="Q684">
        <v>9.0619999999999994</v>
      </c>
    </row>
    <row r="685" spans="1:17" x14ac:dyDescent="0.2">
      <c r="A685" t="s">
        <v>302</v>
      </c>
      <c r="B685" t="s">
        <v>756</v>
      </c>
      <c r="C685">
        <v>29554</v>
      </c>
      <c r="D685" s="11" t="s">
        <v>271</v>
      </c>
      <c r="E685" s="11">
        <v>3208.08317712077</v>
      </c>
      <c r="F685" s="11">
        <v>0.31171261616024898</v>
      </c>
      <c r="G685" t="s">
        <v>233</v>
      </c>
      <c r="H685">
        <v>10035464</v>
      </c>
      <c r="I685" s="23" t="s">
        <v>272</v>
      </c>
      <c r="J685">
        <v>339.56364620694302</v>
      </c>
      <c r="K685" t="s">
        <v>33</v>
      </c>
      <c r="L685">
        <v>1089348.4209582801</v>
      </c>
      <c r="M685" t="s">
        <v>273</v>
      </c>
      <c r="N685">
        <v>0</v>
      </c>
      <c r="O685" t="s">
        <v>299</v>
      </c>
      <c r="P685">
        <v>183134832397</v>
      </c>
      <c r="Q685">
        <v>9.2119999999999997</v>
      </c>
    </row>
    <row r="686" spans="1:17" x14ac:dyDescent="0.2">
      <c r="A686" t="s">
        <v>302</v>
      </c>
      <c r="B686" t="s">
        <v>757</v>
      </c>
      <c r="C686">
        <v>29554</v>
      </c>
      <c r="D686" s="11" t="s">
        <v>271</v>
      </c>
      <c r="E686" s="11">
        <v>3283.7013229950098</v>
      </c>
      <c r="F686" s="11">
        <v>0.304534396291534</v>
      </c>
      <c r="G686" t="s">
        <v>233</v>
      </c>
      <c r="H686">
        <v>10035464</v>
      </c>
      <c r="I686" s="23" t="s">
        <v>272</v>
      </c>
      <c r="J686">
        <v>339.56364620694302</v>
      </c>
      <c r="K686" t="s">
        <v>33</v>
      </c>
      <c r="L686">
        <v>1115025.5942907501</v>
      </c>
      <c r="M686" t="s">
        <v>273</v>
      </c>
      <c r="N686">
        <v>0</v>
      </c>
      <c r="O686" t="s">
        <v>299</v>
      </c>
      <c r="P686">
        <v>183134832397</v>
      </c>
      <c r="Q686">
        <v>9</v>
      </c>
    </row>
    <row r="687" spans="1:17" x14ac:dyDescent="0.2">
      <c r="A687" t="s">
        <v>302</v>
      </c>
      <c r="B687" t="s">
        <v>758</v>
      </c>
      <c r="C687">
        <v>29554</v>
      </c>
      <c r="D687" s="11" t="s">
        <v>271</v>
      </c>
      <c r="E687" s="11">
        <v>3169.52885644959</v>
      </c>
      <c r="F687" s="11">
        <v>0.31550430530554202</v>
      </c>
      <c r="G687" t="s">
        <v>233</v>
      </c>
      <c r="H687">
        <v>10035464</v>
      </c>
      <c r="I687" s="23" t="s">
        <v>272</v>
      </c>
      <c r="J687">
        <v>339.56364620694302</v>
      </c>
      <c r="K687" t="s">
        <v>33</v>
      </c>
      <c r="L687">
        <v>1076256.7752541399</v>
      </c>
      <c r="M687" t="s">
        <v>273</v>
      </c>
      <c r="N687">
        <v>0</v>
      </c>
      <c r="O687" t="s">
        <v>299</v>
      </c>
      <c r="P687">
        <v>183134832397</v>
      </c>
      <c r="Q687">
        <v>9.3239999999999998</v>
      </c>
    </row>
    <row r="688" spans="1:17" x14ac:dyDescent="0.2">
      <c r="A688" t="s">
        <v>302</v>
      </c>
      <c r="B688" t="s">
        <v>759</v>
      </c>
      <c r="C688">
        <v>29554</v>
      </c>
      <c r="D688" s="11" t="s">
        <v>271</v>
      </c>
      <c r="E688" s="11">
        <v>3292.0968435858899</v>
      </c>
      <c r="F688" s="11">
        <v>0.303757771266156</v>
      </c>
      <c r="G688" t="s">
        <v>233</v>
      </c>
      <c r="H688">
        <v>10035464</v>
      </c>
      <c r="I688" s="23" t="s">
        <v>272</v>
      </c>
      <c r="J688">
        <v>339.56364620694302</v>
      </c>
      <c r="K688" t="s">
        <v>33</v>
      </c>
      <c r="L688">
        <v>1117876.40787439</v>
      </c>
      <c r="M688" t="s">
        <v>273</v>
      </c>
      <c r="N688">
        <v>0</v>
      </c>
      <c r="O688" t="s">
        <v>299</v>
      </c>
      <c r="P688">
        <v>183134832397</v>
      </c>
      <c r="Q688">
        <v>8.9770000000000003</v>
      </c>
    </row>
    <row r="689" spans="1:17" x14ac:dyDescent="0.2">
      <c r="A689" t="s">
        <v>302</v>
      </c>
      <c r="B689" t="s">
        <v>760</v>
      </c>
      <c r="C689">
        <v>29554</v>
      </c>
      <c r="D689" s="11" t="s">
        <v>271</v>
      </c>
      <c r="E689" s="11">
        <v>3228.73636914895</v>
      </c>
      <c r="F689" s="11">
        <v>0.30971869043107503</v>
      </c>
      <c r="G689" t="s">
        <v>233</v>
      </c>
      <c r="H689">
        <v>10035464</v>
      </c>
      <c r="I689" s="23" t="s">
        <v>272</v>
      </c>
      <c r="J689">
        <v>339.56364620694302</v>
      </c>
      <c r="K689" t="s">
        <v>33</v>
      </c>
      <c r="L689">
        <v>1096361.4941491799</v>
      </c>
      <c r="M689" t="s">
        <v>273</v>
      </c>
      <c r="N689">
        <v>0</v>
      </c>
      <c r="O689" t="s">
        <v>299</v>
      </c>
      <c r="P689">
        <v>183134832397</v>
      </c>
      <c r="Q689">
        <v>9.1530000000000005</v>
      </c>
    </row>
    <row r="690" spans="1:17" x14ac:dyDescent="0.2">
      <c r="A690" t="s">
        <v>302</v>
      </c>
      <c r="B690" t="s">
        <v>761</v>
      </c>
      <c r="C690">
        <v>29554</v>
      </c>
      <c r="D690" s="11" t="s">
        <v>271</v>
      </c>
      <c r="E690" s="11">
        <v>3305.67050777242</v>
      </c>
      <c r="F690" s="11">
        <v>0.30251048846179801</v>
      </c>
      <c r="G690" t="s">
        <v>233</v>
      </c>
      <c r="H690">
        <v>10035464</v>
      </c>
      <c r="I690" s="23" t="s">
        <v>272</v>
      </c>
      <c r="J690">
        <v>339.56364620694302</v>
      </c>
      <c r="K690" t="s">
        <v>33</v>
      </c>
      <c r="L690">
        <v>1122485.5307779601</v>
      </c>
      <c r="M690" t="s">
        <v>273</v>
      </c>
      <c r="N690">
        <v>0</v>
      </c>
      <c r="O690" t="s">
        <v>299</v>
      </c>
      <c r="P690">
        <v>183134832397</v>
      </c>
      <c r="Q690">
        <v>8.94</v>
      </c>
    </row>
    <row r="691" spans="1:17" x14ac:dyDescent="0.2">
      <c r="A691" t="s">
        <v>302</v>
      </c>
      <c r="B691" t="s">
        <v>762</v>
      </c>
      <c r="C691">
        <v>29554</v>
      </c>
      <c r="D691" s="11" t="s">
        <v>271</v>
      </c>
      <c r="E691" s="11">
        <v>3201.6210143672502</v>
      </c>
      <c r="F691" s="11">
        <v>0.31234177796575702</v>
      </c>
      <c r="G691" t="s">
        <v>233</v>
      </c>
      <c r="H691">
        <v>10035464</v>
      </c>
      <c r="I691" s="23" t="s">
        <v>272</v>
      </c>
      <c r="J691">
        <v>339.56364620694302</v>
      </c>
      <c r="K691" t="s">
        <v>33</v>
      </c>
      <c r="L691">
        <v>1087154.10541131</v>
      </c>
      <c r="M691" t="s">
        <v>273</v>
      </c>
      <c r="N691">
        <v>0</v>
      </c>
      <c r="O691" t="s">
        <v>299</v>
      </c>
      <c r="P691">
        <v>183134832397</v>
      </c>
      <c r="Q691">
        <v>9.23</v>
      </c>
    </row>
    <row r="692" spans="1:17" x14ac:dyDescent="0.2">
      <c r="A692" t="s">
        <v>302</v>
      </c>
      <c r="B692" t="s">
        <v>763</v>
      </c>
      <c r="C692">
        <v>29554</v>
      </c>
      <c r="D692" s="11" t="s">
        <v>271</v>
      </c>
      <c r="E692" s="11">
        <v>3263.3861504442498</v>
      </c>
      <c r="F692" s="11">
        <v>0.30643017831765501</v>
      </c>
      <c r="G692" t="s">
        <v>233</v>
      </c>
      <c r="H692">
        <v>10035464</v>
      </c>
      <c r="I692" s="23" t="s">
        <v>272</v>
      </c>
      <c r="J692">
        <v>339.56364620694302</v>
      </c>
      <c r="K692" t="s">
        <v>33</v>
      </c>
      <c r="L692">
        <v>1108127.30022608</v>
      </c>
      <c r="M692" t="s">
        <v>273</v>
      </c>
      <c r="N692">
        <v>0</v>
      </c>
      <c r="O692" t="s">
        <v>299</v>
      </c>
      <c r="P692">
        <v>183134832397</v>
      </c>
      <c r="Q692">
        <v>9.0559999999999992</v>
      </c>
    </row>
    <row r="693" spans="1:17" x14ac:dyDescent="0.2">
      <c r="B693" t="s">
        <v>764</v>
      </c>
      <c r="C693" s="34">
        <f>STDEV(E683:E692)</f>
        <v>93.660901638878727</v>
      </c>
      <c r="P693" s="31">
        <f>STDEV(Q683:Q692)</f>
        <v>0.28074060783735749</v>
      </c>
      <c r="Q693" s="31">
        <f>AVERAGE(Q683:Q692)</f>
        <v>9.1858000000000004</v>
      </c>
    </row>
    <row r="694" spans="1:17" x14ac:dyDescent="0.2">
      <c r="A694" t="s">
        <v>59</v>
      </c>
    </row>
    <row r="696" spans="1:17" x14ac:dyDescent="0.2">
      <c r="A696" t="s">
        <v>719</v>
      </c>
    </row>
    <row r="697" spans="1:17" x14ac:dyDescent="0.2">
      <c r="A697" t="s">
        <v>302</v>
      </c>
      <c r="B697" t="s">
        <v>765</v>
      </c>
      <c r="C697">
        <v>29554</v>
      </c>
      <c r="D697" s="11" t="s">
        <v>271</v>
      </c>
      <c r="E697" s="11">
        <v>3701.0359423888899</v>
      </c>
      <c r="F697" s="11">
        <v>0.27019461998375799</v>
      </c>
      <c r="G697" t="s">
        <v>233</v>
      </c>
      <c r="H697">
        <v>6644088</v>
      </c>
      <c r="I697" s="23" t="s">
        <v>272</v>
      </c>
      <c r="J697">
        <v>224.81180212492299</v>
      </c>
      <c r="K697" t="s">
        <v>33</v>
      </c>
      <c r="L697">
        <v>832036.55993756396</v>
      </c>
      <c r="M697" t="s">
        <v>273</v>
      </c>
      <c r="N697">
        <v>0</v>
      </c>
      <c r="O697" t="s">
        <v>299</v>
      </c>
      <c r="P697">
        <v>183134832397</v>
      </c>
      <c r="Q697">
        <v>7.9850000000000003</v>
      </c>
    </row>
    <row r="698" spans="1:17" x14ac:dyDescent="0.2">
      <c r="A698" t="s">
        <v>302</v>
      </c>
      <c r="B698" t="s">
        <v>766</v>
      </c>
      <c r="C698">
        <v>29554</v>
      </c>
      <c r="D698" s="11" t="s">
        <v>271</v>
      </c>
      <c r="E698" s="11">
        <v>4259.0231915149898</v>
      </c>
      <c r="F698" s="11">
        <v>0.23479562214928601</v>
      </c>
      <c r="G698" t="s">
        <v>233</v>
      </c>
      <c r="H698">
        <v>6644088</v>
      </c>
      <c r="I698" s="23" t="s">
        <v>272</v>
      </c>
      <c r="J698">
        <v>224.81180212492299</v>
      </c>
      <c r="K698" t="s">
        <v>33</v>
      </c>
      <c r="L698">
        <v>957478.67897632904</v>
      </c>
      <c r="M698" t="s">
        <v>273</v>
      </c>
      <c r="N698">
        <v>0</v>
      </c>
      <c r="O698" t="s">
        <v>299</v>
      </c>
      <c r="P698">
        <v>183134832397</v>
      </c>
      <c r="Q698">
        <v>6.9390000000000001</v>
      </c>
    </row>
    <row r="699" spans="1:17" x14ac:dyDescent="0.2">
      <c r="A699" t="s">
        <v>302</v>
      </c>
      <c r="B699" t="s">
        <v>767</v>
      </c>
      <c r="C699">
        <v>29554</v>
      </c>
      <c r="D699" s="11" t="s">
        <v>271</v>
      </c>
      <c r="E699" s="11">
        <v>4299.80253495121</v>
      </c>
      <c r="F699" s="11">
        <v>0.23256881958448899</v>
      </c>
      <c r="G699" t="s">
        <v>233</v>
      </c>
      <c r="H699">
        <v>6644088</v>
      </c>
      <c r="I699" s="23" t="s">
        <v>272</v>
      </c>
      <c r="J699">
        <v>224.81180212492299</v>
      </c>
      <c r="K699" t="s">
        <v>33</v>
      </c>
      <c r="L699">
        <v>966646.35666369903</v>
      </c>
      <c r="M699" t="s">
        <v>273</v>
      </c>
      <c r="N699">
        <v>0</v>
      </c>
      <c r="O699" t="s">
        <v>299</v>
      </c>
      <c r="P699">
        <v>183134832397</v>
      </c>
      <c r="Q699">
        <v>6.8730000000000002</v>
      </c>
    </row>
    <row r="700" spans="1:17" x14ac:dyDescent="0.2">
      <c r="A700" t="s">
        <v>302</v>
      </c>
      <c r="B700" t="s">
        <v>768</v>
      </c>
      <c r="C700">
        <v>29554</v>
      </c>
      <c r="D700" s="11" t="s">
        <v>271</v>
      </c>
      <c r="E700" s="11">
        <v>4373.4780513915503</v>
      </c>
      <c r="F700" s="11">
        <v>0.228650970291669</v>
      </c>
      <c r="G700" t="s">
        <v>233</v>
      </c>
      <c r="H700">
        <v>6644088</v>
      </c>
      <c r="I700" s="23" t="s">
        <v>272</v>
      </c>
      <c r="J700">
        <v>224.81180212492299</v>
      </c>
      <c r="K700" t="s">
        <v>33</v>
      </c>
      <c r="L700">
        <v>983209.48228713602</v>
      </c>
      <c r="M700" t="s">
        <v>273</v>
      </c>
      <c r="N700">
        <v>0</v>
      </c>
      <c r="O700" t="s">
        <v>299</v>
      </c>
      <c r="P700">
        <v>183134832397</v>
      </c>
      <c r="Q700">
        <v>6.7569999999999997</v>
      </c>
    </row>
    <row r="701" spans="1:17" x14ac:dyDescent="0.2">
      <c r="A701" t="s">
        <v>302</v>
      </c>
      <c r="B701" t="s">
        <v>769</v>
      </c>
      <c r="C701">
        <v>29554</v>
      </c>
      <c r="D701" s="11" t="s">
        <v>271</v>
      </c>
      <c r="E701" s="11">
        <v>4440.0209119005603</v>
      </c>
      <c r="F701" s="11">
        <v>0.225224164444745</v>
      </c>
      <c r="G701" t="s">
        <v>233</v>
      </c>
      <c r="H701">
        <v>6644088</v>
      </c>
      <c r="I701" s="23" t="s">
        <v>272</v>
      </c>
      <c r="J701">
        <v>224.81180212492299</v>
      </c>
      <c r="K701" t="s">
        <v>33</v>
      </c>
      <c r="L701">
        <v>998169.10267671302</v>
      </c>
      <c r="M701" t="s">
        <v>273</v>
      </c>
      <c r="N701">
        <v>0</v>
      </c>
      <c r="O701" t="s">
        <v>299</v>
      </c>
      <c r="P701">
        <v>183134832397</v>
      </c>
      <c r="Q701">
        <v>6.6559999999999997</v>
      </c>
    </row>
    <row r="702" spans="1:17" x14ac:dyDescent="0.2">
      <c r="A702" t="s">
        <v>302</v>
      </c>
      <c r="B702" t="s">
        <v>770</v>
      </c>
      <c r="C702">
        <v>29554</v>
      </c>
      <c r="D702" s="11" t="s">
        <v>271</v>
      </c>
      <c r="E702" s="11">
        <v>4444.6893249592304</v>
      </c>
      <c r="F702" s="11">
        <v>0.22498760360695599</v>
      </c>
      <c r="G702" t="s">
        <v>233</v>
      </c>
      <c r="H702">
        <v>6644088</v>
      </c>
      <c r="I702" s="23" t="s">
        <v>272</v>
      </c>
      <c r="J702">
        <v>224.81180212492299</v>
      </c>
      <c r="K702" t="s">
        <v>33</v>
      </c>
      <c r="L702">
        <v>999218.617029496</v>
      </c>
      <c r="M702" t="s">
        <v>273</v>
      </c>
      <c r="N702">
        <v>0</v>
      </c>
      <c r="O702" t="s">
        <v>299</v>
      </c>
      <c r="P702">
        <v>183134832397</v>
      </c>
      <c r="Q702">
        <v>6.649</v>
      </c>
    </row>
    <row r="703" spans="1:17" x14ac:dyDescent="0.2">
      <c r="A703" t="s">
        <v>302</v>
      </c>
      <c r="B703" t="s">
        <v>771</v>
      </c>
      <c r="C703">
        <v>29554</v>
      </c>
      <c r="D703" s="11" t="s">
        <v>271</v>
      </c>
      <c r="E703" s="11">
        <v>4167.3250572113302</v>
      </c>
      <c r="F703" s="11">
        <v>0.23996208269608099</v>
      </c>
      <c r="G703" t="s">
        <v>233</v>
      </c>
      <c r="H703">
        <v>6644088</v>
      </c>
      <c r="I703" s="23" t="s">
        <v>272</v>
      </c>
      <c r="J703">
        <v>224.81180212492299</v>
      </c>
      <c r="K703" t="s">
        <v>33</v>
      </c>
      <c r="L703">
        <v>936863.85615203099</v>
      </c>
      <c r="M703" t="s">
        <v>273</v>
      </c>
      <c r="N703">
        <v>0</v>
      </c>
      <c r="O703" t="s">
        <v>299</v>
      </c>
      <c r="P703">
        <v>183134832397</v>
      </c>
      <c r="Q703">
        <v>7.0910000000000002</v>
      </c>
    </row>
    <row r="704" spans="1:17" x14ac:dyDescent="0.2">
      <c r="A704" t="s">
        <v>302</v>
      </c>
      <c r="B704" t="s">
        <v>772</v>
      </c>
      <c r="C704">
        <v>29554</v>
      </c>
      <c r="D704" s="11" t="s">
        <v>271</v>
      </c>
      <c r="E704" s="11">
        <v>4367.2095393764503</v>
      </c>
      <c r="F704" s="11">
        <v>0.22897916644109001</v>
      </c>
      <c r="G704" t="s">
        <v>233</v>
      </c>
      <c r="H704">
        <v>6644088</v>
      </c>
      <c r="I704" s="23" t="s">
        <v>272</v>
      </c>
      <c r="J704">
        <v>224.81180212492299</v>
      </c>
      <c r="K704" t="s">
        <v>33</v>
      </c>
      <c r="L704">
        <v>981800.246804378</v>
      </c>
      <c r="M704" t="s">
        <v>273</v>
      </c>
      <c r="N704">
        <v>0</v>
      </c>
      <c r="O704" t="s">
        <v>299</v>
      </c>
      <c r="P704">
        <v>183134832397</v>
      </c>
      <c r="Q704">
        <v>6.7670000000000003</v>
      </c>
    </row>
    <row r="705" spans="1:17" x14ac:dyDescent="0.2">
      <c r="A705" t="s">
        <v>302</v>
      </c>
      <c r="B705" t="s">
        <v>773</v>
      </c>
      <c r="C705">
        <v>29554</v>
      </c>
      <c r="D705" s="11" t="s">
        <v>271</v>
      </c>
      <c r="E705" s="11">
        <v>4504.88878574711</v>
      </c>
      <c r="F705" s="11">
        <v>0.22198106269878801</v>
      </c>
      <c r="G705" t="s">
        <v>233</v>
      </c>
      <c r="H705">
        <v>6644088</v>
      </c>
      <c r="I705" s="23" t="s">
        <v>272</v>
      </c>
      <c r="J705">
        <v>224.81180212492299</v>
      </c>
      <c r="K705" t="s">
        <v>33</v>
      </c>
      <c r="L705">
        <v>1012752.16629616</v>
      </c>
      <c r="M705" t="s">
        <v>273</v>
      </c>
      <c r="N705">
        <v>0</v>
      </c>
      <c r="O705" t="s">
        <v>299</v>
      </c>
      <c r="P705">
        <v>183134832397</v>
      </c>
      <c r="Q705">
        <v>6.56</v>
      </c>
    </row>
    <row r="706" spans="1:17" x14ac:dyDescent="0.2">
      <c r="A706" t="s">
        <v>302</v>
      </c>
      <c r="B706" t="s">
        <v>774</v>
      </c>
      <c r="C706">
        <v>29554</v>
      </c>
      <c r="D706" s="11" t="s">
        <v>271</v>
      </c>
      <c r="E706" s="11">
        <v>4361.0760297651304</v>
      </c>
      <c r="F706" s="11">
        <v>0.229301207586113</v>
      </c>
      <c r="G706" t="s">
        <v>233</v>
      </c>
      <c r="H706">
        <v>6644088</v>
      </c>
      <c r="I706" s="23" t="s">
        <v>272</v>
      </c>
      <c r="J706">
        <v>224.81180212492299</v>
      </c>
      <c r="K706" t="s">
        <v>33</v>
      </c>
      <c r="L706">
        <v>980421.36145530804</v>
      </c>
      <c r="M706" t="s">
        <v>273</v>
      </c>
      <c r="N706">
        <v>0</v>
      </c>
      <c r="O706" t="s">
        <v>299</v>
      </c>
      <c r="P706">
        <v>183134832397</v>
      </c>
      <c r="Q706">
        <v>6.7759999999999998</v>
      </c>
    </row>
    <row r="707" spans="1:17" x14ac:dyDescent="0.2">
      <c r="B707" t="s">
        <v>775</v>
      </c>
      <c r="C707" s="34">
        <f>STDEV(E697:E706)</f>
        <v>229.38153532615345</v>
      </c>
      <c r="P707" s="31">
        <f>STDEV(Q697:Q706)</f>
        <v>0.40924403206128485</v>
      </c>
      <c r="Q707" s="31">
        <f>AVERAGE(Q697:Q706)</f>
        <v>6.9053000000000013</v>
      </c>
    </row>
    <row r="708" spans="1:17" x14ac:dyDescent="0.2">
      <c r="A708" t="s">
        <v>59</v>
      </c>
    </row>
    <row r="710" spans="1:17" x14ac:dyDescent="0.2">
      <c r="A710" t="s">
        <v>776</v>
      </c>
    </row>
    <row r="711" spans="1:17" x14ac:dyDescent="0.2">
      <c r="A711" t="s">
        <v>1</v>
      </c>
      <c r="B711" t="s">
        <v>777</v>
      </c>
      <c r="C711">
        <v>15034</v>
      </c>
      <c r="D711" s="11" t="s">
        <v>271</v>
      </c>
      <c r="E711" s="11">
        <v>2576.2549695161902</v>
      </c>
      <c r="F711" s="11">
        <v>0.38816033810030498</v>
      </c>
      <c r="G711" t="s">
        <v>233</v>
      </c>
      <c r="H711">
        <v>3830284</v>
      </c>
      <c r="I711" s="23" t="s">
        <v>272</v>
      </c>
      <c r="J711">
        <v>254.77477717174401</v>
      </c>
      <c r="K711" t="s">
        <v>33</v>
      </c>
      <c r="L711">
        <v>656364.785796087</v>
      </c>
      <c r="M711" t="s">
        <v>273</v>
      </c>
      <c r="N711" t="s">
        <v>274</v>
      </c>
      <c r="O711" t="s">
        <v>299</v>
      </c>
      <c r="P711" t="s">
        <v>274</v>
      </c>
      <c r="Q711">
        <v>5.835</v>
      </c>
    </row>
    <row r="712" spans="1:17" x14ac:dyDescent="0.2">
      <c r="A712" t="s">
        <v>1</v>
      </c>
      <c r="B712" t="s">
        <v>778</v>
      </c>
      <c r="C712">
        <v>15034</v>
      </c>
      <c r="D712" s="11" t="s">
        <v>271</v>
      </c>
      <c r="E712" s="11">
        <v>4378.2476375905098</v>
      </c>
      <c r="F712" s="11">
        <v>0.22840188193428199</v>
      </c>
      <c r="G712" t="s">
        <v>233</v>
      </c>
      <c r="H712">
        <v>3830284</v>
      </c>
      <c r="I712" s="23" t="s">
        <v>272</v>
      </c>
      <c r="J712">
        <v>254.77477717174401</v>
      </c>
      <c r="K712" t="s">
        <v>33</v>
      </c>
      <c r="L712">
        <v>1115467.0662698301</v>
      </c>
      <c r="M712" t="s">
        <v>273</v>
      </c>
      <c r="N712" t="s">
        <v>274</v>
      </c>
      <c r="O712" t="s">
        <v>299</v>
      </c>
      <c r="P712" t="s">
        <v>274</v>
      </c>
      <c r="Q712">
        <v>3.4329999999999998</v>
      </c>
    </row>
    <row r="713" spans="1:17" x14ac:dyDescent="0.2">
      <c r="A713" t="s">
        <v>1</v>
      </c>
      <c r="B713" t="s">
        <v>779</v>
      </c>
      <c r="C713">
        <v>15034</v>
      </c>
      <c r="D713" s="11" t="s">
        <v>271</v>
      </c>
      <c r="E713" s="11">
        <v>4780.6219429899702</v>
      </c>
      <c r="F713" s="11">
        <v>0.209177804044166</v>
      </c>
      <c r="G713" t="s">
        <v>233</v>
      </c>
      <c r="H713">
        <v>3830284</v>
      </c>
      <c r="I713" s="23" t="s">
        <v>272</v>
      </c>
      <c r="J713">
        <v>254.77477717174401</v>
      </c>
      <c r="K713" t="s">
        <v>33</v>
      </c>
      <c r="L713">
        <v>1217981.8902676201</v>
      </c>
      <c r="M713" t="s">
        <v>273</v>
      </c>
      <c r="N713" t="s">
        <v>274</v>
      </c>
      <c r="O713" t="s">
        <v>299</v>
      </c>
      <c r="P713" t="s">
        <v>274</v>
      </c>
      <c r="Q713">
        <v>3.1440000000000001</v>
      </c>
    </row>
    <row r="714" spans="1:17" x14ac:dyDescent="0.2">
      <c r="A714" t="s">
        <v>1</v>
      </c>
      <c r="B714" t="s">
        <v>780</v>
      </c>
      <c r="C714">
        <v>15034</v>
      </c>
      <c r="D714" s="11" t="s">
        <v>271</v>
      </c>
      <c r="E714" s="11">
        <v>5106.2079501958196</v>
      </c>
      <c r="F714" s="11">
        <v>0.19584004602899999</v>
      </c>
      <c r="G714" t="s">
        <v>233</v>
      </c>
      <c r="H714">
        <v>3830284</v>
      </c>
      <c r="I714" s="23" t="s">
        <v>272</v>
      </c>
      <c r="J714">
        <v>254.77477717174401</v>
      </c>
      <c r="K714" t="s">
        <v>33</v>
      </c>
      <c r="L714">
        <v>1300932.99270372</v>
      </c>
      <c r="M714" t="s">
        <v>273</v>
      </c>
      <c r="N714" t="s">
        <v>274</v>
      </c>
      <c r="O714" t="s">
        <v>299</v>
      </c>
      <c r="P714" t="s">
        <v>274</v>
      </c>
      <c r="Q714">
        <v>2.944</v>
      </c>
    </row>
    <row r="715" spans="1:17" x14ac:dyDescent="0.2">
      <c r="A715" t="s">
        <v>1</v>
      </c>
      <c r="B715" t="s">
        <v>781</v>
      </c>
      <c r="C715">
        <v>15034</v>
      </c>
      <c r="D715" s="11" t="s">
        <v>271</v>
      </c>
      <c r="E715" s="11">
        <v>5372.1699613485698</v>
      </c>
      <c r="F715" s="11">
        <v>0.186144520220832</v>
      </c>
      <c r="G715" t="s">
        <v>233</v>
      </c>
      <c r="H715">
        <v>3830284</v>
      </c>
      <c r="I715" s="23" t="s">
        <v>272</v>
      </c>
      <c r="J715">
        <v>254.77477717174401</v>
      </c>
      <c r="K715" t="s">
        <v>33</v>
      </c>
      <c r="L715">
        <v>1368693.40483131</v>
      </c>
      <c r="M715" t="s">
        <v>273</v>
      </c>
      <c r="N715" t="s">
        <v>274</v>
      </c>
      <c r="O715" t="s">
        <v>299</v>
      </c>
      <c r="P715" t="s">
        <v>274</v>
      </c>
      <c r="Q715">
        <v>2.798</v>
      </c>
    </row>
    <row r="716" spans="1:17" x14ac:dyDescent="0.2">
      <c r="A716" t="s">
        <v>1</v>
      </c>
      <c r="B716" t="s">
        <v>782</v>
      </c>
      <c r="C716">
        <v>15034</v>
      </c>
      <c r="D716" s="11" t="s">
        <v>271</v>
      </c>
      <c r="E716" s="11">
        <v>5192.7991547380198</v>
      </c>
      <c r="F716" s="11">
        <v>0.19257436503924399</v>
      </c>
      <c r="G716" t="s">
        <v>233</v>
      </c>
      <c r="H716">
        <v>3830284</v>
      </c>
      <c r="I716" s="23" t="s">
        <v>272</v>
      </c>
      <c r="J716">
        <v>254.77477717174401</v>
      </c>
      <c r="K716" t="s">
        <v>33</v>
      </c>
      <c r="L716">
        <v>1322994.2475459999</v>
      </c>
      <c r="M716" t="s">
        <v>273</v>
      </c>
      <c r="N716" t="s">
        <v>274</v>
      </c>
      <c r="O716" t="s">
        <v>299</v>
      </c>
      <c r="P716" t="s">
        <v>274</v>
      </c>
      <c r="Q716">
        <v>2.895</v>
      </c>
    </row>
    <row r="717" spans="1:17" x14ac:dyDescent="0.2">
      <c r="A717" t="s">
        <v>1</v>
      </c>
      <c r="B717" t="s">
        <v>783</v>
      </c>
      <c r="C717">
        <v>15034</v>
      </c>
      <c r="D717" s="11" t="s">
        <v>271</v>
      </c>
      <c r="E717" s="11">
        <v>5371.2929088962001</v>
      </c>
      <c r="F717" s="11">
        <v>0.18617491485965099</v>
      </c>
      <c r="G717" t="s">
        <v>233</v>
      </c>
      <c r="H717">
        <v>3830284</v>
      </c>
      <c r="I717" s="23" t="s">
        <v>272</v>
      </c>
      <c r="J717">
        <v>254.77477717174401</v>
      </c>
      <c r="K717" t="s">
        <v>33</v>
      </c>
      <c r="L717">
        <v>1368469.95398819</v>
      </c>
      <c r="M717" t="s">
        <v>273</v>
      </c>
      <c r="N717" t="s">
        <v>274</v>
      </c>
      <c r="O717" t="s">
        <v>299</v>
      </c>
      <c r="P717" t="s">
        <v>274</v>
      </c>
      <c r="Q717">
        <v>2.798</v>
      </c>
    </row>
    <row r="718" spans="1:17" x14ac:dyDescent="0.2">
      <c r="A718" t="s">
        <v>1</v>
      </c>
      <c r="B718" t="s">
        <v>784</v>
      </c>
      <c r="C718">
        <v>15034</v>
      </c>
      <c r="D718" s="11" t="s">
        <v>271</v>
      </c>
      <c r="E718" s="11">
        <v>5214.5769107082897</v>
      </c>
      <c r="F718" s="11">
        <v>0.19177011234534999</v>
      </c>
      <c r="G718" t="s">
        <v>233</v>
      </c>
      <c r="H718">
        <v>3830284</v>
      </c>
      <c r="I718" s="23" t="s">
        <v>272</v>
      </c>
      <c r="J718">
        <v>254.77477717174401</v>
      </c>
      <c r="K718" t="s">
        <v>33</v>
      </c>
      <c r="L718">
        <v>1328542.67047062</v>
      </c>
      <c r="M718" t="s">
        <v>273</v>
      </c>
      <c r="N718" t="s">
        <v>274</v>
      </c>
      <c r="O718" t="s">
        <v>299</v>
      </c>
      <c r="P718" t="s">
        <v>274</v>
      </c>
      <c r="Q718">
        <v>2.883</v>
      </c>
    </row>
    <row r="719" spans="1:17" x14ac:dyDescent="0.2">
      <c r="A719" t="s">
        <v>1</v>
      </c>
      <c r="B719" t="s">
        <v>785</v>
      </c>
      <c r="C719">
        <v>15034</v>
      </c>
      <c r="D719" s="11" t="s">
        <v>271</v>
      </c>
      <c r="E719" s="11">
        <v>5325.7655006170198</v>
      </c>
      <c r="F719" s="11">
        <v>0.18776643468138801</v>
      </c>
      <c r="G719" t="s">
        <v>233</v>
      </c>
      <c r="H719">
        <v>3830284</v>
      </c>
      <c r="I719" s="23" t="s">
        <v>272</v>
      </c>
      <c r="J719">
        <v>254.77477717174401</v>
      </c>
      <c r="K719" t="s">
        <v>33</v>
      </c>
      <c r="L719">
        <v>1356870.7186886601</v>
      </c>
      <c r="M719" t="s">
        <v>273</v>
      </c>
      <c r="N719" t="s">
        <v>274</v>
      </c>
      <c r="O719" t="s">
        <v>299</v>
      </c>
      <c r="P719" t="s">
        <v>274</v>
      </c>
      <c r="Q719">
        <v>2.8220000000000001</v>
      </c>
    </row>
    <row r="720" spans="1:17" x14ac:dyDescent="0.2">
      <c r="A720" t="s">
        <v>1</v>
      </c>
      <c r="B720" t="s">
        <v>786</v>
      </c>
      <c r="C720">
        <v>15034</v>
      </c>
      <c r="D720" s="11" t="s">
        <v>271</v>
      </c>
      <c r="E720" s="11">
        <v>5148.7577009848901</v>
      </c>
      <c r="F720" s="11">
        <v>0.19422160802181701</v>
      </c>
      <c r="G720" t="s">
        <v>233</v>
      </c>
      <c r="H720">
        <v>3830284</v>
      </c>
      <c r="I720" s="23" t="s">
        <v>272</v>
      </c>
      <c r="J720">
        <v>254.77477717174401</v>
      </c>
      <c r="K720" t="s">
        <v>33</v>
      </c>
      <c r="L720">
        <v>1311773.5959797199</v>
      </c>
      <c r="M720" t="s">
        <v>273</v>
      </c>
      <c r="N720" t="s">
        <v>274</v>
      </c>
      <c r="O720" t="s">
        <v>299</v>
      </c>
      <c r="P720" t="s">
        <v>274</v>
      </c>
      <c r="Q720">
        <v>2.919</v>
      </c>
    </row>
    <row r="721" spans="1:17" x14ac:dyDescent="0.2">
      <c r="B721" t="s">
        <v>787</v>
      </c>
      <c r="C721" s="34">
        <f>STDEV(E711:E720)</f>
        <v>854.61206170443518</v>
      </c>
      <c r="P721" s="31">
        <f>STDEV(Q711:Q720)</f>
        <v>0.92990853194159973</v>
      </c>
      <c r="Q721" s="31">
        <f>AVERAGE(Q711:Q720)</f>
        <v>3.2470999999999997</v>
      </c>
    </row>
    <row r="722" spans="1:17" x14ac:dyDescent="0.2">
      <c r="A722" t="s">
        <v>59</v>
      </c>
    </row>
    <row r="724" spans="1:17" x14ac:dyDescent="0.2">
      <c r="A724" t="s">
        <v>788</v>
      </c>
    </row>
    <row r="725" spans="1:17" x14ac:dyDescent="0.2">
      <c r="A725" t="s">
        <v>1</v>
      </c>
      <c r="B725" t="s">
        <v>789</v>
      </c>
      <c r="C725">
        <v>15034</v>
      </c>
      <c r="D725" s="11" t="s">
        <v>271</v>
      </c>
      <c r="E725" s="11">
        <v>4321.15738325437</v>
      </c>
      <c r="F725" s="11">
        <v>0.23141948124251599</v>
      </c>
      <c r="G725" t="s">
        <v>233</v>
      </c>
      <c r="H725">
        <v>2192248</v>
      </c>
      <c r="I725" s="23" t="s">
        <v>272</v>
      </c>
      <c r="J725">
        <v>145.819342822934</v>
      </c>
      <c r="K725" t="s">
        <v>33</v>
      </c>
      <c r="L725">
        <v>630108.32986062497</v>
      </c>
      <c r="M725" t="s">
        <v>273</v>
      </c>
      <c r="N725" t="s">
        <v>274</v>
      </c>
      <c r="O725" t="s">
        <v>299</v>
      </c>
      <c r="P725">
        <v>113018095</v>
      </c>
      <c r="Q725">
        <v>3.4790000000000001</v>
      </c>
    </row>
    <row r="726" spans="1:17" x14ac:dyDescent="0.2">
      <c r="A726" t="s">
        <v>1</v>
      </c>
      <c r="B726" t="s">
        <v>790</v>
      </c>
      <c r="C726">
        <v>15034</v>
      </c>
      <c r="D726" s="11" t="s">
        <v>271</v>
      </c>
      <c r="E726" s="11">
        <v>4359.6923448918897</v>
      </c>
      <c r="F726" s="11">
        <v>0.22937398350405699</v>
      </c>
      <c r="G726" t="s">
        <v>233</v>
      </c>
      <c r="H726">
        <v>2192248</v>
      </c>
      <c r="I726" s="23" t="s">
        <v>272</v>
      </c>
      <c r="J726">
        <v>145.819342822934</v>
      </c>
      <c r="K726" t="s">
        <v>33</v>
      </c>
      <c r="L726">
        <v>635727.47264231497</v>
      </c>
      <c r="M726" t="s">
        <v>273</v>
      </c>
      <c r="N726" t="s">
        <v>274</v>
      </c>
      <c r="O726" t="s">
        <v>299</v>
      </c>
      <c r="P726">
        <v>113018095</v>
      </c>
      <c r="Q726">
        <v>3.448</v>
      </c>
    </row>
    <row r="727" spans="1:17" x14ac:dyDescent="0.2">
      <c r="A727" t="s">
        <v>1</v>
      </c>
      <c r="B727" t="s">
        <v>791</v>
      </c>
      <c r="C727">
        <v>15034</v>
      </c>
      <c r="D727" s="11" t="s">
        <v>271</v>
      </c>
      <c r="E727" s="11">
        <v>4576.2244929635799</v>
      </c>
      <c r="F727" s="11">
        <v>0.21852074817081199</v>
      </c>
      <c r="G727" t="s">
        <v>233</v>
      </c>
      <c r="H727">
        <v>2192248</v>
      </c>
      <c r="I727" s="23" t="s">
        <v>272</v>
      </c>
      <c r="J727">
        <v>145.819342822934</v>
      </c>
      <c r="K727" t="s">
        <v>33</v>
      </c>
      <c r="L727">
        <v>667302.048174166</v>
      </c>
      <c r="M727" t="s">
        <v>273</v>
      </c>
      <c r="N727" t="s">
        <v>274</v>
      </c>
      <c r="O727" t="s">
        <v>299</v>
      </c>
      <c r="P727">
        <v>113018095</v>
      </c>
      <c r="Q727">
        <v>3.2850000000000001</v>
      </c>
    </row>
    <row r="728" spans="1:17" x14ac:dyDescent="0.2">
      <c r="A728" t="s">
        <v>1</v>
      </c>
      <c r="B728" t="s">
        <v>792</v>
      </c>
      <c r="C728">
        <v>15034</v>
      </c>
      <c r="D728" s="11" t="s">
        <v>271</v>
      </c>
      <c r="E728" s="11">
        <v>4707.2912007101804</v>
      </c>
      <c r="F728" s="11">
        <v>0.21243640075828099</v>
      </c>
      <c r="G728" t="s">
        <v>233</v>
      </c>
      <c r="H728">
        <v>2192248</v>
      </c>
      <c r="I728" s="23" t="s">
        <v>272</v>
      </c>
      <c r="J728">
        <v>145.819342822934</v>
      </c>
      <c r="K728" t="s">
        <v>33</v>
      </c>
      <c r="L728">
        <v>686414.10936374206</v>
      </c>
      <c r="M728" t="s">
        <v>273</v>
      </c>
      <c r="N728" t="s">
        <v>274</v>
      </c>
      <c r="O728" t="s">
        <v>299</v>
      </c>
      <c r="P728">
        <v>113018095</v>
      </c>
      <c r="Q728">
        <v>3.1930000000000001</v>
      </c>
    </row>
    <row r="729" spans="1:17" x14ac:dyDescent="0.2">
      <c r="A729" t="s">
        <v>1</v>
      </c>
      <c r="B729" t="s">
        <v>793</v>
      </c>
      <c r="C729">
        <v>15034</v>
      </c>
      <c r="D729" s="11" t="s">
        <v>271</v>
      </c>
      <c r="E729" s="11">
        <v>4387.80546102893</v>
      </c>
      <c r="F729" s="11">
        <v>0.22790436104829001</v>
      </c>
      <c r="G729" t="s">
        <v>233</v>
      </c>
      <c r="H729">
        <v>2192248</v>
      </c>
      <c r="I729" s="23" t="s">
        <v>272</v>
      </c>
      <c r="J729">
        <v>145.819342822934</v>
      </c>
      <c r="K729" t="s">
        <v>33</v>
      </c>
      <c r="L729">
        <v>639826.90876212297</v>
      </c>
      <c r="M729" t="s">
        <v>273</v>
      </c>
      <c r="N729" t="s">
        <v>274</v>
      </c>
      <c r="O729" t="s">
        <v>299</v>
      </c>
      <c r="P729">
        <v>113018095</v>
      </c>
      <c r="Q729">
        <v>3.4260000000000002</v>
      </c>
    </row>
    <row r="730" spans="1:17" x14ac:dyDescent="0.2">
      <c r="A730" t="s">
        <v>1</v>
      </c>
      <c r="B730" t="s">
        <v>794</v>
      </c>
      <c r="C730">
        <v>15034</v>
      </c>
      <c r="D730" s="11" t="s">
        <v>271</v>
      </c>
      <c r="E730" s="11">
        <v>4267.7120205747296</v>
      </c>
      <c r="F730" s="11">
        <v>0.23431759106026301</v>
      </c>
      <c r="G730" t="s">
        <v>233</v>
      </c>
      <c r="H730">
        <v>2192248</v>
      </c>
      <c r="I730" s="23" t="s">
        <v>272</v>
      </c>
      <c r="J730">
        <v>145.819342822934</v>
      </c>
      <c r="K730" t="s">
        <v>33</v>
      </c>
      <c r="L730">
        <v>622314.96219774499</v>
      </c>
      <c r="M730" t="s">
        <v>273</v>
      </c>
      <c r="N730" t="s">
        <v>274</v>
      </c>
      <c r="O730" t="s">
        <v>299</v>
      </c>
      <c r="P730">
        <v>113018095</v>
      </c>
      <c r="Q730">
        <v>3.5219999999999998</v>
      </c>
    </row>
    <row r="731" spans="1:17" x14ac:dyDescent="0.2">
      <c r="A731" t="s">
        <v>1</v>
      </c>
      <c r="B731" t="s">
        <v>795</v>
      </c>
      <c r="C731">
        <v>15034</v>
      </c>
      <c r="D731" s="11" t="s">
        <v>271</v>
      </c>
      <c r="E731" s="11">
        <v>4603.3581628237498</v>
      </c>
      <c r="F731" s="11">
        <v>0.217232716775309</v>
      </c>
      <c r="G731" t="s">
        <v>233</v>
      </c>
      <c r="H731">
        <v>2192248</v>
      </c>
      <c r="I731" s="23" t="s">
        <v>272</v>
      </c>
      <c r="J731">
        <v>145.819342822934</v>
      </c>
      <c r="K731" t="s">
        <v>33</v>
      </c>
      <c r="L731">
        <v>671258.66208155104</v>
      </c>
      <c r="M731" t="s">
        <v>273</v>
      </c>
      <c r="N731" t="s">
        <v>274</v>
      </c>
      <c r="O731" t="s">
        <v>299</v>
      </c>
      <c r="P731">
        <v>113018095</v>
      </c>
      <c r="Q731">
        <v>3.2650000000000001</v>
      </c>
    </row>
    <row r="732" spans="1:17" x14ac:dyDescent="0.2">
      <c r="A732" t="s">
        <v>1</v>
      </c>
      <c r="B732" t="s">
        <v>796</v>
      </c>
      <c r="C732">
        <v>15034</v>
      </c>
      <c r="D732" s="11" t="s">
        <v>271</v>
      </c>
      <c r="E732" s="11">
        <v>4756.6096908110103</v>
      </c>
      <c r="F732" s="11">
        <v>0.21023377258214701</v>
      </c>
      <c r="G732" t="s">
        <v>233</v>
      </c>
      <c r="H732">
        <v>2192248</v>
      </c>
      <c r="I732" s="23" t="s">
        <v>272</v>
      </c>
      <c r="J732">
        <v>145.819342822934</v>
      </c>
      <c r="K732" t="s">
        <v>33</v>
      </c>
      <c r="L732">
        <v>693605.69917926402</v>
      </c>
      <c r="M732" t="s">
        <v>273</v>
      </c>
      <c r="N732" t="s">
        <v>274</v>
      </c>
      <c r="O732" t="s">
        <v>299</v>
      </c>
      <c r="P732">
        <v>113018095</v>
      </c>
      <c r="Q732">
        <v>3.16</v>
      </c>
    </row>
    <row r="733" spans="1:17" x14ac:dyDescent="0.2">
      <c r="A733" t="s">
        <v>1</v>
      </c>
      <c r="B733" t="s">
        <v>797</v>
      </c>
      <c r="C733">
        <v>15034</v>
      </c>
      <c r="D733" s="11" t="s">
        <v>271</v>
      </c>
      <c r="E733" s="11">
        <v>4468.3466665951501</v>
      </c>
      <c r="F733" s="11">
        <v>0.22379642284155901</v>
      </c>
      <c r="G733" t="s">
        <v>233</v>
      </c>
      <c r="H733">
        <v>2192248</v>
      </c>
      <c r="I733" s="23" t="s">
        <v>272</v>
      </c>
      <c r="J733">
        <v>145.819342822934</v>
      </c>
      <c r="K733" t="s">
        <v>33</v>
      </c>
      <c r="L733">
        <v>651571.37442795595</v>
      </c>
      <c r="M733" t="s">
        <v>273</v>
      </c>
      <c r="N733" t="s">
        <v>274</v>
      </c>
      <c r="O733" t="s">
        <v>299</v>
      </c>
      <c r="P733">
        <v>113018095</v>
      </c>
      <c r="Q733">
        <v>3.3639999999999999</v>
      </c>
    </row>
    <row r="734" spans="1:17" x14ac:dyDescent="0.2">
      <c r="A734" t="s">
        <v>1</v>
      </c>
      <c r="B734" t="s">
        <v>798</v>
      </c>
      <c r="C734">
        <v>15034</v>
      </c>
      <c r="D734" s="11" t="s">
        <v>271</v>
      </c>
      <c r="E734" s="11">
        <v>4137.9999385702104</v>
      </c>
      <c r="F734" s="11">
        <v>0.24166264254356701</v>
      </c>
      <c r="G734" t="s">
        <v>233</v>
      </c>
      <c r="H734">
        <v>2192248</v>
      </c>
      <c r="I734" s="23" t="s">
        <v>272</v>
      </c>
      <c r="J734">
        <v>145.819342822934</v>
      </c>
      <c r="K734" t="s">
        <v>33</v>
      </c>
      <c r="L734">
        <v>603400.43164365203</v>
      </c>
      <c r="M734" t="s">
        <v>273</v>
      </c>
      <c r="N734" t="s">
        <v>274</v>
      </c>
      <c r="O734" t="s">
        <v>299</v>
      </c>
      <c r="P734">
        <v>113018095</v>
      </c>
      <c r="Q734">
        <v>3.633</v>
      </c>
    </row>
    <row r="735" spans="1:17" x14ac:dyDescent="0.2">
      <c r="B735" t="s">
        <v>799</v>
      </c>
      <c r="C735" s="34">
        <f>STDEV(E725:E734)</f>
        <v>199.56903950328365</v>
      </c>
      <c r="P735" s="31">
        <f>STDEV(Q725:Q734)</f>
        <v>0.15148395587945568</v>
      </c>
      <c r="Q735" s="31">
        <f>AVERAGE(Q725:Q734)</f>
        <v>3.3774999999999999</v>
      </c>
    </row>
    <row r="736" spans="1:17" x14ac:dyDescent="0.2">
      <c r="A736" t="s">
        <v>59</v>
      </c>
    </row>
    <row r="738" spans="1:17" x14ac:dyDescent="0.2">
      <c r="A738" t="s">
        <v>776</v>
      </c>
    </row>
    <row r="739" spans="1:17" x14ac:dyDescent="0.2">
      <c r="A739" t="s">
        <v>660</v>
      </c>
    </row>
    <row r="740" spans="1:17" x14ac:dyDescent="0.2">
      <c r="A740" t="s">
        <v>800</v>
      </c>
    </row>
    <row r="741" spans="1:17" x14ac:dyDescent="0.2">
      <c r="A741" t="s">
        <v>297</v>
      </c>
      <c r="B741" t="s">
        <v>801</v>
      </c>
      <c r="C741">
        <v>4999</v>
      </c>
      <c r="D741" s="11" t="s">
        <v>271</v>
      </c>
      <c r="E741" s="11">
        <v>57.360113860979403</v>
      </c>
      <c r="F741" s="11">
        <v>17.433717137027401</v>
      </c>
      <c r="G741" t="s">
        <v>233</v>
      </c>
      <c r="H741">
        <v>5796620</v>
      </c>
      <c r="I741" s="23" t="s">
        <v>272</v>
      </c>
      <c r="J741">
        <v>1159.5559111822299</v>
      </c>
      <c r="K741" t="s">
        <v>33</v>
      </c>
      <c r="L741">
        <v>66512.259093584798</v>
      </c>
      <c r="M741" t="s">
        <v>273</v>
      </c>
      <c r="N741">
        <v>4999</v>
      </c>
      <c r="O741" t="s">
        <v>299</v>
      </c>
      <c r="P741">
        <v>0</v>
      </c>
      <c r="Q741">
        <v>87.150999999999996</v>
      </c>
    </row>
    <row r="742" spans="1:17" x14ac:dyDescent="0.2">
      <c r="A742" t="s">
        <v>297</v>
      </c>
      <c r="B742" t="s">
        <v>802</v>
      </c>
      <c r="C742">
        <v>4999</v>
      </c>
      <c r="D742" s="11" t="s">
        <v>271</v>
      </c>
      <c r="E742" s="11">
        <v>57.009718395273097</v>
      </c>
      <c r="F742" s="11">
        <v>17.540868963192601</v>
      </c>
      <c r="G742" t="s">
        <v>233</v>
      </c>
      <c r="H742">
        <v>5796620</v>
      </c>
      <c r="I742" s="23" t="s">
        <v>272</v>
      </c>
      <c r="J742">
        <v>1159.5559111822299</v>
      </c>
      <c r="K742" t="s">
        <v>33</v>
      </c>
      <c r="L742">
        <v>66105.955960073697</v>
      </c>
      <c r="M742" t="s">
        <v>273</v>
      </c>
      <c r="N742">
        <v>4999</v>
      </c>
      <c r="O742" t="s">
        <v>299</v>
      </c>
      <c r="P742">
        <v>0</v>
      </c>
      <c r="Q742">
        <v>87.686000000000007</v>
      </c>
    </row>
    <row r="743" spans="1:17" x14ac:dyDescent="0.2">
      <c r="A743" t="s">
        <v>297</v>
      </c>
      <c r="B743" t="s">
        <v>803</v>
      </c>
      <c r="C743">
        <v>4999</v>
      </c>
      <c r="D743" s="11" t="s">
        <v>271</v>
      </c>
      <c r="E743" s="11">
        <v>56.1893066208306</v>
      </c>
      <c r="F743" s="11">
        <v>17.796980602520499</v>
      </c>
      <c r="G743" t="s">
        <v>233</v>
      </c>
      <c r="H743">
        <v>5796620</v>
      </c>
      <c r="I743" s="23" t="s">
        <v>272</v>
      </c>
      <c r="J743">
        <v>1159.5559111822299</v>
      </c>
      <c r="K743" t="s">
        <v>33</v>
      </c>
      <c r="L743">
        <v>65154.642637415302</v>
      </c>
      <c r="M743" t="s">
        <v>273</v>
      </c>
      <c r="N743">
        <v>4999</v>
      </c>
      <c r="O743" t="s">
        <v>299</v>
      </c>
      <c r="P743">
        <v>0</v>
      </c>
      <c r="Q743">
        <v>88.966999999999999</v>
      </c>
    </row>
    <row r="744" spans="1:17" x14ac:dyDescent="0.2">
      <c r="A744" t="s">
        <v>297</v>
      </c>
      <c r="B744" t="s">
        <v>804</v>
      </c>
      <c r="C744">
        <v>4999</v>
      </c>
      <c r="D744" s="11" t="s">
        <v>271</v>
      </c>
      <c r="E744" s="11">
        <v>56.7393647408867</v>
      </c>
      <c r="F744" s="11">
        <v>17.6244482920584</v>
      </c>
      <c r="G744" t="s">
        <v>233</v>
      </c>
      <c r="H744">
        <v>5796620</v>
      </c>
      <c r="I744" s="23" t="s">
        <v>272</v>
      </c>
      <c r="J744">
        <v>1159.5559111822299</v>
      </c>
      <c r="K744" t="s">
        <v>33</v>
      </c>
      <c r="L744">
        <v>65792.465782020096</v>
      </c>
      <c r="M744" t="s">
        <v>273</v>
      </c>
      <c r="N744">
        <v>4999</v>
      </c>
      <c r="O744" t="s">
        <v>299</v>
      </c>
      <c r="P744">
        <v>0</v>
      </c>
      <c r="Q744">
        <v>88.103999999999999</v>
      </c>
    </row>
    <row r="745" spans="1:17" x14ac:dyDescent="0.2">
      <c r="A745" t="s">
        <v>297</v>
      </c>
      <c r="B745" t="s">
        <v>805</v>
      </c>
      <c r="C745">
        <v>4999</v>
      </c>
      <c r="D745" s="11" t="s">
        <v>271</v>
      </c>
      <c r="E745" s="11">
        <v>56.053569742798103</v>
      </c>
      <c r="F745" s="11">
        <v>17.8400769939988</v>
      </c>
      <c r="G745" t="s">
        <v>233</v>
      </c>
      <c r="H745">
        <v>5796620</v>
      </c>
      <c r="I745" s="23" t="s">
        <v>272</v>
      </c>
      <c r="J745">
        <v>1159.5559111822299</v>
      </c>
      <c r="K745" t="s">
        <v>33</v>
      </c>
      <c r="L745">
        <v>64997.248138127303</v>
      </c>
      <c r="M745" t="s">
        <v>273</v>
      </c>
      <c r="N745">
        <v>4999</v>
      </c>
      <c r="O745" t="s">
        <v>299</v>
      </c>
      <c r="P745">
        <v>0</v>
      </c>
      <c r="Q745">
        <v>89.182000000000002</v>
      </c>
    </row>
    <row r="746" spans="1:17" x14ac:dyDescent="0.2">
      <c r="A746" t="s">
        <v>297</v>
      </c>
      <c r="B746" t="s">
        <v>806</v>
      </c>
      <c r="C746">
        <v>4999</v>
      </c>
      <c r="D746" s="11" t="s">
        <v>271</v>
      </c>
      <c r="E746" s="11">
        <v>56.441816587701197</v>
      </c>
      <c r="F746" s="11">
        <v>17.717360291658299</v>
      </c>
      <c r="G746" t="s">
        <v>233</v>
      </c>
      <c r="H746">
        <v>5796620</v>
      </c>
      <c r="I746" s="23" t="s">
        <v>272</v>
      </c>
      <c r="J746">
        <v>1159.5559111822299</v>
      </c>
      <c r="K746" t="s">
        <v>33</v>
      </c>
      <c r="L746">
        <v>65447.442062132497</v>
      </c>
      <c r="M746" t="s">
        <v>273</v>
      </c>
      <c r="N746">
        <v>4999</v>
      </c>
      <c r="O746" t="s">
        <v>299</v>
      </c>
      <c r="P746">
        <v>0</v>
      </c>
      <c r="Q746">
        <v>88.569000000000003</v>
      </c>
    </row>
    <row r="747" spans="1:17" x14ac:dyDescent="0.2">
      <c r="A747" t="s">
        <v>297</v>
      </c>
      <c r="B747" t="s">
        <v>807</v>
      </c>
      <c r="C747">
        <v>4999</v>
      </c>
      <c r="D747" s="11" t="s">
        <v>271</v>
      </c>
      <c r="E747" s="11">
        <v>55.628838967167297</v>
      </c>
      <c r="F747" s="11">
        <v>17.976287453890698</v>
      </c>
      <c r="G747" t="s">
        <v>233</v>
      </c>
      <c r="H747">
        <v>5796620</v>
      </c>
      <c r="I747" s="23" t="s">
        <v>272</v>
      </c>
      <c r="J747">
        <v>1159.5559111822299</v>
      </c>
      <c r="K747" t="s">
        <v>33</v>
      </c>
      <c r="L747">
        <v>64504.749056583503</v>
      </c>
      <c r="M747" t="s">
        <v>273</v>
      </c>
      <c r="N747">
        <v>4999</v>
      </c>
      <c r="O747" t="s">
        <v>299</v>
      </c>
      <c r="P747">
        <v>0</v>
      </c>
      <c r="Q747">
        <v>89.863</v>
      </c>
    </row>
    <row r="748" spans="1:17" x14ac:dyDescent="0.2">
      <c r="A748" t="s">
        <v>297</v>
      </c>
      <c r="B748" t="s">
        <v>808</v>
      </c>
      <c r="C748">
        <v>4999</v>
      </c>
      <c r="D748" s="11" t="s">
        <v>271</v>
      </c>
      <c r="E748" s="11">
        <v>56.040254592549999</v>
      </c>
      <c r="F748" s="11">
        <v>17.844315791758302</v>
      </c>
      <c r="G748" t="s">
        <v>233</v>
      </c>
      <c r="H748">
        <v>5796620</v>
      </c>
      <c r="I748" s="23" t="s">
        <v>272</v>
      </c>
      <c r="J748">
        <v>1159.5559111822299</v>
      </c>
      <c r="K748" t="s">
        <v>33</v>
      </c>
      <c r="L748">
        <v>64981.8084769489</v>
      </c>
      <c r="M748" t="s">
        <v>273</v>
      </c>
      <c r="N748">
        <v>4999</v>
      </c>
      <c r="O748" t="s">
        <v>299</v>
      </c>
      <c r="P748">
        <v>0</v>
      </c>
      <c r="Q748">
        <v>89.203000000000003</v>
      </c>
    </row>
    <row r="749" spans="1:17" x14ac:dyDescent="0.2">
      <c r="A749" t="s">
        <v>297</v>
      </c>
      <c r="B749" t="s">
        <v>809</v>
      </c>
      <c r="C749">
        <v>4999</v>
      </c>
      <c r="D749" s="11" t="s">
        <v>271</v>
      </c>
      <c r="E749" s="11">
        <v>56.631176680014299</v>
      </c>
      <c r="F749" s="11">
        <v>17.6581179947989</v>
      </c>
      <c r="G749" t="s">
        <v>233</v>
      </c>
      <c r="H749">
        <v>5796620</v>
      </c>
      <c r="I749" s="23" t="s">
        <v>272</v>
      </c>
      <c r="J749">
        <v>1159.5559111822299</v>
      </c>
      <c r="K749" t="s">
        <v>33</v>
      </c>
      <c r="L749">
        <v>65667.015676516196</v>
      </c>
      <c r="M749" t="s">
        <v>273</v>
      </c>
      <c r="N749">
        <v>4999</v>
      </c>
      <c r="O749" t="s">
        <v>299</v>
      </c>
      <c r="P749">
        <v>0</v>
      </c>
      <c r="Q749">
        <v>88.272000000000006</v>
      </c>
    </row>
    <row r="750" spans="1:17" x14ac:dyDescent="0.2">
      <c r="A750" t="s">
        <v>297</v>
      </c>
      <c r="B750" t="s">
        <v>810</v>
      </c>
      <c r="C750">
        <v>4999</v>
      </c>
      <c r="D750" s="11" t="s">
        <v>271</v>
      </c>
      <c r="E750" s="11">
        <v>56.541896091161902</v>
      </c>
      <c r="F750" s="11">
        <v>17.686000455091001</v>
      </c>
      <c r="G750" t="s">
        <v>233</v>
      </c>
      <c r="H750">
        <v>5796620</v>
      </c>
      <c r="I750" s="23" t="s">
        <v>272</v>
      </c>
      <c r="J750">
        <v>1159.5559111822299</v>
      </c>
      <c r="K750" t="s">
        <v>33</v>
      </c>
      <c r="L750">
        <v>65563.489841958595</v>
      </c>
      <c r="M750" t="s">
        <v>273</v>
      </c>
      <c r="N750">
        <v>4999</v>
      </c>
      <c r="O750" t="s">
        <v>299</v>
      </c>
      <c r="P750">
        <v>0</v>
      </c>
      <c r="Q750">
        <v>88.412000000000006</v>
      </c>
    </row>
    <row r="751" spans="1:17" x14ac:dyDescent="0.2">
      <c r="B751" t="s">
        <v>811</v>
      </c>
      <c r="C751" s="34">
        <f>STDEV(E741:E750)</f>
        <v>0.50904314604655931</v>
      </c>
      <c r="P751" s="31">
        <f>STDEV(Q741:Q750)</f>
        <v>0.79736823362860387</v>
      </c>
      <c r="Q751" s="31">
        <f>AVERAGE(Q741:Q750)</f>
        <v>88.540899999999993</v>
      </c>
    </row>
    <row r="752" spans="1:17" x14ac:dyDescent="0.2">
      <c r="A752" t="s">
        <v>59</v>
      </c>
    </row>
    <row r="754" spans="1:17" x14ac:dyDescent="0.2">
      <c r="A754" t="s">
        <v>788</v>
      </c>
    </row>
    <row r="755" spans="1:17" x14ac:dyDescent="0.2">
      <c r="A755" t="s">
        <v>301</v>
      </c>
      <c r="B755" t="s">
        <v>812</v>
      </c>
      <c r="C755">
        <v>4999</v>
      </c>
      <c r="D755" s="11" t="s">
        <v>271</v>
      </c>
      <c r="E755" s="11">
        <v>3522.8096853264101</v>
      </c>
      <c r="F755" s="11">
        <v>0.283864326865373</v>
      </c>
      <c r="G755" t="s">
        <v>233</v>
      </c>
      <c r="H755">
        <v>307718</v>
      </c>
      <c r="I755" s="23" t="s">
        <v>272</v>
      </c>
      <c r="J755">
        <v>61.5559111822364</v>
      </c>
      <c r="K755" t="s">
        <v>33</v>
      </c>
      <c r="L755">
        <v>216849.760101875</v>
      </c>
      <c r="M755" t="s">
        <v>273</v>
      </c>
      <c r="N755">
        <v>4999</v>
      </c>
      <c r="O755" t="s">
        <v>299</v>
      </c>
      <c r="P755">
        <v>0</v>
      </c>
      <c r="Q755">
        <v>1.419</v>
      </c>
    </row>
    <row r="756" spans="1:17" x14ac:dyDescent="0.2">
      <c r="A756" t="s">
        <v>301</v>
      </c>
      <c r="B756" t="s">
        <v>813</v>
      </c>
      <c r="C756">
        <v>4999</v>
      </c>
      <c r="D756" s="11" t="s">
        <v>271</v>
      </c>
      <c r="E756" s="11">
        <v>4817.1328488497002</v>
      </c>
      <c r="F756" s="11">
        <v>0.207592364872974</v>
      </c>
      <c r="G756" t="s">
        <v>233</v>
      </c>
      <c r="H756">
        <v>307718</v>
      </c>
      <c r="I756" s="23" t="s">
        <v>272</v>
      </c>
      <c r="J756">
        <v>61.5559111822364</v>
      </c>
      <c r="K756" t="s">
        <v>33</v>
      </c>
      <c r="L756">
        <v>296523.00179682602</v>
      </c>
      <c r="M756" t="s">
        <v>273</v>
      </c>
      <c r="N756">
        <v>4999</v>
      </c>
      <c r="O756" t="s">
        <v>299</v>
      </c>
      <c r="P756">
        <v>0</v>
      </c>
      <c r="Q756">
        <v>1.0369999999999999</v>
      </c>
    </row>
    <row r="757" spans="1:17" x14ac:dyDescent="0.2">
      <c r="A757" t="s">
        <v>301</v>
      </c>
      <c r="B757" t="s">
        <v>814</v>
      </c>
      <c r="C757">
        <v>4999</v>
      </c>
      <c r="D757" s="11" t="s">
        <v>271</v>
      </c>
      <c r="E757" s="11">
        <v>4647.3389951879499</v>
      </c>
      <c r="F757" s="11">
        <v>0.215176900380076</v>
      </c>
      <c r="G757" t="s">
        <v>233</v>
      </c>
      <c r="H757">
        <v>307718</v>
      </c>
      <c r="I757" s="23" t="s">
        <v>272</v>
      </c>
      <c r="J757">
        <v>61.5559111822364</v>
      </c>
      <c r="K757" t="s">
        <v>33</v>
      </c>
      <c r="L757">
        <v>286071.186421533</v>
      </c>
      <c r="M757" t="s">
        <v>273</v>
      </c>
      <c r="N757">
        <v>4999</v>
      </c>
      <c r="O757" t="s">
        <v>299</v>
      </c>
      <c r="P757">
        <v>0</v>
      </c>
      <c r="Q757">
        <v>1.075</v>
      </c>
    </row>
    <row r="758" spans="1:17" x14ac:dyDescent="0.2">
      <c r="A758" t="s">
        <v>301</v>
      </c>
      <c r="B758" t="s">
        <v>815</v>
      </c>
      <c r="C758">
        <v>4999</v>
      </c>
      <c r="D758" s="11" t="s">
        <v>271</v>
      </c>
      <c r="E758" s="11">
        <v>4329.8067633225501</v>
      </c>
      <c r="F758" s="11">
        <v>0.230957189237847</v>
      </c>
      <c r="G758" t="s">
        <v>233</v>
      </c>
      <c r="H758">
        <v>307718</v>
      </c>
      <c r="I758" s="23" t="s">
        <v>272</v>
      </c>
      <c r="J758">
        <v>61.5559111822364</v>
      </c>
      <c r="K758" t="s">
        <v>33</v>
      </c>
      <c r="L758">
        <v>266525.20055933</v>
      </c>
      <c r="M758" t="s">
        <v>273</v>
      </c>
      <c r="N758">
        <v>4999</v>
      </c>
      <c r="O758" t="s">
        <v>299</v>
      </c>
      <c r="P758">
        <v>0</v>
      </c>
      <c r="Q758">
        <v>1.1539999999999999</v>
      </c>
    </row>
    <row r="759" spans="1:17" x14ac:dyDescent="0.2">
      <c r="A759" t="s">
        <v>301</v>
      </c>
      <c r="B759" t="s">
        <v>816</v>
      </c>
      <c r="C759">
        <v>4999</v>
      </c>
      <c r="D759" s="11" t="s">
        <v>271</v>
      </c>
      <c r="E759" s="11">
        <v>5114.9660342363604</v>
      </c>
      <c r="F759" s="11">
        <v>0.195504719543908</v>
      </c>
      <c r="G759" t="s">
        <v>233</v>
      </c>
      <c r="H759">
        <v>307718</v>
      </c>
      <c r="I759" s="23" t="s">
        <v>272</v>
      </c>
      <c r="J759">
        <v>61.5559111822364</v>
      </c>
      <c r="K759" t="s">
        <v>33</v>
      </c>
      <c r="L759">
        <v>314856.39490360901</v>
      </c>
      <c r="M759" t="s">
        <v>273</v>
      </c>
      <c r="N759">
        <v>4999</v>
      </c>
      <c r="O759" t="s">
        <v>299</v>
      </c>
      <c r="P759">
        <v>0</v>
      </c>
      <c r="Q759">
        <v>0.97699999999999998</v>
      </c>
    </row>
    <row r="760" spans="1:17" x14ac:dyDescent="0.2">
      <c r="A760" t="s">
        <v>301</v>
      </c>
      <c r="B760" t="s">
        <v>817</v>
      </c>
      <c r="C760">
        <v>4999</v>
      </c>
      <c r="D760" s="11" t="s">
        <v>271</v>
      </c>
      <c r="E760" s="11">
        <v>4857.0205656569096</v>
      </c>
      <c r="F760" s="11">
        <v>0.205887536707341</v>
      </c>
      <c r="G760" t="s">
        <v>233</v>
      </c>
      <c r="H760">
        <v>307718</v>
      </c>
      <c r="I760" s="23" t="s">
        <v>272</v>
      </c>
      <c r="J760">
        <v>61.5559111822364</v>
      </c>
      <c r="K760" t="s">
        <v>33</v>
      </c>
      <c r="L760">
        <v>298978.326549872</v>
      </c>
      <c r="M760" t="s">
        <v>273</v>
      </c>
      <c r="N760">
        <v>4999</v>
      </c>
      <c r="O760" t="s">
        <v>299</v>
      </c>
      <c r="P760">
        <v>0</v>
      </c>
      <c r="Q760">
        <v>1.0289999999999999</v>
      </c>
    </row>
    <row r="761" spans="1:17" x14ac:dyDescent="0.2">
      <c r="A761" t="s">
        <v>301</v>
      </c>
      <c r="B761" t="s">
        <v>818</v>
      </c>
      <c r="C761">
        <v>4999</v>
      </c>
      <c r="D761" s="11" t="s">
        <v>271</v>
      </c>
      <c r="E761" s="11">
        <v>5394.3614810208901</v>
      </c>
      <c r="F761" s="11">
        <v>0.18537875215043001</v>
      </c>
      <c r="G761" t="s">
        <v>233</v>
      </c>
      <c r="H761">
        <v>307718</v>
      </c>
      <c r="I761" s="23" t="s">
        <v>272</v>
      </c>
      <c r="J761">
        <v>61.5559111822364</v>
      </c>
      <c r="K761" t="s">
        <v>33</v>
      </c>
      <c r="L761">
        <v>332054.83621059899</v>
      </c>
      <c r="M761" t="s">
        <v>273</v>
      </c>
      <c r="N761">
        <v>4999</v>
      </c>
      <c r="O761" t="s">
        <v>299</v>
      </c>
      <c r="P761">
        <v>0</v>
      </c>
      <c r="Q761">
        <v>0.92600000000000005</v>
      </c>
    </row>
    <row r="762" spans="1:17" x14ac:dyDescent="0.2">
      <c r="A762" t="s">
        <v>301</v>
      </c>
      <c r="B762" t="s">
        <v>819</v>
      </c>
      <c r="C762">
        <v>4999</v>
      </c>
      <c r="D762" s="11" t="s">
        <v>271</v>
      </c>
      <c r="E762" s="11">
        <v>4979.6488505233701</v>
      </c>
      <c r="F762" s="11">
        <v>0.20081737287457399</v>
      </c>
      <c r="G762" t="s">
        <v>233</v>
      </c>
      <c r="H762">
        <v>307718</v>
      </c>
      <c r="I762" s="23" t="s">
        <v>272</v>
      </c>
      <c r="J762">
        <v>61.5559111822364</v>
      </c>
      <c r="K762" t="s">
        <v>33</v>
      </c>
      <c r="L762">
        <v>306526.82236154203</v>
      </c>
      <c r="M762" t="s">
        <v>273</v>
      </c>
      <c r="N762">
        <v>4999</v>
      </c>
      <c r="O762" t="s">
        <v>299</v>
      </c>
      <c r="P762">
        <v>0</v>
      </c>
      <c r="Q762">
        <v>1.0029999999999999</v>
      </c>
    </row>
    <row r="763" spans="1:17" x14ac:dyDescent="0.2">
      <c r="A763" t="s">
        <v>301</v>
      </c>
      <c r="B763" t="s">
        <v>820</v>
      </c>
      <c r="C763">
        <v>4999</v>
      </c>
      <c r="D763" s="11" t="s">
        <v>271</v>
      </c>
      <c r="E763" s="11">
        <v>5133.5326155153998</v>
      </c>
      <c r="F763" s="11">
        <v>0.194797632526505</v>
      </c>
      <c r="G763" t="s">
        <v>233</v>
      </c>
      <c r="H763">
        <v>307718</v>
      </c>
      <c r="I763" s="23" t="s">
        <v>272</v>
      </c>
      <c r="J763">
        <v>61.5559111822364</v>
      </c>
      <c r="K763" t="s">
        <v>33</v>
      </c>
      <c r="L763">
        <v>315999.27773178002</v>
      </c>
      <c r="M763" t="s">
        <v>273</v>
      </c>
      <c r="N763">
        <v>4999</v>
      </c>
      <c r="O763" t="s">
        <v>299</v>
      </c>
      <c r="P763">
        <v>0</v>
      </c>
      <c r="Q763">
        <v>0.97299999999999998</v>
      </c>
    </row>
    <row r="764" spans="1:17" x14ac:dyDescent="0.2">
      <c r="A764" t="s">
        <v>301</v>
      </c>
      <c r="B764" t="s">
        <v>821</v>
      </c>
      <c r="C764">
        <v>4999</v>
      </c>
      <c r="D764" s="11" t="s">
        <v>271</v>
      </c>
      <c r="E764" s="11">
        <v>5429.2112535074803</v>
      </c>
      <c r="F764" s="11">
        <v>0.18418881736347201</v>
      </c>
      <c r="G764" t="s">
        <v>233</v>
      </c>
      <c r="H764">
        <v>307718</v>
      </c>
      <c r="I764" s="23" t="s">
        <v>272</v>
      </c>
      <c r="J764">
        <v>61.5559111822364</v>
      </c>
      <c r="K764" t="s">
        <v>33</v>
      </c>
      <c r="L764">
        <v>334200.04571050499</v>
      </c>
      <c r="M764" t="s">
        <v>273</v>
      </c>
      <c r="N764">
        <v>4999</v>
      </c>
      <c r="O764" t="s">
        <v>299</v>
      </c>
      <c r="P764">
        <v>0</v>
      </c>
      <c r="Q764">
        <v>0.92</v>
      </c>
    </row>
    <row r="765" spans="1:17" x14ac:dyDescent="0.2">
      <c r="B765" t="s">
        <v>822</v>
      </c>
      <c r="C765" s="34">
        <f>STDEV(E755:E764)</f>
        <v>564.30299712527733</v>
      </c>
      <c r="P765" s="31">
        <f>STDEV(Q755:Q764)</f>
        <v>0.14679467898319076</v>
      </c>
      <c r="Q765" s="31">
        <f>AVERAGE(Q755:Q764)</f>
        <v>1.0512999999999999</v>
      </c>
    </row>
    <row r="766" spans="1:17" x14ac:dyDescent="0.2">
      <c r="A766" t="s">
        <v>59</v>
      </c>
    </row>
    <row r="768" spans="1:17" x14ac:dyDescent="0.2">
      <c r="A768" t="s">
        <v>776</v>
      </c>
    </row>
    <row r="769" spans="1:17" x14ac:dyDescent="0.2">
      <c r="A769" t="s">
        <v>302</v>
      </c>
      <c r="B769" t="s">
        <v>823</v>
      </c>
      <c r="C769">
        <v>15034</v>
      </c>
      <c r="D769" s="11" t="s">
        <v>271</v>
      </c>
      <c r="E769" s="11">
        <v>749.28874558275402</v>
      </c>
      <c r="F769" s="11">
        <v>1.33459898589862</v>
      </c>
      <c r="G769" t="s">
        <v>233</v>
      </c>
      <c r="H769">
        <v>5389244</v>
      </c>
      <c r="I769" s="23" t="s">
        <v>272</v>
      </c>
      <c r="J769">
        <v>358.47040042570097</v>
      </c>
      <c r="K769" t="s">
        <v>33</v>
      </c>
      <c r="L769">
        <v>268597.83666352101</v>
      </c>
      <c r="M769" t="s">
        <v>273</v>
      </c>
      <c r="N769">
        <v>1499</v>
      </c>
      <c r="O769" t="s">
        <v>299</v>
      </c>
      <c r="P769">
        <v>113018095</v>
      </c>
      <c r="Q769">
        <v>20.064</v>
      </c>
    </row>
    <row r="770" spans="1:17" x14ac:dyDescent="0.2">
      <c r="A770" t="s">
        <v>302</v>
      </c>
      <c r="B770" t="s">
        <v>824</v>
      </c>
      <c r="C770">
        <v>15034</v>
      </c>
      <c r="D770" s="11" t="s">
        <v>271</v>
      </c>
      <c r="E770" s="11">
        <v>3450.0981421425699</v>
      </c>
      <c r="F770" s="11">
        <v>0.28984682719169802</v>
      </c>
      <c r="G770" t="s">
        <v>233</v>
      </c>
      <c r="H770">
        <v>5389244</v>
      </c>
      <c r="I770" s="23" t="s">
        <v>272</v>
      </c>
      <c r="J770">
        <v>358.47040042570097</v>
      </c>
      <c r="K770" t="s">
        <v>33</v>
      </c>
      <c r="L770">
        <v>1236758.0625218099</v>
      </c>
      <c r="M770" t="s">
        <v>273</v>
      </c>
      <c r="N770">
        <v>1499</v>
      </c>
      <c r="O770" t="s">
        <v>299</v>
      </c>
      <c r="P770">
        <v>113018095</v>
      </c>
      <c r="Q770">
        <v>4.3570000000000002</v>
      </c>
    </row>
    <row r="771" spans="1:17" x14ac:dyDescent="0.2">
      <c r="A771" t="s">
        <v>302</v>
      </c>
      <c r="B771" t="s">
        <v>825</v>
      </c>
      <c r="C771">
        <v>15034</v>
      </c>
      <c r="D771" s="11" t="s">
        <v>271</v>
      </c>
      <c r="E771" s="11">
        <v>3537.1106300875399</v>
      </c>
      <c r="F771" s="11">
        <v>0.282716630770254</v>
      </c>
      <c r="G771" t="s">
        <v>233</v>
      </c>
      <c r="H771">
        <v>5389244</v>
      </c>
      <c r="I771" s="23" t="s">
        <v>272</v>
      </c>
      <c r="J771">
        <v>358.47040042570097</v>
      </c>
      <c r="K771" t="s">
        <v>33</v>
      </c>
      <c r="L771">
        <v>1267949.4639174801</v>
      </c>
      <c r="M771" t="s">
        <v>273</v>
      </c>
      <c r="N771">
        <v>1499</v>
      </c>
      <c r="O771" t="s">
        <v>299</v>
      </c>
      <c r="P771">
        <v>113018095</v>
      </c>
      <c r="Q771">
        <v>4.25</v>
      </c>
    </row>
    <row r="772" spans="1:17" x14ac:dyDescent="0.2">
      <c r="A772" t="s">
        <v>302</v>
      </c>
      <c r="B772" t="s">
        <v>826</v>
      </c>
      <c r="C772">
        <v>15034</v>
      </c>
      <c r="D772" s="11" t="s">
        <v>271</v>
      </c>
      <c r="E772" s="11">
        <v>3553.01120270718</v>
      </c>
      <c r="F772" s="11">
        <v>0.28145140641213201</v>
      </c>
      <c r="G772" t="s">
        <v>233</v>
      </c>
      <c r="H772">
        <v>5389244</v>
      </c>
      <c r="I772" s="23" t="s">
        <v>272</v>
      </c>
      <c r="J772">
        <v>358.47040042570097</v>
      </c>
      <c r="K772" t="s">
        <v>33</v>
      </c>
      <c r="L772">
        <v>1273649.3485514401</v>
      </c>
      <c r="M772" t="s">
        <v>273</v>
      </c>
      <c r="N772">
        <v>1499</v>
      </c>
      <c r="O772" t="s">
        <v>299</v>
      </c>
      <c r="P772">
        <v>113018095</v>
      </c>
      <c r="Q772">
        <v>4.2309999999999999</v>
      </c>
    </row>
    <row r="773" spans="1:17" x14ac:dyDescent="0.2">
      <c r="A773" t="s">
        <v>302</v>
      </c>
      <c r="B773" t="s">
        <v>827</v>
      </c>
      <c r="C773">
        <v>15034</v>
      </c>
      <c r="D773" s="11" t="s">
        <v>271</v>
      </c>
      <c r="E773" s="11">
        <v>3447.6815227873399</v>
      </c>
      <c r="F773" s="11">
        <v>0.29004999255021902</v>
      </c>
      <c r="G773" t="s">
        <v>233</v>
      </c>
      <c r="H773">
        <v>5389244</v>
      </c>
      <c r="I773" s="23" t="s">
        <v>272</v>
      </c>
      <c r="J773">
        <v>358.47040042570097</v>
      </c>
      <c r="K773" t="s">
        <v>33</v>
      </c>
      <c r="L773">
        <v>1235891.77601387</v>
      </c>
      <c r="M773" t="s">
        <v>273</v>
      </c>
      <c r="N773">
        <v>1499</v>
      </c>
      <c r="O773" t="s">
        <v>299</v>
      </c>
      <c r="P773">
        <v>113018095</v>
      </c>
      <c r="Q773">
        <v>4.3600000000000003</v>
      </c>
    </row>
    <row r="774" spans="1:17" x14ac:dyDescent="0.2">
      <c r="A774" t="s">
        <v>302</v>
      </c>
      <c r="B774" t="s">
        <v>828</v>
      </c>
      <c r="C774">
        <v>15034</v>
      </c>
      <c r="D774" s="11" t="s">
        <v>271</v>
      </c>
      <c r="E774" s="11">
        <v>3590.2073142312101</v>
      </c>
      <c r="F774" s="11">
        <v>0.27853544725289298</v>
      </c>
      <c r="G774" t="s">
        <v>233</v>
      </c>
      <c r="H774">
        <v>5389244</v>
      </c>
      <c r="I774" s="23" t="s">
        <v>272</v>
      </c>
      <c r="J774">
        <v>358.47040042570097</v>
      </c>
      <c r="K774" t="s">
        <v>33</v>
      </c>
      <c r="L774">
        <v>1286983.05354374</v>
      </c>
      <c r="M774" t="s">
        <v>273</v>
      </c>
      <c r="N774">
        <v>1499</v>
      </c>
      <c r="O774" t="s">
        <v>299</v>
      </c>
      <c r="P774">
        <v>113018095</v>
      </c>
      <c r="Q774">
        <v>4.1870000000000003</v>
      </c>
    </row>
    <row r="775" spans="1:17" x14ac:dyDescent="0.2">
      <c r="A775" t="s">
        <v>302</v>
      </c>
      <c r="B775" t="s">
        <v>829</v>
      </c>
      <c r="C775">
        <v>15034</v>
      </c>
      <c r="D775" s="11" t="s">
        <v>271</v>
      </c>
      <c r="E775" s="11">
        <v>3455.7412288596101</v>
      </c>
      <c r="F775" s="11">
        <v>0.28937351895703001</v>
      </c>
      <c r="G775" t="s">
        <v>233</v>
      </c>
      <c r="H775">
        <v>5389244</v>
      </c>
      <c r="I775" s="23" t="s">
        <v>272</v>
      </c>
      <c r="J775">
        <v>358.47040042570097</v>
      </c>
      <c r="K775" t="s">
        <v>33</v>
      </c>
      <c r="L775">
        <v>1238780.9420769101</v>
      </c>
      <c r="M775" t="s">
        <v>273</v>
      </c>
      <c r="N775">
        <v>1499</v>
      </c>
      <c r="O775" t="s">
        <v>299</v>
      </c>
      <c r="P775">
        <v>113018095</v>
      </c>
      <c r="Q775">
        <v>4.3499999999999996</v>
      </c>
    </row>
    <row r="776" spans="1:17" x14ac:dyDescent="0.2">
      <c r="A776" t="s">
        <v>302</v>
      </c>
      <c r="B776" t="s">
        <v>830</v>
      </c>
      <c r="C776">
        <v>15034</v>
      </c>
      <c r="D776" s="11" t="s">
        <v>271</v>
      </c>
      <c r="E776" s="11">
        <v>3567.00519755696</v>
      </c>
      <c r="F776" s="11">
        <v>0.28034722256219202</v>
      </c>
      <c r="G776" t="s">
        <v>233</v>
      </c>
      <c r="H776">
        <v>5389244</v>
      </c>
      <c r="I776" s="23" t="s">
        <v>272</v>
      </c>
      <c r="J776">
        <v>358.47040042570097</v>
      </c>
      <c r="K776" t="s">
        <v>33</v>
      </c>
      <c r="L776">
        <v>1278665.7814888</v>
      </c>
      <c r="M776" t="s">
        <v>273</v>
      </c>
      <c r="N776">
        <v>1499</v>
      </c>
      <c r="O776" t="s">
        <v>299</v>
      </c>
      <c r="P776">
        <v>113018095</v>
      </c>
      <c r="Q776">
        <v>4.2140000000000004</v>
      </c>
    </row>
    <row r="777" spans="1:17" x14ac:dyDescent="0.2">
      <c r="A777" t="s">
        <v>302</v>
      </c>
      <c r="B777" t="s">
        <v>831</v>
      </c>
      <c r="C777">
        <v>15034</v>
      </c>
      <c r="D777" s="11" t="s">
        <v>271</v>
      </c>
      <c r="E777" s="11">
        <v>3453.56732961546</v>
      </c>
      <c r="F777" s="11">
        <v>0.28955566941598998</v>
      </c>
      <c r="G777" t="s">
        <v>233</v>
      </c>
      <c r="H777">
        <v>5389244</v>
      </c>
      <c r="I777" s="23" t="s">
        <v>272</v>
      </c>
      <c r="J777">
        <v>358.47040042570097</v>
      </c>
      <c r="K777" t="s">
        <v>33</v>
      </c>
      <c r="L777">
        <v>1238001.6635443701</v>
      </c>
      <c r="M777" t="s">
        <v>273</v>
      </c>
      <c r="N777">
        <v>1499</v>
      </c>
      <c r="O777" t="s">
        <v>299</v>
      </c>
      <c r="P777">
        <v>113018095</v>
      </c>
      <c r="Q777">
        <v>4.3529999999999998</v>
      </c>
    </row>
    <row r="778" spans="1:17" x14ac:dyDescent="0.2">
      <c r="A778" t="s">
        <v>302</v>
      </c>
      <c r="B778" t="s">
        <v>832</v>
      </c>
      <c r="C778">
        <v>15034</v>
      </c>
      <c r="D778" s="11" t="s">
        <v>271</v>
      </c>
      <c r="E778" s="11">
        <v>3573.6750971230999</v>
      </c>
      <c r="F778" s="11">
        <v>0.27982398310496198</v>
      </c>
      <c r="G778" t="s">
        <v>233</v>
      </c>
      <c r="H778">
        <v>5389244</v>
      </c>
      <c r="I778" s="23" t="s">
        <v>272</v>
      </c>
      <c r="J778">
        <v>358.47040042570097</v>
      </c>
      <c r="K778" t="s">
        <v>33</v>
      </c>
      <c r="L778">
        <v>1281056.7430570701</v>
      </c>
      <c r="M778" t="s">
        <v>273</v>
      </c>
      <c r="N778">
        <v>1499</v>
      </c>
      <c r="O778" t="s">
        <v>299</v>
      </c>
      <c r="P778">
        <v>113018095</v>
      </c>
      <c r="Q778">
        <v>4.2060000000000004</v>
      </c>
    </row>
    <row r="779" spans="1:17" x14ac:dyDescent="0.2">
      <c r="B779" t="s">
        <v>833</v>
      </c>
      <c r="C779" s="34">
        <f>STDEV(E769:E778)</f>
        <v>876.2411460277483</v>
      </c>
      <c r="P779" s="31">
        <f>STDEV(Q769:Q778)</f>
        <v>4.9922539732402766</v>
      </c>
      <c r="Q779" s="31">
        <f>AVERAGE(Q769:Q778)</f>
        <v>5.8572000000000006</v>
      </c>
    </row>
    <row r="780" spans="1:17" x14ac:dyDescent="0.2">
      <c r="A780" t="s">
        <v>59</v>
      </c>
    </row>
    <row r="782" spans="1:17" x14ac:dyDescent="0.2">
      <c r="A782" t="s">
        <v>718</v>
      </c>
    </row>
    <row r="783" spans="1:17" x14ac:dyDescent="0.2">
      <c r="A783" t="s">
        <v>788</v>
      </c>
    </row>
    <row r="784" spans="1:17" x14ac:dyDescent="0.2">
      <c r="A784" t="s">
        <v>302</v>
      </c>
      <c r="B784" t="s">
        <v>834</v>
      </c>
      <c r="C784">
        <v>15034</v>
      </c>
      <c r="D784" s="11" t="s">
        <v>271</v>
      </c>
      <c r="E784" s="11">
        <v>3882.78883754046</v>
      </c>
      <c r="F784" s="11">
        <v>0.25754684116003701</v>
      </c>
      <c r="G784" t="s">
        <v>233</v>
      </c>
      <c r="H784">
        <v>2067286</v>
      </c>
      <c r="I784" s="23" t="s">
        <v>272</v>
      </c>
      <c r="J784">
        <v>137.50738326460001</v>
      </c>
      <c r="K784" t="s">
        <v>33</v>
      </c>
      <c r="L784">
        <v>533912.13281918794</v>
      </c>
      <c r="M784" t="s">
        <v>273</v>
      </c>
      <c r="N784">
        <v>1499</v>
      </c>
      <c r="O784" t="s">
        <v>299</v>
      </c>
      <c r="P784">
        <v>113018095</v>
      </c>
      <c r="Q784">
        <v>3.871</v>
      </c>
    </row>
    <row r="785" spans="1:17" x14ac:dyDescent="0.2">
      <c r="A785" t="s">
        <v>302</v>
      </c>
      <c r="B785" t="s">
        <v>835</v>
      </c>
      <c r="C785">
        <v>15034</v>
      </c>
      <c r="D785" s="11" t="s">
        <v>271</v>
      </c>
      <c r="E785" s="11">
        <v>3208.99933429678</v>
      </c>
      <c r="F785" s="11">
        <v>0.31162362338698901</v>
      </c>
      <c r="G785" t="s">
        <v>233</v>
      </c>
      <c r="H785">
        <v>2067286</v>
      </c>
      <c r="I785" s="23" t="s">
        <v>272</v>
      </c>
      <c r="J785">
        <v>137.50738326460001</v>
      </c>
      <c r="K785" t="s">
        <v>33</v>
      </c>
      <c r="L785">
        <v>441261.10135699401</v>
      </c>
      <c r="M785" t="s">
        <v>273</v>
      </c>
      <c r="N785">
        <v>1499</v>
      </c>
      <c r="O785" t="s">
        <v>299</v>
      </c>
      <c r="P785">
        <v>113018095</v>
      </c>
      <c r="Q785">
        <v>4.6840000000000002</v>
      </c>
    </row>
    <row r="786" spans="1:17" x14ac:dyDescent="0.2">
      <c r="A786" t="s">
        <v>302</v>
      </c>
      <c r="B786" t="s">
        <v>836</v>
      </c>
      <c r="C786">
        <v>15034</v>
      </c>
      <c r="D786" s="11" t="s">
        <v>271</v>
      </c>
      <c r="E786" s="11">
        <v>2902.6359774479902</v>
      </c>
      <c r="F786" s="11">
        <v>0.34451443714247698</v>
      </c>
      <c r="G786" t="s">
        <v>233</v>
      </c>
      <c r="H786">
        <v>2067286</v>
      </c>
      <c r="I786" s="23" t="s">
        <v>272</v>
      </c>
      <c r="J786">
        <v>137.50738326460001</v>
      </c>
      <c r="K786" t="s">
        <v>33</v>
      </c>
      <c r="L786">
        <v>399133.87782855902</v>
      </c>
      <c r="M786" t="s">
        <v>273</v>
      </c>
      <c r="N786">
        <v>1499</v>
      </c>
      <c r="O786" t="s">
        <v>299</v>
      </c>
      <c r="P786">
        <v>113018095</v>
      </c>
      <c r="Q786">
        <v>5.1790000000000003</v>
      </c>
    </row>
    <row r="787" spans="1:17" x14ac:dyDescent="0.2">
      <c r="A787" t="s">
        <v>302</v>
      </c>
      <c r="B787" t="s">
        <v>837</v>
      </c>
      <c r="C787">
        <v>15034</v>
      </c>
      <c r="D787" s="11" t="s">
        <v>271</v>
      </c>
      <c r="E787" s="11">
        <v>3000.3372166289701</v>
      </c>
      <c r="F787" s="11">
        <v>0.33329586903019798</v>
      </c>
      <c r="G787" t="s">
        <v>233</v>
      </c>
      <c r="H787">
        <v>2067286</v>
      </c>
      <c r="I787" s="23" t="s">
        <v>272</v>
      </c>
      <c r="J787">
        <v>137.50738326460001</v>
      </c>
      <c r="K787" t="s">
        <v>33</v>
      </c>
      <c r="L787">
        <v>412568.51957004401</v>
      </c>
      <c r="M787" t="s">
        <v>273</v>
      </c>
      <c r="N787">
        <v>1499</v>
      </c>
      <c r="O787" t="s">
        <v>299</v>
      </c>
      <c r="P787">
        <v>113018095</v>
      </c>
      <c r="Q787">
        <v>5.01</v>
      </c>
    </row>
    <row r="788" spans="1:17" x14ac:dyDescent="0.2">
      <c r="A788" t="s">
        <v>302</v>
      </c>
      <c r="B788" t="s">
        <v>838</v>
      </c>
      <c r="C788">
        <v>15034</v>
      </c>
      <c r="D788" s="11" t="s">
        <v>271</v>
      </c>
      <c r="E788" s="11">
        <v>3257.82323593297</v>
      </c>
      <c r="F788" s="11">
        <v>0.30695342490355099</v>
      </c>
      <c r="G788" t="s">
        <v>233</v>
      </c>
      <c r="H788">
        <v>2067286</v>
      </c>
      <c r="I788" s="23" t="s">
        <v>272</v>
      </c>
      <c r="J788">
        <v>137.50738326460001</v>
      </c>
      <c r="K788" t="s">
        <v>33</v>
      </c>
      <c r="L788">
        <v>447974.748311756</v>
      </c>
      <c r="M788" t="s">
        <v>273</v>
      </c>
      <c r="N788">
        <v>1499</v>
      </c>
      <c r="O788" t="s">
        <v>299</v>
      </c>
      <c r="P788">
        <v>113018095</v>
      </c>
      <c r="Q788">
        <v>4.6139999999999999</v>
      </c>
    </row>
    <row r="789" spans="1:17" x14ac:dyDescent="0.2">
      <c r="A789" t="s">
        <v>302</v>
      </c>
      <c r="B789" t="s">
        <v>839</v>
      </c>
      <c r="C789">
        <v>15034</v>
      </c>
      <c r="D789" s="11" t="s">
        <v>271</v>
      </c>
      <c r="E789" s="11">
        <v>3611.2235199378902</v>
      </c>
      <c r="F789" s="11">
        <v>0.27691445696421402</v>
      </c>
      <c r="G789" t="s">
        <v>233</v>
      </c>
      <c r="H789">
        <v>2067286</v>
      </c>
      <c r="I789" s="23" t="s">
        <v>272</v>
      </c>
      <c r="J789">
        <v>137.50738326460001</v>
      </c>
      <c r="K789" t="s">
        <v>33</v>
      </c>
      <c r="L789">
        <v>496569.89661023801</v>
      </c>
      <c r="M789" t="s">
        <v>273</v>
      </c>
      <c r="N789">
        <v>1499</v>
      </c>
      <c r="O789" t="s">
        <v>299</v>
      </c>
      <c r="P789">
        <v>113018095</v>
      </c>
      <c r="Q789">
        <v>4.1630000000000003</v>
      </c>
    </row>
    <row r="790" spans="1:17" x14ac:dyDescent="0.2">
      <c r="A790" t="s">
        <v>302</v>
      </c>
      <c r="B790" t="s">
        <v>840</v>
      </c>
      <c r="C790">
        <v>15034</v>
      </c>
      <c r="D790" s="11" t="s">
        <v>271</v>
      </c>
      <c r="E790" s="11">
        <v>3575.4930889113498</v>
      </c>
      <c r="F790" s="11">
        <v>0.27968170407077197</v>
      </c>
      <c r="G790" t="s">
        <v>233</v>
      </c>
      <c r="H790">
        <v>2067286</v>
      </c>
      <c r="I790" s="23" t="s">
        <v>272</v>
      </c>
      <c r="J790">
        <v>137.50738326460001</v>
      </c>
      <c r="K790" t="s">
        <v>33</v>
      </c>
      <c r="L790">
        <v>491656.69853686303</v>
      </c>
      <c r="M790" t="s">
        <v>273</v>
      </c>
      <c r="N790">
        <v>1499</v>
      </c>
      <c r="O790" t="s">
        <v>299</v>
      </c>
      <c r="P790">
        <v>113018095</v>
      </c>
      <c r="Q790">
        <v>4.2039999999999997</v>
      </c>
    </row>
    <row r="791" spans="1:17" x14ac:dyDescent="0.2">
      <c r="A791" t="s">
        <v>302</v>
      </c>
      <c r="B791" t="s">
        <v>841</v>
      </c>
      <c r="C791">
        <v>15034</v>
      </c>
      <c r="D791" s="11" t="s">
        <v>271</v>
      </c>
      <c r="E791" s="11">
        <v>3951.7273660340002</v>
      </c>
      <c r="F791" s="11">
        <v>0.25305389450578603</v>
      </c>
      <c r="G791" t="s">
        <v>233</v>
      </c>
      <c r="H791">
        <v>2067286</v>
      </c>
      <c r="I791" s="23" t="s">
        <v>272</v>
      </c>
      <c r="J791">
        <v>137.50738326460001</v>
      </c>
      <c r="K791" t="s">
        <v>33</v>
      </c>
      <c r="L791">
        <v>543391.68947844696</v>
      </c>
      <c r="M791" t="s">
        <v>273</v>
      </c>
      <c r="N791">
        <v>1499</v>
      </c>
      <c r="O791" t="s">
        <v>299</v>
      </c>
      <c r="P791">
        <v>113018095</v>
      </c>
      <c r="Q791">
        <v>3.8039999999999998</v>
      </c>
    </row>
    <row r="792" spans="1:17" x14ac:dyDescent="0.2">
      <c r="A792" t="s">
        <v>302</v>
      </c>
      <c r="B792" t="s">
        <v>842</v>
      </c>
      <c r="C792">
        <v>15034</v>
      </c>
      <c r="D792" s="11" t="s">
        <v>271</v>
      </c>
      <c r="E792" s="11">
        <v>3694.3952307837499</v>
      </c>
      <c r="F792" s="11">
        <v>0.270680297459092</v>
      </c>
      <c r="G792" t="s">
        <v>233</v>
      </c>
      <c r="H792">
        <v>2067286</v>
      </c>
      <c r="I792" s="23" t="s">
        <v>272</v>
      </c>
      <c r="J792">
        <v>137.50738326460001</v>
      </c>
      <c r="K792" t="s">
        <v>33</v>
      </c>
      <c r="L792">
        <v>508006.620930292</v>
      </c>
      <c r="M792" t="s">
        <v>273</v>
      </c>
      <c r="N792">
        <v>1499</v>
      </c>
      <c r="O792" t="s">
        <v>299</v>
      </c>
      <c r="P792">
        <v>113018095</v>
      </c>
      <c r="Q792">
        <v>4.069</v>
      </c>
    </row>
    <row r="793" spans="1:17" x14ac:dyDescent="0.2">
      <c r="A793" t="s">
        <v>302</v>
      </c>
      <c r="B793" t="s">
        <v>843</v>
      </c>
      <c r="C793">
        <v>15034</v>
      </c>
      <c r="D793" s="11" t="s">
        <v>271</v>
      </c>
      <c r="E793" s="11">
        <v>3690.3179122846</v>
      </c>
      <c r="F793" s="11">
        <v>0.27097936377544202</v>
      </c>
      <c r="G793" t="s">
        <v>233</v>
      </c>
      <c r="H793">
        <v>2067286</v>
      </c>
      <c r="I793" s="23" t="s">
        <v>272</v>
      </c>
      <c r="J793">
        <v>137.50738326460001</v>
      </c>
      <c r="K793" t="s">
        <v>33</v>
      </c>
      <c r="L793">
        <v>507445.95953273802</v>
      </c>
      <c r="M793" t="s">
        <v>273</v>
      </c>
      <c r="N793">
        <v>1499</v>
      </c>
      <c r="O793" t="s">
        <v>299</v>
      </c>
      <c r="P793">
        <v>113018095</v>
      </c>
      <c r="Q793">
        <v>4.0730000000000004</v>
      </c>
    </row>
    <row r="794" spans="1:17" x14ac:dyDescent="0.2">
      <c r="B794" t="s">
        <v>844</v>
      </c>
      <c r="C794" s="34">
        <f>STDEV(E784:E793)</f>
        <v>363.23755100081019</v>
      </c>
      <c r="P794" s="31">
        <f>STDEV(Q784:Q793)</f>
        <v>0.47617700957147635</v>
      </c>
      <c r="Q794" s="31">
        <f>AVERAGE(Q784:Q793)</f>
        <v>4.3671000000000006</v>
      </c>
    </row>
    <row r="795" spans="1:17" x14ac:dyDescent="0.2">
      <c r="A795" t="s">
        <v>59</v>
      </c>
    </row>
    <row r="797" spans="1:17" x14ac:dyDescent="0.2">
      <c r="A797" t="s">
        <v>845</v>
      </c>
    </row>
    <row r="798" spans="1:17" x14ac:dyDescent="0.2">
      <c r="A798" t="s">
        <v>1</v>
      </c>
      <c r="B798" t="s">
        <v>847</v>
      </c>
      <c r="C798">
        <v>49999</v>
      </c>
      <c r="D798" s="11" t="s">
        <v>271</v>
      </c>
      <c r="E798" s="11">
        <v>2573.1235186132499</v>
      </c>
      <c r="F798" s="11">
        <v>0.38863272313446201</v>
      </c>
      <c r="G798" t="s">
        <v>233</v>
      </c>
      <c r="H798">
        <v>24290826</v>
      </c>
      <c r="I798" s="23" t="s">
        <v>272</v>
      </c>
      <c r="J798">
        <v>485.82623652473001</v>
      </c>
      <c r="K798" t="s">
        <v>33</v>
      </c>
      <c r="L798">
        <v>1250090.91516115</v>
      </c>
      <c r="M798" t="s">
        <v>273</v>
      </c>
      <c r="N798" t="s">
        <v>274</v>
      </c>
      <c r="O798" t="s">
        <v>299</v>
      </c>
      <c r="P798">
        <v>40717345230</v>
      </c>
      <c r="Q798">
        <v>19.431000000000001</v>
      </c>
    </row>
    <row r="799" spans="1:17" x14ac:dyDescent="0.2">
      <c r="A799" t="s">
        <v>1</v>
      </c>
      <c r="B799" t="s">
        <v>848</v>
      </c>
      <c r="C799">
        <v>49999</v>
      </c>
      <c r="D799" s="11" t="s">
        <v>271</v>
      </c>
      <c r="E799" s="11">
        <v>2618.26735039593</v>
      </c>
      <c r="F799" s="11">
        <v>0.38193196727934497</v>
      </c>
      <c r="G799" t="s">
        <v>233</v>
      </c>
      <c r="H799">
        <v>24290826</v>
      </c>
      <c r="I799" s="23" t="s">
        <v>272</v>
      </c>
      <c r="J799">
        <v>485.82623652473001</v>
      </c>
      <c r="K799" t="s">
        <v>33</v>
      </c>
      <c r="L799">
        <v>1272022.97305843</v>
      </c>
      <c r="M799" t="s">
        <v>273</v>
      </c>
      <c r="N799" t="s">
        <v>274</v>
      </c>
      <c r="O799" t="s">
        <v>299</v>
      </c>
      <c r="P799">
        <v>40717345230</v>
      </c>
      <c r="Q799">
        <v>19.096</v>
      </c>
    </row>
    <row r="800" spans="1:17" x14ac:dyDescent="0.2">
      <c r="A800" t="s">
        <v>1</v>
      </c>
      <c r="B800" t="s">
        <v>849</v>
      </c>
      <c r="C800">
        <v>49999</v>
      </c>
      <c r="D800" s="11" t="s">
        <v>271</v>
      </c>
      <c r="E800" s="11">
        <v>2653.9446770371201</v>
      </c>
      <c r="F800" s="11">
        <v>0.37679760571211401</v>
      </c>
      <c r="G800" t="s">
        <v>233</v>
      </c>
      <c r="H800">
        <v>24290826</v>
      </c>
      <c r="I800" s="23" t="s">
        <v>272</v>
      </c>
      <c r="J800">
        <v>485.82623652473001</v>
      </c>
      <c r="K800" t="s">
        <v>33</v>
      </c>
      <c r="L800">
        <v>1289355.9543897801</v>
      </c>
      <c r="M800" t="s">
        <v>273</v>
      </c>
      <c r="N800" t="s">
        <v>274</v>
      </c>
      <c r="O800" t="s">
        <v>299</v>
      </c>
      <c r="P800">
        <v>40717345230</v>
      </c>
      <c r="Q800">
        <v>18.838999999999999</v>
      </c>
    </row>
    <row r="801" spans="1:17" x14ac:dyDescent="0.2">
      <c r="A801" t="s">
        <v>1</v>
      </c>
      <c r="B801" t="s">
        <v>850</v>
      </c>
      <c r="C801">
        <v>49999</v>
      </c>
      <c r="D801" s="11" t="s">
        <v>271</v>
      </c>
      <c r="E801" s="11">
        <v>2623.1966691360399</v>
      </c>
      <c r="F801" s="11">
        <v>0.38121426874537401</v>
      </c>
      <c r="G801" t="s">
        <v>233</v>
      </c>
      <c r="H801">
        <v>24290826</v>
      </c>
      <c r="I801" s="23" t="s">
        <v>272</v>
      </c>
      <c r="J801">
        <v>485.82623652473001</v>
      </c>
      <c r="K801" t="s">
        <v>33</v>
      </c>
      <c r="L801">
        <v>1274417.7654305701</v>
      </c>
      <c r="M801" t="s">
        <v>273</v>
      </c>
      <c r="N801" t="s">
        <v>274</v>
      </c>
      <c r="O801" t="s">
        <v>299</v>
      </c>
      <c r="P801">
        <v>40717345230</v>
      </c>
      <c r="Q801">
        <v>19.059999999999999</v>
      </c>
    </row>
    <row r="802" spans="1:17" x14ac:dyDescent="0.2">
      <c r="A802" t="s">
        <v>1</v>
      </c>
      <c r="B802" t="s">
        <v>851</v>
      </c>
      <c r="C802">
        <v>49999</v>
      </c>
      <c r="D802" s="11" t="s">
        <v>271</v>
      </c>
      <c r="E802" s="11">
        <v>2657.4538038281898</v>
      </c>
      <c r="F802" s="11">
        <v>0.37630005028100499</v>
      </c>
      <c r="G802" t="s">
        <v>233</v>
      </c>
      <c r="H802">
        <v>24290826</v>
      </c>
      <c r="I802" s="23" t="s">
        <v>272</v>
      </c>
      <c r="J802">
        <v>485.82623652473001</v>
      </c>
      <c r="K802" t="s">
        <v>33</v>
      </c>
      <c r="L802">
        <v>1291060.7802521801</v>
      </c>
      <c r="M802" t="s">
        <v>273</v>
      </c>
      <c r="N802" t="s">
        <v>274</v>
      </c>
      <c r="O802" t="s">
        <v>299</v>
      </c>
      <c r="P802">
        <v>40717345230</v>
      </c>
      <c r="Q802">
        <v>18.814</v>
      </c>
    </row>
    <row r="803" spans="1:17" x14ac:dyDescent="0.2">
      <c r="A803" t="s">
        <v>1</v>
      </c>
      <c r="B803" t="s">
        <v>852</v>
      </c>
      <c r="C803">
        <v>49999</v>
      </c>
      <c r="D803" s="11" t="s">
        <v>271</v>
      </c>
      <c r="E803" s="11">
        <v>2638.5196941858799</v>
      </c>
      <c r="F803" s="11">
        <v>0.37900039260785201</v>
      </c>
      <c r="G803" t="s">
        <v>233</v>
      </c>
      <c r="H803">
        <v>24290826</v>
      </c>
      <c r="I803" s="23" t="s">
        <v>272</v>
      </c>
      <c r="J803">
        <v>485.82623652473001</v>
      </c>
      <c r="K803" t="s">
        <v>33</v>
      </c>
      <c r="L803">
        <v>1281862.0930227099</v>
      </c>
      <c r="M803" t="s">
        <v>273</v>
      </c>
      <c r="N803" t="s">
        <v>274</v>
      </c>
      <c r="O803" t="s">
        <v>299</v>
      </c>
      <c r="P803">
        <v>40717345230</v>
      </c>
      <c r="Q803">
        <v>18.949000000000002</v>
      </c>
    </row>
    <row r="804" spans="1:17" x14ac:dyDescent="0.2">
      <c r="A804" t="s">
        <v>1</v>
      </c>
      <c r="B804" t="s">
        <v>853</v>
      </c>
      <c r="C804">
        <v>49999</v>
      </c>
      <c r="D804" s="11" t="s">
        <v>271</v>
      </c>
      <c r="E804" s="11">
        <v>2561.9378000329598</v>
      </c>
      <c r="F804" s="11">
        <v>0.39032953883077598</v>
      </c>
      <c r="G804" t="s">
        <v>233</v>
      </c>
      <c r="H804">
        <v>24290826</v>
      </c>
      <c r="I804" s="23" t="s">
        <v>272</v>
      </c>
      <c r="J804">
        <v>485.82623652473001</v>
      </c>
      <c r="K804" t="s">
        <v>33</v>
      </c>
      <c r="L804">
        <v>1244656.5996004599</v>
      </c>
      <c r="M804" t="s">
        <v>273</v>
      </c>
      <c r="N804" t="s">
        <v>274</v>
      </c>
      <c r="O804" t="s">
        <v>299</v>
      </c>
      <c r="P804">
        <v>40717345230</v>
      </c>
      <c r="Q804">
        <v>19.515999999999998</v>
      </c>
    </row>
    <row r="805" spans="1:17" x14ac:dyDescent="0.2">
      <c r="A805" t="s">
        <v>1</v>
      </c>
      <c r="B805" t="s">
        <v>854</v>
      </c>
      <c r="C805">
        <v>49999</v>
      </c>
      <c r="D805" s="11" t="s">
        <v>271</v>
      </c>
      <c r="E805" s="11">
        <v>2620.4609875829301</v>
      </c>
      <c r="F805" s="11">
        <v>0.38161224484489598</v>
      </c>
      <c r="G805" t="s">
        <v>233</v>
      </c>
      <c r="H805">
        <v>24290826</v>
      </c>
      <c r="I805" s="23" t="s">
        <v>272</v>
      </c>
      <c r="J805">
        <v>485.82623652473001</v>
      </c>
      <c r="K805" t="s">
        <v>33</v>
      </c>
      <c r="L805">
        <v>1273088.6995572899</v>
      </c>
      <c r="M805" t="s">
        <v>273</v>
      </c>
      <c r="N805" t="s">
        <v>274</v>
      </c>
      <c r="O805" t="s">
        <v>299</v>
      </c>
      <c r="P805">
        <v>40717345230</v>
      </c>
      <c r="Q805">
        <v>19.079999999999998</v>
      </c>
    </row>
    <row r="806" spans="1:17" x14ac:dyDescent="0.2">
      <c r="A806" t="s">
        <v>1</v>
      </c>
      <c r="B806" t="s">
        <v>855</v>
      </c>
      <c r="C806">
        <v>49999</v>
      </c>
      <c r="D806" s="11" t="s">
        <v>271</v>
      </c>
      <c r="E806" s="11">
        <v>2631.7413836345199</v>
      </c>
      <c r="F806" s="11">
        <v>0.37997654565091299</v>
      </c>
      <c r="G806" t="s">
        <v>233</v>
      </c>
      <c r="H806">
        <v>24290826</v>
      </c>
      <c r="I806" s="23" t="s">
        <v>272</v>
      </c>
      <c r="J806">
        <v>485.82623652473001</v>
      </c>
      <c r="K806" t="s">
        <v>33</v>
      </c>
      <c r="L806">
        <v>1278569.0119175401</v>
      </c>
      <c r="M806" t="s">
        <v>273</v>
      </c>
      <c r="N806" t="s">
        <v>274</v>
      </c>
      <c r="O806" t="s">
        <v>299</v>
      </c>
      <c r="P806">
        <v>40717345230</v>
      </c>
      <c r="Q806">
        <v>18.998000000000001</v>
      </c>
    </row>
    <row r="807" spans="1:17" x14ac:dyDescent="0.2">
      <c r="A807" t="s">
        <v>1</v>
      </c>
      <c r="B807" t="s">
        <v>856</v>
      </c>
      <c r="C807">
        <v>49999</v>
      </c>
      <c r="D807" s="11" t="s">
        <v>271</v>
      </c>
      <c r="E807" s="11">
        <v>2618.7780186640898</v>
      </c>
      <c r="F807" s="11">
        <v>0.38185748958979099</v>
      </c>
      <c r="G807" t="s">
        <v>233</v>
      </c>
      <c r="H807">
        <v>24290826</v>
      </c>
      <c r="I807" s="23" t="s">
        <v>272</v>
      </c>
      <c r="J807">
        <v>485.82623652473001</v>
      </c>
      <c r="K807" t="s">
        <v>33</v>
      </c>
      <c r="L807">
        <v>1272271.06910126</v>
      </c>
      <c r="M807" t="s">
        <v>273</v>
      </c>
      <c r="N807" t="s">
        <v>274</v>
      </c>
      <c r="O807" t="s">
        <v>299</v>
      </c>
      <c r="P807">
        <v>40717345230</v>
      </c>
      <c r="Q807">
        <v>19.091999999999999</v>
      </c>
    </row>
    <row r="808" spans="1:17" x14ac:dyDescent="0.2">
      <c r="B808" t="s">
        <v>857</v>
      </c>
      <c r="C808" s="34">
        <f>STDEV(E798:E807)</f>
        <v>30.945748484863383</v>
      </c>
      <c r="P808" s="31">
        <f>STDEV(Q798:Q807)</f>
        <v>0.22760992460298757</v>
      </c>
      <c r="Q808" s="31">
        <f>AVERAGE(Q798:Q807)</f>
        <v>19.087499999999999</v>
      </c>
    </row>
    <row r="809" spans="1:17" x14ac:dyDescent="0.2">
      <c r="A809" t="s">
        <v>59</v>
      </c>
    </row>
    <row r="811" spans="1:17" x14ac:dyDescent="0.2">
      <c r="A811" t="s">
        <v>846</v>
      </c>
    </row>
    <row r="812" spans="1:17" x14ac:dyDescent="0.2">
      <c r="A812" t="s">
        <v>1</v>
      </c>
      <c r="B812" t="s">
        <v>858</v>
      </c>
      <c r="C812">
        <v>49999</v>
      </c>
      <c r="D812" s="11" t="s">
        <v>271</v>
      </c>
      <c r="E812" s="11">
        <v>3217.2338271646199</v>
      </c>
      <c r="F812" s="11">
        <v>0.31082602438048701</v>
      </c>
      <c r="G812" t="s">
        <v>233</v>
      </c>
      <c r="H812">
        <v>18768948</v>
      </c>
      <c r="I812" s="23" t="s">
        <v>272</v>
      </c>
      <c r="J812">
        <v>375.38646772935402</v>
      </c>
      <c r="K812" t="s">
        <v>33</v>
      </c>
      <c r="L812">
        <v>1207706.04223872</v>
      </c>
      <c r="M812" t="s">
        <v>273</v>
      </c>
      <c r="N812" t="s">
        <v>274</v>
      </c>
      <c r="O812" t="s">
        <v>299</v>
      </c>
      <c r="P812">
        <v>40717345230</v>
      </c>
      <c r="Q812">
        <v>15.54</v>
      </c>
    </row>
    <row r="813" spans="1:17" x14ac:dyDescent="0.2">
      <c r="A813" t="s">
        <v>1</v>
      </c>
      <c r="B813" t="s">
        <v>859</v>
      </c>
      <c r="C813">
        <v>49999</v>
      </c>
      <c r="D813" s="11" t="s">
        <v>271</v>
      </c>
      <c r="E813" s="11">
        <v>3405.7966070263101</v>
      </c>
      <c r="F813" s="11">
        <v>0.29361706390127801</v>
      </c>
      <c r="G813" t="s">
        <v>233</v>
      </c>
      <c r="H813">
        <v>18768948</v>
      </c>
      <c r="I813" s="23" t="s">
        <v>272</v>
      </c>
      <c r="J813">
        <v>375.38646772935402</v>
      </c>
      <c r="K813" t="s">
        <v>33</v>
      </c>
      <c r="L813">
        <v>1278489.9581162201</v>
      </c>
      <c r="M813" t="s">
        <v>273</v>
      </c>
      <c r="N813" t="s">
        <v>274</v>
      </c>
      <c r="O813" t="s">
        <v>299</v>
      </c>
      <c r="P813">
        <v>40717345230</v>
      </c>
      <c r="Q813">
        <v>14.68</v>
      </c>
    </row>
    <row r="814" spans="1:17" x14ac:dyDescent="0.2">
      <c r="A814" t="s">
        <v>1</v>
      </c>
      <c r="B814" t="s">
        <v>860</v>
      </c>
      <c r="C814">
        <v>49999</v>
      </c>
      <c r="D814" s="11" t="s">
        <v>271</v>
      </c>
      <c r="E814" s="11">
        <v>3357.3158621540802</v>
      </c>
      <c r="F814" s="11">
        <v>0.29785699083981598</v>
      </c>
      <c r="G814" t="s">
        <v>233</v>
      </c>
      <c r="H814">
        <v>18768948</v>
      </c>
      <c r="I814" s="23" t="s">
        <v>272</v>
      </c>
      <c r="J814">
        <v>375.38646772935402</v>
      </c>
      <c r="K814" t="s">
        <v>33</v>
      </c>
      <c r="L814">
        <v>1260290.9425457499</v>
      </c>
      <c r="M814" t="s">
        <v>273</v>
      </c>
      <c r="N814" t="s">
        <v>274</v>
      </c>
      <c r="O814" t="s">
        <v>299</v>
      </c>
      <c r="P814">
        <v>40717345230</v>
      </c>
      <c r="Q814">
        <v>14.891999999999999</v>
      </c>
    </row>
    <row r="815" spans="1:17" x14ac:dyDescent="0.2">
      <c r="A815" t="s">
        <v>1</v>
      </c>
      <c r="B815" t="s">
        <v>861</v>
      </c>
      <c r="C815">
        <v>49999</v>
      </c>
      <c r="D815" s="11" t="s">
        <v>271</v>
      </c>
      <c r="E815" s="11">
        <v>3425.7697950704701</v>
      </c>
      <c r="F815" s="11">
        <v>0.291905194983899</v>
      </c>
      <c r="G815" t="s">
        <v>233</v>
      </c>
      <c r="H815">
        <v>18768948</v>
      </c>
      <c r="I815" s="23" t="s">
        <v>272</v>
      </c>
      <c r="J815">
        <v>375.38646772935402</v>
      </c>
      <c r="K815" t="s">
        <v>33</v>
      </c>
      <c r="L815">
        <v>1285987.6226254101</v>
      </c>
      <c r="M815" t="s">
        <v>273</v>
      </c>
      <c r="N815" t="s">
        <v>274</v>
      </c>
      <c r="O815" t="s">
        <v>299</v>
      </c>
      <c r="P815">
        <v>40717345230</v>
      </c>
      <c r="Q815">
        <v>14.593999999999999</v>
      </c>
    </row>
    <row r="816" spans="1:17" x14ac:dyDescent="0.2">
      <c r="A816" t="s">
        <v>1</v>
      </c>
      <c r="B816" t="s">
        <v>862</v>
      </c>
      <c r="C816">
        <v>49999</v>
      </c>
      <c r="D816" s="11" t="s">
        <v>271</v>
      </c>
      <c r="E816" s="11">
        <v>3425.2620645045499</v>
      </c>
      <c r="F816" s="11">
        <v>0.29194846442928801</v>
      </c>
      <c r="G816" t="s">
        <v>233</v>
      </c>
      <c r="H816">
        <v>18768948</v>
      </c>
      <c r="I816" s="23" t="s">
        <v>272</v>
      </c>
      <c r="J816">
        <v>375.38646772935402</v>
      </c>
      <c r="K816" t="s">
        <v>33</v>
      </c>
      <c r="L816">
        <v>1285797.02744172</v>
      </c>
      <c r="M816" t="s">
        <v>273</v>
      </c>
      <c r="N816" t="s">
        <v>274</v>
      </c>
      <c r="O816" t="s">
        <v>299</v>
      </c>
      <c r="P816">
        <v>40717345230</v>
      </c>
      <c r="Q816">
        <v>14.597</v>
      </c>
    </row>
    <row r="817" spans="1:17" x14ac:dyDescent="0.2">
      <c r="A817" t="s">
        <v>1</v>
      </c>
      <c r="B817" t="s">
        <v>863</v>
      </c>
      <c r="C817">
        <v>49999</v>
      </c>
      <c r="D817" s="11" t="s">
        <v>271</v>
      </c>
      <c r="E817" s="11">
        <v>3021.0112685962499</v>
      </c>
      <c r="F817" s="11">
        <v>0.33101498507970101</v>
      </c>
      <c r="G817" t="s">
        <v>233</v>
      </c>
      <c r="H817">
        <v>18768948</v>
      </c>
      <c r="I817" s="23" t="s">
        <v>272</v>
      </c>
      <c r="J817">
        <v>375.38646772935402</v>
      </c>
      <c r="K817" t="s">
        <v>33</v>
      </c>
      <c r="L817">
        <v>1134046.74908892</v>
      </c>
      <c r="M817" t="s">
        <v>273</v>
      </c>
      <c r="N817" t="s">
        <v>274</v>
      </c>
      <c r="O817" t="s">
        <v>299</v>
      </c>
      <c r="P817">
        <v>40717345230</v>
      </c>
      <c r="Q817">
        <v>16.55</v>
      </c>
    </row>
    <row r="818" spans="1:17" x14ac:dyDescent="0.2">
      <c r="A818" t="s">
        <v>1</v>
      </c>
      <c r="B818" t="s">
        <v>864</v>
      </c>
      <c r="C818">
        <v>49999</v>
      </c>
      <c r="D818" s="11" t="s">
        <v>271</v>
      </c>
      <c r="E818" s="11">
        <v>2948.6732482964298</v>
      </c>
      <c r="F818" s="11">
        <v>0.33913557583151599</v>
      </c>
      <c r="G818" t="s">
        <v>233</v>
      </c>
      <c r="H818">
        <v>18768948</v>
      </c>
      <c r="I818" s="23" t="s">
        <v>272</v>
      </c>
      <c r="J818">
        <v>375.38646772935402</v>
      </c>
      <c r="K818" t="s">
        <v>33</v>
      </c>
      <c r="L818">
        <v>1106892.0351660401</v>
      </c>
      <c r="M818" t="s">
        <v>273</v>
      </c>
      <c r="N818" t="s">
        <v>274</v>
      </c>
      <c r="O818" t="s">
        <v>299</v>
      </c>
      <c r="P818">
        <v>40717345230</v>
      </c>
      <c r="Q818">
        <v>16.956</v>
      </c>
    </row>
    <row r="819" spans="1:17" x14ac:dyDescent="0.2">
      <c r="A819" t="s">
        <v>1</v>
      </c>
      <c r="B819" t="s">
        <v>865</v>
      </c>
      <c r="C819">
        <v>49999</v>
      </c>
      <c r="D819" s="11" t="s">
        <v>271</v>
      </c>
      <c r="E819" s="11">
        <v>2938.24859335565</v>
      </c>
      <c r="F819" s="11">
        <v>0.34033879987599702</v>
      </c>
      <c r="G819" t="s">
        <v>233</v>
      </c>
      <c r="H819">
        <v>18768948</v>
      </c>
      <c r="I819" s="23" t="s">
        <v>272</v>
      </c>
      <c r="J819">
        <v>375.38646772935402</v>
      </c>
      <c r="K819" t="s">
        <v>33</v>
      </c>
      <c r="L819">
        <v>1102978.76077052</v>
      </c>
      <c r="M819" t="s">
        <v>273</v>
      </c>
      <c r="N819" t="s">
        <v>274</v>
      </c>
      <c r="O819" t="s">
        <v>299</v>
      </c>
      <c r="P819">
        <v>40717345230</v>
      </c>
      <c r="Q819">
        <v>17.015999999999998</v>
      </c>
    </row>
    <row r="820" spans="1:17" x14ac:dyDescent="0.2">
      <c r="A820" t="s">
        <v>1</v>
      </c>
      <c r="B820" t="s">
        <v>866</v>
      </c>
      <c r="C820">
        <v>49999</v>
      </c>
      <c r="D820" s="11" t="s">
        <v>271</v>
      </c>
      <c r="E820" s="11">
        <v>3349.74917582117</v>
      </c>
      <c r="F820" s="11">
        <v>0.29852981447628901</v>
      </c>
      <c r="G820" t="s">
        <v>233</v>
      </c>
      <c r="H820">
        <v>18768948</v>
      </c>
      <c r="I820" s="23" t="s">
        <v>272</v>
      </c>
      <c r="J820">
        <v>375.38646772935402</v>
      </c>
      <c r="K820" t="s">
        <v>33</v>
      </c>
      <c r="L820">
        <v>1257450.5108908201</v>
      </c>
      <c r="M820" t="s">
        <v>273</v>
      </c>
      <c r="N820" t="s">
        <v>274</v>
      </c>
      <c r="O820" t="s">
        <v>299</v>
      </c>
      <c r="P820">
        <v>40717345230</v>
      </c>
      <c r="Q820">
        <v>14.926</v>
      </c>
    </row>
    <row r="821" spans="1:17" x14ac:dyDescent="0.2">
      <c r="A821" t="s">
        <v>1</v>
      </c>
      <c r="B821" t="s">
        <v>867</v>
      </c>
      <c r="C821">
        <v>49999</v>
      </c>
      <c r="D821" s="11" t="s">
        <v>271</v>
      </c>
      <c r="E821" s="11">
        <v>3470.8113848604999</v>
      </c>
      <c r="F821" s="11">
        <v>0.288117068061361</v>
      </c>
      <c r="G821" t="s">
        <v>233</v>
      </c>
      <c r="H821">
        <v>18768948</v>
      </c>
      <c r="I821" s="23" t="s">
        <v>272</v>
      </c>
      <c r="J821">
        <v>375.38646772935402</v>
      </c>
      <c r="K821" t="s">
        <v>33</v>
      </c>
      <c r="L821">
        <v>1302895.62591761</v>
      </c>
      <c r="M821" t="s">
        <v>273</v>
      </c>
      <c r="N821" t="s">
        <v>274</v>
      </c>
      <c r="O821" t="s">
        <v>299</v>
      </c>
      <c r="P821">
        <v>40717345230</v>
      </c>
      <c r="Q821">
        <v>14.404999999999999</v>
      </c>
    </row>
    <row r="822" spans="1:17" x14ac:dyDescent="0.2">
      <c r="B822" t="s">
        <v>868</v>
      </c>
      <c r="C822" s="34">
        <f>STDEV(E812:E821)</f>
        <v>210.0916211162822</v>
      </c>
      <c r="P822" s="31">
        <f>STDEV(Q812:Q821)</f>
        <v>1.0359037063785845</v>
      </c>
      <c r="Q822" s="31">
        <f>AVERAGE(Q812:Q821)</f>
        <v>15.415599999999998</v>
      </c>
    </row>
    <row r="823" spans="1:17" x14ac:dyDescent="0.2">
      <c r="A823" t="s">
        <v>59</v>
      </c>
    </row>
    <row r="825" spans="1:17" x14ac:dyDescent="0.2">
      <c r="A825" t="s">
        <v>845</v>
      </c>
    </row>
    <row r="826" spans="1:17" x14ac:dyDescent="0.2">
      <c r="A826" t="s">
        <v>302</v>
      </c>
      <c r="B826" t="s">
        <v>869</v>
      </c>
      <c r="C826">
        <v>4999</v>
      </c>
      <c r="D826" s="11" t="s">
        <v>271</v>
      </c>
      <c r="E826" s="11">
        <v>281.51754146472501</v>
      </c>
      <c r="F826" s="11">
        <v>3.5521765173034598</v>
      </c>
      <c r="G826" t="s">
        <v>233</v>
      </c>
      <c r="H826">
        <v>2917852</v>
      </c>
      <c r="I826" s="23" t="s">
        <v>272</v>
      </c>
      <c r="J826">
        <v>583.68713742748503</v>
      </c>
      <c r="K826" t="s">
        <v>33</v>
      </c>
      <c r="L826">
        <v>164318.167913168</v>
      </c>
      <c r="M826" t="s">
        <v>273</v>
      </c>
      <c r="N826">
        <v>475</v>
      </c>
      <c r="O826" t="s">
        <v>299</v>
      </c>
      <c r="P826">
        <v>4127016923</v>
      </c>
      <c r="Q826">
        <v>17.757000000000001</v>
      </c>
    </row>
    <row r="827" spans="1:17" x14ac:dyDescent="0.2">
      <c r="A827" t="s">
        <v>302</v>
      </c>
      <c r="B827" t="s">
        <v>870</v>
      </c>
      <c r="C827">
        <v>4999</v>
      </c>
      <c r="D827" s="11" t="s">
        <v>271</v>
      </c>
      <c r="E827" s="11">
        <v>2032.6594571706801</v>
      </c>
      <c r="F827" s="11">
        <v>0.49196632346469299</v>
      </c>
      <c r="G827" t="s">
        <v>233</v>
      </c>
      <c r="H827">
        <v>2917852</v>
      </c>
      <c r="I827" s="23" t="s">
        <v>272</v>
      </c>
      <c r="J827">
        <v>583.68713742748503</v>
      </c>
      <c r="K827" t="s">
        <v>33</v>
      </c>
      <c r="L827">
        <v>1186437.1799208601</v>
      </c>
      <c r="M827" t="s">
        <v>273</v>
      </c>
      <c r="N827">
        <v>475</v>
      </c>
      <c r="O827" t="s">
        <v>299</v>
      </c>
      <c r="P827">
        <v>4127016923</v>
      </c>
      <c r="Q827">
        <v>2.4590000000000001</v>
      </c>
    </row>
    <row r="828" spans="1:17" x14ac:dyDescent="0.2">
      <c r="A828" t="s">
        <v>302</v>
      </c>
      <c r="B828" t="s">
        <v>871</v>
      </c>
      <c r="C828">
        <v>4999</v>
      </c>
      <c r="D828" s="11" t="s">
        <v>271</v>
      </c>
      <c r="E828" s="11">
        <v>2134.1175415128801</v>
      </c>
      <c r="F828" s="11">
        <v>0.46857775195038998</v>
      </c>
      <c r="G828" t="s">
        <v>233</v>
      </c>
      <c r="H828">
        <v>2917852</v>
      </c>
      <c r="I828" s="23" t="s">
        <v>272</v>
      </c>
      <c r="J828">
        <v>583.68713742748503</v>
      </c>
      <c r="K828" t="s">
        <v>33</v>
      </c>
      <c r="L828">
        <v>1245656.9587394299</v>
      </c>
      <c r="M828" t="s">
        <v>273</v>
      </c>
      <c r="N828">
        <v>475</v>
      </c>
      <c r="O828" t="s">
        <v>299</v>
      </c>
      <c r="P828">
        <v>4127016923</v>
      </c>
      <c r="Q828">
        <v>2.3420000000000001</v>
      </c>
    </row>
    <row r="829" spans="1:17" x14ac:dyDescent="0.2">
      <c r="A829" t="s">
        <v>302</v>
      </c>
      <c r="B829" t="s">
        <v>872</v>
      </c>
      <c r="C829">
        <v>4999</v>
      </c>
      <c r="D829" s="11" t="s">
        <v>271</v>
      </c>
      <c r="E829" s="11">
        <v>2073.7287281271001</v>
      </c>
      <c r="F829" s="11">
        <v>0.48222315023004497</v>
      </c>
      <c r="G829" t="s">
        <v>233</v>
      </c>
      <c r="H829">
        <v>2917852</v>
      </c>
      <c r="I829" s="23" t="s">
        <v>272</v>
      </c>
      <c r="J829">
        <v>583.68713742748503</v>
      </c>
      <c r="K829" t="s">
        <v>33</v>
      </c>
      <c r="L829">
        <v>1210408.78512165</v>
      </c>
      <c r="M829" t="s">
        <v>273</v>
      </c>
      <c r="N829">
        <v>475</v>
      </c>
      <c r="O829" t="s">
        <v>299</v>
      </c>
      <c r="P829">
        <v>4127016923</v>
      </c>
      <c r="Q829">
        <v>2.41</v>
      </c>
    </row>
    <row r="830" spans="1:17" x14ac:dyDescent="0.2">
      <c r="A830" t="s">
        <v>302</v>
      </c>
      <c r="B830" t="s">
        <v>873</v>
      </c>
      <c r="C830">
        <v>4999</v>
      </c>
      <c r="D830" s="11" t="s">
        <v>271</v>
      </c>
      <c r="E830" s="11">
        <v>2085.3274990172099</v>
      </c>
      <c r="F830" s="11">
        <v>0.47954098359671898</v>
      </c>
      <c r="G830" t="s">
        <v>233</v>
      </c>
      <c r="H830">
        <v>2917852</v>
      </c>
      <c r="I830" s="23" t="s">
        <v>272</v>
      </c>
      <c r="J830">
        <v>583.68713742748503</v>
      </c>
      <c r="K830" t="s">
        <v>33</v>
      </c>
      <c r="L830">
        <v>1217178.83850017</v>
      </c>
      <c r="M830" t="s">
        <v>273</v>
      </c>
      <c r="N830">
        <v>475</v>
      </c>
      <c r="O830" t="s">
        <v>299</v>
      </c>
      <c r="P830">
        <v>4127016923</v>
      </c>
      <c r="Q830">
        <v>2.3969999999999998</v>
      </c>
    </row>
    <row r="831" spans="1:17" x14ac:dyDescent="0.2">
      <c r="A831" t="s">
        <v>302</v>
      </c>
      <c r="B831" t="s">
        <v>874</v>
      </c>
      <c r="C831">
        <v>4999</v>
      </c>
      <c r="D831" s="11" t="s">
        <v>271</v>
      </c>
      <c r="E831" s="11">
        <v>2106.1523262194801</v>
      </c>
      <c r="F831" s="11">
        <v>0.47479946609321799</v>
      </c>
      <c r="G831" t="s">
        <v>233</v>
      </c>
      <c r="H831">
        <v>2917852</v>
      </c>
      <c r="I831" s="23" t="s">
        <v>272</v>
      </c>
      <c r="J831">
        <v>583.68713742748503</v>
      </c>
      <c r="K831" t="s">
        <v>33</v>
      </c>
      <c r="L831">
        <v>1229334.02227728</v>
      </c>
      <c r="M831" t="s">
        <v>273</v>
      </c>
      <c r="N831">
        <v>475</v>
      </c>
      <c r="O831" t="s">
        <v>299</v>
      </c>
      <c r="P831">
        <v>4127016923</v>
      </c>
      <c r="Q831">
        <v>2.3730000000000002</v>
      </c>
    </row>
    <row r="832" spans="1:17" x14ac:dyDescent="0.2">
      <c r="A832" t="s">
        <v>302</v>
      </c>
      <c r="B832" t="s">
        <v>875</v>
      </c>
      <c r="C832">
        <v>4999</v>
      </c>
      <c r="D832" s="11" t="s">
        <v>271</v>
      </c>
      <c r="E832" s="11">
        <v>2110.505795523</v>
      </c>
      <c r="F832" s="11">
        <v>0.47382006821364198</v>
      </c>
      <c r="G832" t="s">
        <v>233</v>
      </c>
      <c r="H832">
        <v>2917852</v>
      </c>
      <c r="I832" s="23" t="s">
        <v>272</v>
      </c>
      <c r="J832">
        <v>583.68713742748503</v>
      </c>
      <c r="K832" t="s">
        <v>33</v>
      </c>
      <c r="L832">
        <v>1231875.0863129401</v>
      </c>
      <c r="M832" t="s">
        <v>273</v>
      </c>
      <c r="N832">
        <v>475</v>
      </c>
      <c r="O832" t="s">
        <v>299</v>
      </c>
      <c r="P832">
        <v>4127016923</v>
      </c>
      <c r="Q832">
        <v>2.3679999999999999</v>
      </c>
    </row>
    <row r="833" spans="1:17" x14ac:dyDescent="0.2">
      <c r="A833" t="s">
        <v>302</v>
      </c>
      <c r="B833" t="s">
        <v>876</v>
      </c>
      <c r="C833">
        <v>4999</v>
      </c>
      <c r="D833" s="11" t="s">
        <v>271</v>
      </c>
      <c r="E833" s="11">
        <v>2119.3376609821098</v>
      </c>
      <c r="F833" s="11">
        <v>0.471845529105821</v>
      </c>
      <c r="G833" t="s">
        <v>233</v>
      </c>
      <c r="H833">
        <v>2917852</v>
      </c>
      <c r="I833" s="23" t="s">
        <v>272</v>
      </c>
      <c r="J833">
        <v>583.68713742748503</v>
      </c>
      <c r="K833" t="s">
        <v>33</v>
      </c>
      <c r="L833">
        <v>1237030.1325809101</v>
      </c>
      <c r="M833" t="s">
        <v>273</v>
      </c>
      <c r="N833">
        <v>475</v>
      </c>
      <c r="O833" t="s">
        <v>299</v>
      </c>
      <c r="P833">
        <v>4127016923</v>
      </c>
      <c r="Q833">
        <v>2.3580000000000001</v>
      </c>
    </row>
    <row r="834" spans="1:17" x14ac:dyDescent="0.2">
      <c r="A834" t="s">
        <v>302</v>
      </c>
      <c r="B834" t="s">
        <v>877</v>
      </c>
      <c r="C834">
        <v>4999</v>
      </c>
      <c r="D834" s="11" t="s">
        <v>271</v>
      </c>
      <c r="E834" s="11">
        <v>2092.8649335712298</v>
      </c>
      <c r="F834" s="11">
        <v>0.47781392098419601</v>
      </c>
      <c r="G834" t="s">
        <v>233</v>
      </c>
      <c r="H834">
        <v>2917852</v>
      </c>
      <c r="I834" s="23" t="s">
        <v>272</v>
      </c>
      <c r="J834">
        <v>583.68713742748503</v>
      </c>
      <c r="K834" t="s">
        <v>33</v>
      </c>
      <c r="L834">
        <v>1221578.3420985499</v>
      </c>
      <c r="M834" t="s">
        <v>273</v>
      </c>
      <c r="N834">
        <v>475</v>
      </c>
      <c r="O834" t="s">
        <v>299</v>
      </c>
      <c r="P834">
        <v>4127016923</v>
      </c>
      <c r="Q834">
        <v>2.3879999999999999</v>
      </c>
    </row>
    <row r="835" spans="1:17" x14ac:dyDescent="0.2">
      <c r="A835" t="s">
        <v>302</v>
      </c>
      <c r="B835" t="s">
        <v>878</v>
      </c>
      <c r="C835">
        <v>4999</v>
      </c>
      <c r="D835" s="11" t="s">
        <v>271</v>
      </c>
      <c r="E835" s="11">
        <v>2075.5714062613301</v>
      </c>
      <c r="F835" s="11">
        <v>0.48179503580716099</v>
      </c>
      <c r="G835" t="s">
        <v>233</v>
      </c>
      <c r="H835">
        <v>2917852</v>
      </c>
      <c r="I835" s="23" t="s">
        <v>272</v>
      </c>
      <c r="J835">
        <v>583.68713742748503</v>
      </c>
      <c r="K835" t="s">
        <v>33</v>
      </c>
      <c r="L835">
        <v>1211484.33264701</v>
      </c>
      <c r="M835" t="s">
        <v>273</v>
      </c>
      <c r="N835">
        <v>475</v>
      </c>
      <c r="O835" t="s">
        <v>299</v>
      </c>
      <c r="P835">
        <v>4127016923</v>
      </c>
      <c r="Q835">
        <v>2.4079999999999999</v>
      </c>
    </row>
    <row r="836" spans="1:17" x14ac:dyDescent="0.2">
      <c r="B836" t="s">
        <v>879</v>
      </c>
      <c r="C836" s="34">
        <f>STDEV(E826:E835)</f>
        <v>573.30582465083387</v>
      </c>
      <c r="P836" s="31">
        <f>STDEV(Q826:Q835)</f>
        <v>4.8598281634002021</v>
      </c>
      <c r="Q836" s="31">
        <f>AVERAGE(Q826:Q835)</f>
        <v>3.9259999999999997</v>
      </c>
    </row>
    <row r="837" spans="1:17" x14ac:dyDescent="0.2">
      <c r="A837" t="s">
        <v>59</v>
      </c>
    </row>
    <row r="839" spans="1:17" x14ac:dyDescent="0.2">
      <c r="A839" t="s">
        <v>846</v>
      </c>
    </row>
    <row r="840" spans="1:17" x14ac:dyDescent="0.2">
      <c r="A840" t="s">
        <v>302</v>
      </c>
      <c r="B840" t="s">
        <v>880</v>
      </c>
      <c r="C840">
        <v>4999</v>
      </c>
      <c r="D840" s="11" t="s">
        <v>271</v>
      </c>
      <c r="E840" s="11">
        <v>2855.2664429121301</v>
      </c>
      <c r="F840" s="11">
        <v>0.35023001180236002</v>
      </c>
      <c r="G840" t="s">
        <v>233</v>
      </c>
      <c r="H840">
        <v>1719748</v>
      </c>
      <c r="I840" s="23" t="s">
        <v>272</v>
      </c>
      <c r="J840">
        <v>344.01840368073601</v>
      </c>
      <c r="K840" t="s">
        <v>33</v>
      </c>
      <c r="L840">
        <v>982264.20377380506</v>
      </c>
      <c r="M840" t="s">
        <v>273</v>
      </c>
      <c r="N840">
        <v>475</v>
      </c>
      <c r="O840" t="s">
        <v>299</v>
      </c>
      <c r="P840">
        <v>4127016923</v>
      </c>
      <c r="Q840">
        <v>1.75</v>
      </c>
    </row>
    <row r="841" spans="1:17" x14ac:dyDescent="0.2">
      <c r="A841" t="s">
        <v>302</v>
      </c>
      <c r="B841" t="s">
        <v>881</v>
      </c>
      <c r="C841">
        <v>4999</v>
      </c>
      <c r="D841" s="11" t="s">
        <v>271</v>
      </c>
      <c r="E841" s="11">
        <v>2531.0511137919498</v>
      </c>
      <c r="F841" s="11">
        <v>0.39509277175434998</v>
      </c>
      <c r="G841" t="s">
        <v>233</v>
      </c>
      <c r="H841">
        <v>1719748</v>
      </c>
      <c r="I841" s="23" t="s">
        <v>272</v>
      </c>
      <c r="J841">
        <v>344.01840368073601</v>
      </c>
      <c r="K841" t="s">
        <v>33</v>
      </c>
      <c r="L841">
        <v>870728.16380105703</v>
      </c>
      <c r="M841" t="s">
        <v>273</v>
      </c>
      <c r="N841">
        <v>475</v>
      </c>
      <c r="O841" t="s">
        <v>299</v>
      </c>
      <c r="P841">
        <v>4127016923</v>
      </c>
      <c r="Q841">
        <v>1.9750000000000001</v>
      </c>
    </row>
    <row r="842" spans="1:17" x14ac:dyDescent="0.2">
      <c r="A842" t="s">
        <v>302</v>
      </c>
      <c r="B842" t="s">
        <v>882</v>
      </c>
      <c r="C842">
        <v>4999</v>
      </c>
      <c r="D842" s="11" t="s">
        <v>271</v>
      </c>
      <c r="E842" s="11">
        <v>3072.278228309</v>
      </c>
      <c r="F842" s="11">
        <v>0.32549135387077399</v>
      </c>
      <c r="G842" t="s">
        <v>233</v>
      </c>
      <c r="H842">
        <v>1719748</v>
      </c>
      <c r="I842" s="23" t="s">
        <v>272</v>
      </c>
      <c r="J842">
        <v>344.01840368073601</v>
      </c>
      <c r="K842" t="s">
        <v>33</v>
      </c>
      <c r="L842">
        <v>1056920.2517659401</v>
      </c>
      <c r="M842" t="s">
        <v>273</v>
      </c>
      <c r="N842">
        <v>475</v>
      </c>
      <c r="O842" t="s">
        <v>299</v>
      </c>
      <c r="P842">
        <v>4127016923</v>
      </c>
      <c r="Q842">
        <v>1.627</v>
      </c>
    </row>
    <row r="843" spans="1:17" x14ac:dyDescent="0.2">
      <c r="A843" t="s">
        <v>302</v>
      </c>
      <c r="B843" t="s">
        <v>883</v>
      </c>
      <c r="C843">
        <v>4999</v>
      </c>
      <c r="D843" s="11" t="s">
        <v>271</v>
      </c>
      <c r="E843" s="11">
        <v>3154.1102720814602</v>
      </c>
      <c r="F843" s="11">
        <v>0.31704661972394399</v>
      </c>
      <c r="G843" t="s">
        <v>233</v>
      </c>
      <c r="H843">
        <v>1719748</v>
      </c>
      <c r="I843" s="23" t="s">
        <v>272</v>
      </c>
      <c r="J843">
        <v>344.01840368073601</v>
      </c>
      <c r="K843" t="s">
        <v>33</v>
      </c>
      <c r="L843">
        <v>1085071.9808344699</v>
      </c>
      <c r="M843" t="s">
        <v>273</v>
      </c>
      <c r="N843">
        <v>475</v>
      </c>
      <c r="O843" t="s">
        <v>299</v>
      </c>
      <c r="P843">
        <v>4127016923</v>
      </c>
      <c r="Q843">
        <v>1.5840000000000001</v>
      </c>
    </row>
    <row r="844" spans="1:17" x14ac:dyDescent="0.2">
      <c r="A844" t="s">
        <v>302</v>
      </c>
      <c r="B844" t="s">
        <v>884</v>
      </c>
      <c r="C844">
        <v>4999</v>
      </c>
      <c r="D844" s="11" t="s">
        <v>271</v>
      </c>
      <c r="E844" s="11">
        <v>3045.6113447854</v>
      </c>
      <c r="F844" s="11">
        <v>0.32834130386077198</v>
      </c>
      <c r="G844" t="s">
        <v>233</v>
      </c>
      <c r="H844">
        <v>1719748</v>
      </c>
      <c r="I844" s="23" t="s">
        <v>272</v>
      </c>
      <c r="J844">
        <v>344.01840368073601</v>
      </c>
      <c r="K844" t="s">
        <v>33</v>
      </c>
      <c r="L844">
        <v>1047746.35306501</v>
      </c>
      <c r="M844" t="s">
        <v>273</v>
      </c>
      <c r="N844">
        <v>475</v>
      </c>
      <c r="O844" t="s">
        <v>299</v>
      </c>
      <c r="P844">
        <v>4127016923</v>
      </c>
      <c r="Q844">
        <v>1.641</v>
      </c>
    </row>
    <row r="845" spans="1:17" x14ac:dyDescent="0.2">
      <c r="A845" t="s">
        <v>302</v>
      </c>
      <c r="B845" t="s">
        <v>885</v>
      </c>
      <c r="C845">
        <v>4999</v>
      </c>
      <c r="D845" s="11" t="s">
        <v>271</v>
      </c>
      <c r="E845" s="11">
        <v>3010.9938837384202</v>
      </c>
      <c r="F845" s="11">
        <v>0.33211625085016999</v>
      </c>
      <c r="G845" t="s">
        <v>233</v>
      </c>
      <c r="H845">
        <v>1719748</v>
      </c>
      <c r="I845" s="23" t="s">
        <v>272</v>
      </c>
      <c r="J845">
        <v>344.01840368073601</v>
      </c>
      <c r="K845" t="s">
        <v>33</v>
      </c>
      <c r="L845">
        <v>1035837.30937615</v>
      </c>
      <c r="M845" t="s">
        <v>273</v>
      </c>
      <c r="N845">
        <v>475</v>
      </c>
      <c r="O845" t="s">
        <v>299</v>
      </c>
      <c r="P845">
        <v>4127016923</v>
      </c>
      <c r="Q845">
        <v>1.66</v>
      </c>
    </row>
    <row r="846" spans="1:17" x14ac:dyDescent="0.2">
      <c r="A846" t="s">
        <v>302</v>
      </c>
      <c r="B846" t="s">
        <v>886</v>
      </c>
      <c r="C846">
        <v>4999</v>
      </c>
      <c r="D846" s="11" t="s">
        <v>271</v>
      </c>
      <c r="E846" s="11">
        <v>3016.134489566</v>
      </c>
      <c r="F846" s="11">
        <v>0.33155020224044801</v>
      </c>
      <c r="G846" t="s">
        <v>233</v>
      </c>
      <c r="H846">
        <v>1719748</v>
      </c>
      <c r="I846" s="23" t="s">
        <v>272</v>
      </c>
      <c r="J846">
        <v>344.01840368073601</v>
      </c>
      <c r="K846" t="s">
        <v>33</v>
      </c>
      <c r="L846">
        <v>1037605.7723869</v>
      </c>
      <c r="M846" t="s">
        <v>273</v>
      </c>
      <c r="N846">
        <v>475</v>
      </c>
      <c r="O846" t="s">
        <v>299</v>
      </c>
      <c r="P846">
        <v>4127016923</v>
      </c>
      <c r="Q846">
        <v>1.657</v>
      </c>
    </row>
    <row r="847" spans="1:17" x14ac:dyDescent="0.2">
      <c r="A847" t="s">
        <v>302</v>
      </c>
      <c r="B847" t="s">
        <v>887</v>
      </c>
      <c r="C847">
        <v>4999</v>
      </c>
      <c r="D847" s="11" t="s">
        <v>271</v>
      </c>
      <c r="E847" s="11">
        <v>2938.58667402425</v>
      </c>
      <c r="F847" s="11">
        <v>0.340299644328865</v>
      </c>
      <c r="G847" t="s">
        <v>233</v>
      </c>
      <c r="H847">
        <v>1719748</v>
      </c>
      <c r="I847" s="23" t="s">
        <v>272</v>
      </c>
      <c r="J847">
        <v>344.01840368073601</v>
      </c>
      <c r="K847" t="s">
        <v>33</v>
      </c>
      <c r="L847">
        <v>1010927.8966753</v>
      </c>
      <c r="M847" t="s">
        <v>273</v>
      </c>
      <c r="N847">
        <v>475</v>
      </c>
      <c r="O847" t="s">
        <v>299</v>
      </c>
      <c r="P847">
        <v>4127016923</v>
      </c>
      <c r="Q847">
        <v>1.7010000000000001</v>
      </c>
    </row>
    <row r="848" spans="1:17" x14ac:dyDescent="0.2">
      <c r="A848" t="s">
        <v>302</v>
      </c>
      <c r="B848" t="s">
        <v>888</v>
      </c>
      <c r="C848">
        <v>4999</v>
      </c>
      <c r="D848" s="11" t="s">
        <v>271</v>
      </c>
      <c r="E848" s="11">
        <v>3144.5055763768</v>
      </c>
      <c r="F848" s="11">
        <v>0.31801501880375999</v>
      </c>
      <c r="G848" t="s">
        <v>233</v>
      </c>
      <c r="H848">
        <v>1719748</v>
      </c>
      <c r="I848" s="23" t="s">
        <v>272</v>
      </c>
      <c r="J848">
        <v>344.01840368073601</v>
      </c>
      <c r="K848" t="s">
        <v>33</v>
      </c>
      <c r="L848">
        <v>1081767.78875032</v>
      </c>
      <c r="M848" t="s">
        <v>273</v>
      </c>
      <c r="N848">
        <v>475</v>
      </c>
      <c r="O848" t="s">
        <v>299</v>
      </c>
      <c r="P848">
        <v>4127016923</v>
      </c>
      <c r="Q848">
        <v>1.589</v>
      </c>
    </row>
    <row r="849" spans="1:17" x14ac:dyDescent="0.2">
      <c r="A849" t="s">
        <v>302</v>
      </c>
      <c r="B849" t="s">
        <v>889</v>
      </c>
      <c r="C849">
        <v>4999</v>
      </c>
      <c r="D849" s="11" t="s">
        <v>271</v>
      </c>
      <c r="E849" s="11">
        <v>3024.97159190723</v>
      </c>
      <c r="F849" s="11">
        <v>0.330581616923384</v>
      </c>
      <c r="G849" t="s">
        <v>233</v>
      </c>
      <c r="H849">
        <v>1719748</v>
      </c>
      <c r="I849" s="23" t="s">
        <v>272</v>
      </c>
      <c r="J849">
        <v>344.01840368073601</v>
      </c>
      <c r="K849" t="s">
        <v>33</v>
      </c>
      <c r="L849">
        <v>1040645.8982275</v>
      </c>
      <c r="M849" t="s">
        <v>273</v>
      </c>
      <c r="N849">
        <v>475</v>
      </c>
      <c r="O849" t="s">
        <v>299</v>
      </c>
      <c r="P849">
        <v>4127016923</v>
      </c>
      <c r="Q849">
        <v>1.6519999999999999</v>
      </c>
    </row>
    <row r="850" spans="1:17" x14ac:dyDescent="0.2">
      <c r="B850" t="s">
        <v>890</v>
      </c>
      <c r="C850" s="34">
        <f>STDEV(E840:E849)</f>
        <v>180.5269359664469</v>
      </c>
      <c r="P850" s="31">
        <f>STDEV(Q840:Q849)</f>
        <v>0.11341977095923113</v>
      </c>
      <c r="Q850" s="31">
        <f>AVERAGE(Q840:Q849)</f>
        <v>1.6836000000000002</v>
      </c>
    </row>
    <row r="851" spans="1:17" x14ac:dyDescent="0.2">
      <c r="A851" t="s">
        <v>59</v>
      </c>
    </row>
    <row r="853" spans="1:17" x14ac:dyDescent="0.2">
      <c r="A853" t="s">
        <v>845</v>
      </c>
    </row>
    <row r="854" spans="1:17" x14ac:dyDescent="0.2">
      <c r="A854" t="s">
        <v>660</v>
      </c>
    </row>
    <row r="855" spans="1:17" x14ac:dyDescent="0.2">
      <c r="A855" t="s">
        <v>891</v>
      </c>
    </row>
    <row r="856" spans="1:17" x14ac:dyDescent="0.2">
      <c r="A856" t="s">
        <v>297</v>
      </c>
      <c r="B856" t="s">
        <v>892</v>
      </c>
      <c r="C856">
        <v>4999</v>
      </c>
      <c r="D856" s="11" t="s">
        <v>271</v>
      </c>
      <c r="E856" s="11">
        <v>29.9573634261058</v>
      </c>
      <c r="F856" s="11">
        <v>33.380774728945703</v>
      </c>
      <c r="G856" t="s">
        <v>233</v>
      </c>
      <c r="H856">
        <v>5856608</v>
      </c>
      <c r="I856" s="23" t="s">
        <v>272</v>
      </c>
      <c r="J856">
        <v>1171.5559111822299</v>
      </c>
      <c r="K856" t="s">
        <v>33</v>
      </c>
      <c r="L856">
        <v>35096.726205288804</v>
      </c>
      <c r="M856" t="s">
        <v>273</v>
      </c>
      <c r="N856">
        <v>4999</v>
      </c>
      <c r="O856" t="s">
        <v>299</v>
      </c>
      <c r="P856">
        <v>0</v>
      </c>
      <c r="Q856">
        <v>166.87</v>
      </c>
    </row>
    <row r="857" spans="1:17" x14ac:dyDescent="0.2">
      <c r="A857" t="s">
        <v>297</v>
      </c>
      <c r="B857" t="s">
        <v>893</v>
      </c>
      <c r="C857">
        <v>4999</v>
      </c>
      <c r="D857" s="11" t="s">
        <v>271</v>
      </c>
      <c r="E857" s="11">
        <v>30.775227096934501</v>
      </c>
      <c r="F857" s="11">
        <v>32.493667612922501</v>
      </c>
      <c r="G857" t="s">
        <v>233</v>
      </c>
      <c r="H857">
        <v>5856608</v>
      </c>
      <c r="I857" s="23" t="s">
        <v>272</v>
      </c>
      <c r="J857">
        <v>1171.5559111822299</v>
      </c>
      <c r="K857" t="s">
        <v>33</v>
      </c>
      <c r="L857">
        <v>36054.899223389402</v>
      </c>
      <c r="M857" t="s">
        <v>273</v>
      </c>
      <c r="N857">
        <v>4999</v>
      </c>
      <c r="O857" t="s">
        <v>299</v>
      </c>
      <c r="P857">
        <v>0</v>
      </c>
      <c r="Q857">
        <v>162.435</v>
      </c>
    </row>
    <row r="858" spans="1:17" x14ac:dyDescent="0.2">
      <c r="A858" t="s">
        <v>297</v>
      </c>
      <c r="B858" t="s">
        <v>894</v>
      </c>
      <c r="C858">
        <v>4999</v>
      </c>
      <c r="D858" s="11" t="s">
        <v>271</v>
      </c>
      <c r="E858" s="11">
        <v>30.798734890363701</v>
      </c>
      <c r="F858" s="11">
        <v>32.468866125825102</v>
      </c>
      <c r="G858" t="s">
        <v>233</v>
      </c>
      <c r="H858">
        <v>5856608</v>
      </c>
      <c r="I858" s="23" t="s">
        <v>272</v>
      </c>
      <c r="J858">
        <v>1171.5559111822299</v>
      </c>
      <c r="K858" t="s">
        <v>33</v>
      </c>
      <c r="L858">
        <v>36082.439917740201</v>
      </c>
      <c r="M858" t="s">
        <v>273</v>
      </c>
      <c r="N858">
        <v>4999</v>
      </c>
      <c r="O858" t="s">
        <v>299</v>
      </c>
      <c r="P858">
        <v>0</v>
      </c>
      <c r="Q858">
        <v>162.31100000000001</v>
      </c>
    </row>
    <row r="859" spans="1:17" x14ac:dyDescent="0.2">
      <c r="A859" t="s">
        <v>297</v>
      </c>
      <c r="B859" t="s">
        <v>895</v>
      </c>
      <c r="C859">
        <v>4999</v>
      </c>
      <c r="D859" s="11" t="s">
        <v>271</v>
      </c>
      <c r="E859" s="11">
        <v>31.802648425609402</v>
      </c>
      <c r="F859" s="11">
        <v>31.443922110422001</v>
      </c>
      <c r="G859" t="s">
        <v>233</v>
      </c>
      <c r="H859">
        <v>5856608</v>
      </c>
      <c r="I859" s="23" t="s">
        <v>272</v>
      </c>
      <c r="J859">
        <v>1171.5559111822299</v>
      </c>
      <c r="K859" t="s">
        <v>33</v>
      </c>
      <c r="L859">
        <v>37258.580754273098</v>
      </c>
      <c r="M859" t="s">
        <v>273</v>
      </c>
      <c r="N859">
        <v>4999</v>
      </c>
      <c r="O859" t="s">
        <v>299</v>
      </c>
      <c r="P859">
        <v>0</v>
      </c>
      <c r="Q859">
        <v>157.18799999999999</v>
      </c>
    </row>
    <row r="860" spans="1:17" x14ac:dyDescent="0.2">
      <c r="A860" t="s">
        <v>297</v>
      </c>
      <c r="B860" t="s">
        <v>896</v>
      </c>
      <c r="C860">
        <v>4999</v>
      </c>
      <c r="D860" s="11" t="s">
        <v>271</v>
      </c>
      <c r="E860" s="11">
        <v>30.6668258805081</v>
      </c>
      <c r="F860" s="11">
        <v>32.608526356671298</v>
      </c>
      <c r="G860" t="s">
        <v>233</v>
      </c>
      <c r="H860">
        <v>5856608</v>
      </c>
      <c r="I860" s="23" t="s">
        <v>272</v>
      </c>
      <c r="J860">
        <v>1171.5559111822299</v>
      </c>
      <c r="K860" t="s">
        <v>33</v>
      </c>
      <c r="L860">
        <v>35927.9011375056</v>
      </c>
      <c r="M860" t="s">
        <v>273</v>
      </c>
      <c r="N860">
        <v>4999</v>
      </c>
      <c r="O860" t="s">
        <v>299</v>
      </c>
      <c r="P860">
        <v>0</v>
      </c>
      <c r="Q860">
        <v>163.01</v>
      </c>
    </row>
    <row r="861" spans="1:17" x14ac:dyDescent="0.2">
      <c r="A861" t="s">
        <v>297</v>
      </c>
      <c r="B861" t="s">
        <v>897</v>
      </c>
      <c r="C861">
        <v>4999</v>
      </c>
      <c r="D861" s="11" t="s">
        <v>271</v>
      </c>
      <c r="E861" s="11">
        <v>30.6636137523973</v>
      </c>
      <c r="F861" s="11">
        <v>32.611942221644298</v>
      </c>
      <c r="G861" t="s">
        <v>233</v>
      </c>
      <c r="H861">
        <v>5856608</v>
      </c>
      <c r="I861" s="23" t="s">
        <v>272</v>
      </c>
      <c r="J861">
        <v>1171.5559111822299</v>
      </c>
      <c r="K861" t="s">
        <v>33</v>
      </c>
      <c r="L861">
        <v>35924.137949830001</v>
      </c>
      <c r="M861" t="s">
        <v>273</v>
      </c>
      <c r="N861">
        <v>4999</v>
      </c>
      <c r="O861" t="s">
        <v>299</v>
      </c>
      <c r="P861">
        <v>0</v>
      </c>
      <c r="Q861">
        <v>163.02699999999999</v>
      </c>
    </row>
    <row r="862" spans="1:17" x14ac:dyDescent="0.2">
      <c r="A862" t="s">
        <v>297</v>
      </c>
      <c r="B862" t="s">
        <v>898</v>
      </c>
      <c r="C862">
        <v>4999</v>
      </c>
      <c r="D862" s="11" t="s">
        <v>271</v>
      </c>
      <c r="E862" s="11">
        <v>30.901755920509402</v>
      </c>
      <c r="F862" s="11">
        <v>32.360620625324998</v>
      </c>
      <c r="G862" t="s">
        <v>233</v>
      </c>
      <c r="H862">
        <v>5856608</v>
      </c>
      <c r="I862" s="23" t="s">
        <v>272</v>
      </c>
      <c r="J862">
        <v>1171.5559111822299</v>
      </c>
      <c r="K862" t="s">
        <v>33</v>
      </c>
      <c r="L862">
        <v>36203.1348145835</v>
      </c>
      <c r="M862" t="s">
        <v>273</v>
      </c>
      <c r="N862">
        <v>4999</v>
      </c>
      <c r="O862" t="s">
        <v>299</v>
      </c>
      <c r="P862">
        <v>0</v>
      </c>
      <c r="Q862">
        <v>161.77000000000001</v>
      </c>
    </row>
    <row r="863" spans="1:17" x14ac:dyDescent="0.2">
      <c r="A863" t="s">
        <v>297</v>
      </c>
      <c r="B863" t="s">
        <v>899</v>
      </c>
      <c r="C863">
        <v>4999</v>
      </c>
      <c r="D863" s="11" t="s">
        <v>271</v>
      </c>
      <c r="E863" s="11">
        <v>30.565446645982099</v>
      </c>
      <c r="F863" s="11">
        <v>32.716682062012403</v>
      </c>
      <c r="G863" t="s">
        <v>233</v>
      </c>
      <c r="H863">
        <v>5856608</v>
      </c>
      <c r="I863" s="23" t="s">
        <v>272</v>
      </c>
      <c r="J863">
        <v>1171.5559111822299</v>
      </c>
      <c r="K863" t="s">
        <v>33</v>
      </c>
      <c r="L863">
        <v>35809.1296960256</v>
      </c>
      <c r="M863" t="s">
        <v>273</v>
      </c>
      <c r="N863">
        <v>4999</v>
      </c>
      <c r="O863" t="s">
        <v>299</v>
      </c>
      <c r="P863">
        <v>0</v>
      </c>
      <c r="Q863">
        <v>163.55000000000001</v>
      </c>
    </row>
    <row r="864" spans="1:17" x14ac:dyDescent="0.2">
      <c r="A864" t="s">
        <v>297</v>
      </c>
      <c r="B864" t="s">
        <v>900</v>
      </c>
      <c r="C864">
        <v>4999</v>
      </c>
      <c r="D864" s="11" t="s">
        <v>271</v>
      </c>
      <c r="E864" s="11">
        <v>30.7008743506644</v>
      </c>
      <c r="F864" s="11">
        <v>32.572362225845097</v>
      </c>
      <c r="G864" t="s">
        <v>233</v>
      </c>
      <c r="H864">
        <v>5856608</v>
      </c>
      <c r="I864" s="23" t="s">
        <v>272</v>
      </c>
      <c r="J864">
        <v>1171.5559111822299</v>
      </c>
      <c r="K864" t="s">
        <v>33</v>
      </c>
      <c r="L864">
        <v>35967.790823983902</v>
      </c>
      <c r="M864" t="s">
        <v>273</v>
      </c>
      <c r="N864">
        <v>4999</v>
      </c>
      <c r="O864" t="s">
        <v>299</v>
      </c>
      <c r="P864">
        <v>0</v>
      </c>
      <c r="Q864">
        <v>162.82900000000001</v>
      </c>
    </row>
    <row r="865" spans="1:17" x14ac:dyDescent="0.2">
      <c r="A865" t="s">
        <v>297</v>
      </c>
      <c r="B865" t="s">
        <v>901</v>
      </c>
      <c r="C865">
        <v>4999</v>
      </c>
      <c r="D865" s="11" t="s">
        <v>271</v>
      </c>
      <c r="E865" s="11">
        <v>30.8388346289601</v>
      </c>
      <c r="F865" s="11">
        <v>32.426646857171399</v>
      </c>
      <c r="G865" t="s">
        <v>233</v>
      </c>
      <c r="H865">
        <v>5856608</v>
      </c>
      <c r="I865" s="23" t="s">
        <v>272</v>
      </c>
      <c r="J865">
        <v>1171.5559111822299</v>
      </c>
      <c r="K865" t="s">
        <v>33</v>
      </c>
      <c r="L865">
        <v>36129.4190035297</v>
      </c>
      <c r="M865" t="s">
        <v>273</v>
      </c>
      <c r="N865">
        <v>4999</v>
      </c>
      <c r="O865" t="s">
        <v>299</v>
      </c>
      <c r="P865">
        <v>0</v>
      </c>
      <c r="Q865">
        <v>162.1</v>
      </c>
    </row>
    <row r="866" spans="1:17" x14ac:dyDescent="0.2">
      <c r="B866" t="s">
        <v>902</v>
      </c>
      <c r="C866" s="34">
        <f>STDEV(E856:E865)</f>
        <v>0.44946795146322011</v>
      </c>
      <c r="P866" s="31">
        <f>STDEV(Q856:Q865)</f>
        <v>2.3521822019374108</v>
      </c>
      <c r="Q866" s="31">
        <f>AVERAGE(Q856:Q865)</f>
        <v>162.50899999999996</v>
      </c>
    </row>
    <row r="867" spans="1:17" x14ac:dyDescent="0.2">
      <c r="A867" t="s">
        <v>59</v>
      </c>
    </row>
    <row r="869" spans="1:17" x14ac:dyDescent="0.2">
      <c r="A869" t="s">
        <v>846</v>
      </c>
    </row>
    <row r="870" spans="1:17" x14ac:dyDescent="0.2">
      <c r="A870" t="s">
        <v>301</v>
      </c>
      <c r="B870" t="s">
        <v>903</v>
      </c>
      <c r="C870">
        <v>4999</v>
      </c>
      <c r="D870" s="11" t="s">
        <v>271</v>
      </c>
      <c r="E870" s="11">
        <v>5010.9630177687604</v>
      </c>
      <c r="F870" s="11">
        <v>0.19956243868773699</v>
      </c>
      <c r="G870" t="s">
        <v>233</v>
      </c>
      <c r="H870">
        <v>307718</v>
      </c>
      <c r="I870" s="23" t="s">
        <v>272</v>
      </c>
      <c r="J870">
        <v>61.5559111822364</v>
      </c>
      <c r="K870" t="s">
        <v>33</v>
      </c>
      <c r="L870">
        <v>308454.39445924503</v>
      </c>
      <c r="M870" t="s">
        <v>273</v>
      </c>
      <c r="N870">
        <v>4999</v>
      </c>
      <c r="O870" t="s">
        <v>299</v>
      </c>
      <c r="P870">
        <v>0</v>
      </c>
      <c r="Q870">
        <v>0.997</v>
      </c>
    </row>
    <row r="871" spans="1:17" x14ac:dyDescent="0.2">
      <c r="A871" t="s">
        <v>301</v>
      </c>
      <c r="B871" t="s">
        <v>904</v>
      </c>
      <c r="C871">
        <v>4999</v>
      </c>
      <c r="D871" s="11" t="s">
        <v>271</v>
      </c>
      <c r="E871" s="11">
        <v>7796.5058874154602</v>
      </c>
      <c r="F871" s="11">
        <v>0.12826258511702299</v>
      </c>
      <c r="G871" t="s">
        <v>233</v>
      </c>
      <c r="H871">
        <v>307718</v>
      </c>
      <c r="I871" s="23" t="s">
        <v>272</v>
      </c>
      <c r="J871">
        <v>61.5559111822364</v>
      </c>
      <c r="K871" t="s">
        <v>33</v>
      </c>
      <c r="L871">
        <v>479921.02393752901</v>
      </c>
      <c r="M871" t="s">
        <v>273</v>
      </c>
      <c r="N871">
        <v>4999</v>
      </c>
      <c r="O871" t="s">
        <v>299</v>
      </c>
      <c r="P871">
        <v>0</v>
      </c>
      <c r="Q871">
        <v>0.64100000000000001</v>
      </c>
    </row>
    <row r="872" spans="1:17" x14ac:dyDescent="0.2">
      <c r="A872" t="s">
        <v>301</v>
      </c>
      <c r="B872" t="s">
        <v>905</v>
      </c>
      <c r="C872">
        <v>4999</v>
      </c>
      <c r="D872" s="11" t="s">
        <v>271</v>
      </c>
      <c r="E872" s="11">
        <v>4993.2949757383003</v>
      </c>
      <c r="F872" s="11">
        <v>0.20026856111222199</v>
      </c>
      <c r="G872" t="s">
        <v>233</v>
      </c>
      <c r="H872">
        <v>307718</v>
      </c>
      <c r="I872" s="23" t="s">
        <v>272</v>
      </c>
      <c r="J872">
        <v>61.5559111822364</v>
      </c>
      <c r="K872" t="s">
        <v>33</v>
      </c>
      <c r="L872">
        <v>307366.82203325402</v>
      </c>
      <c r="M872" t="s">
        <v>273</v>
      </c>
      <c r="N872">
        <v>4999</v>
      </c>
      <c r="O872" t="s">
        <v>299</v>
      </c>
      <c r="P872">
        <v>0</v>
      </c>
      <c r="Q872">
        <v>1.0009999999999999</v>
      </c>
    </row>
    <row r="873" spans="1:17" x14ac:dyDescent="0.2">
      <c r="A873" t="s">
        <v>301</v>
      </c>
      <c r="B873" t="s">
        <v>906</v>
      </c>
      <c r="C873">
        <v>4999</v>
      </c>
      <c r="D873" s="11" t="s">
        <v>271</v>
      </c>
      <c r="E873" s="11">
        <v>8980.37675402081</v>
      </c>
      <c r="F873" s="11">
        <v>0.111353902780556</v>
      </c>
      <c r="G873" t="s">
        <v>233</v>
      </c>
      <c r="H873">
        <v>307718</v>
      </c>
      <c r="I873" s="23" t="s">
        <v>272</v>
      </c>
      <c r="J873">
        <v>61.5559111822364</v>
      </c>
      <c r="K873" t="s">
        <v>33</v>
      </c>
      <c r="L873">
        <v>552795.27385352599</v>
      </c>
      <c r="M873" t="s">
        <v>273</v>
      </c>
      <c r="N873">
        <v>4999</v>
      </c>
      <c r="O873" t="s">
        <v>299</v>
      </c>
      <c r="P873">
        <v>0</v>
      </c>
      <c r="Q873">
        <v>0.55600000000000005</v>
      </c>
    </row>
    <row r="874" spans="1:17" x14ac:dyDescent="0.2">
      <c r="A874" t="s">
        <v>301</v>
      </c>
      <c r="B874" t="s">
        <v>907</v>
      </c>
      <c r="C874">
        <v>4999</v>
      </c>
      <c r="D874" s="11" t="s">
        <v>271</v>
      </c>
      <c r="E874" s="11">
        <v>8271.2401430382797</v>
      </c>
      <c r="F874" s="11">
        <v>0.120900854370874</v>
      </c>
      <c r="G874" t="s">
        <v>233</v>
      </c>
      <c r="H874">
        <v>307718</v>
      </c>
      <c r="I874" s="23" t="s">
        <v>272</v>
      </c>
      <c r="J874">
        <v>61.5559111822364</v>
      </c>
      <c r="K874" t="s">
        <v>33</v>
      </c>
      <c r="L874">
        <v>509143.72361181298</v>
      </c>
      <c r="M874" t="s">
        <v>273</v>
      </c>
      <c r="N874">
        <v>4999</v>
      </c>
      <c r="O874" t="s">
        <v>299</v>
      </c>
      <c r="P874">
        <v>0</v>
      </c>
      <c r="Q874">
        <v>0.60399999999999998</v>
      </c>
    </row>
    <row r="875" spans="1:17" x14ac:dyDescent="0.2">
      <c r="A875" t="s">
        <v>301</v>
      </c>
      <c r="B875" t="s">
        <v>908</v>
      </c>
      <c r="C875">
        <v>4999</v>
      </c>
      <c r="D875" s="11" t="s">
        <v>271</v>
      </c>
      <c r="E875" s="11">
        <v>8097.7150677879099</v>
      </c>
      <c r="F875" s="11">
        <v>0.12349162592518501</v>
      </c>
      <c r="G875" t="s">
        <v>233</v>
      </c>
      <c r="H875">
        <v>307718</v>
      </c>
      <c r="I875" s="23" t="s">
        <v>272</v>
      </c>
      <c r="J875">
        <v>61.5559111822364</v>
      </c>
      <c r="K875" t="s">
        <v>33</v>
      </c>
      <c r="L875">
        <v>498462.22949181002</v>
      </c>
      <c r="M875" t="s">
        <v>273</v>
      </c>
      <c r="N875">
        <v>4999</v>
      </c>
      <c r="O875" t="s">
        <v>299</v>
      </c>
      <c r="P875">
        <v>0</v>
      </c>
      <c r="Q875">
        <v>0.61699999999999999</v>
      </c>
    </row>
    <row r="876" spans="1:17" x14ac:dyDescent="0.2">
      <c r="A876" t="s">
        <v>301</v>
      </c>
      <c r="B876" t="s">
        <v>909</v>
      </c>
      <c r="C876">
        <v>4999</v>
      </c>
      <c r="D876" s="11" t="s">
        <v>271</v>
      </c>
      <c r="E876" s="11">
        <v>8171.6433096886103</v>
      </c>
      <c r="F876" s="11">
        <v>0.12237440648129599</v>
      </c>
      <c r="G876" t="s">
        <v>233</v>
      </c>
      <c r="H876">
        <v>307718</v>
      </c>
      <c r="I876" s="23" t="s">
        <v>272</v>
      </c>
      <c r="J876">
        <v>61.5559111822364</v>
      </c>
      <c r="K876" t="s">
        <v>33</v>
      </c>
      <c r="L876">
        <v>503012.94978410902</v>
      </c>
      <c r="M876" t="s">
        <v>273</v>
      </c>
      <c r="N876">
        <v>4999</v>
      </c>
      <c r="O876" t="s">
        <v>299</v>
      </c>
      <c r="P876">
        <v>0</v>
      </c>
      <c r="Q876">
        <v>0.61099999999999999</v>
      </c>
    </row>
    <row r="877" spans="1:17" x14ac:dyDescent="0.2">
      <c r="A877" t="s">
        <v>301</v>
      </c>
      <c r="B877" t="s">
        <v>910</v>
      </c>
      <c r="C877">
        <v>4999</v>
      </c>
      <c r="D877" s="11" t="s">
        <v>271</v>
      </c>
      <c r="E877" s="11">
        <v>6096.9049512666297</v>
      </c>
      <c r="F877" s="11">
        <v>0.16401764632926499</v>
      </c>
      <c r="G877" t="s">
        <v>233</v>
      </c>
      <c r="H877">
        <v>307718</v>
      </c>
      <c r="I877" s="23" t="s">
        <v>272</v>
      </c>
      <c r="J877">
        <v>61.5559111822364</v>
      </c>
      <c r="K877" t="s">
        <v>33</v>
      </c>
      <c r="L877">
        <v>375300.539666706</v>
      </c>
      <c r="M877" t="s">
        <v>273</v>
      </c>
      <c r="N877">
        <v>4999</v>
      </c>
      <c r="O877" t="s">
        <v>299</v>
      </c>
      <c r="P877">
        <v>0</v>
      </c>
      <c r="Q877">
        <v>0.81899999999999995</v>
      </c>
    </row>
    <row r="878" spans="1:17" x14ac:dyDescent="0.2">
      <c r="A878" t="s">
        <v>301</v>
      </c>
      <c r="B878" t="s">
        <v>911</v>
      </c>
      <c r="C878">
        <v>4999</v>
      </c>
      <c r="D878" s="11" t="s">
        <v>271</v>
      </c>
      <c r="E878" s="11">
        <v>8585.0576479150495</v>
      </c>
      <c r="F878" s="11">
        <v>0.116481454290858</v>
      </c>
      <c r="G878" t="s">
        <v>233</v>
      </c>
      <c r="H878">
        <v>307718</v>
      </c>
      <c r="I878" s="23" t="s">
        <v>272</v>
      </c>
      <c r="J878">
        <v>61.5559111822364</v>
      </c>
      <c r="K878" t="s">
        <v>33</v>
      </c>
      <c r="L878">
        <v>528461.04606943903</v>
      </c>
      <c r="M878" t="s">
        <v>273</v>
      </c>
      <c r="N878">
        <v>4999</v>
      </c>
      <c r="O878" t="s">
        <v>299</v>
      </c>
      <c r="P878">
        <v>0</v>
      </c>
      <c r="Q878">
        <v>0.58199999999999996</v>
      </c>
    </row>
    <row r="879" spans="1:17" x14ac:dyDescent="0.2">
      <c r="A879" t="s">
        <v>301</v>
      </c>
      <c r="B879" t="s">
        <v>912</v>
      </c>
      <c r="C879">
        <v>4999</v>
      </c>
      <c r="D879" s="11" t="s">
        <v>271</v>
      </c>
      <c r="E879" s="11">
        <v>5799.1402094264304</v>
      </c>
      <c r="F879" s="11">
        <v>0.17243935547109401</v>
      </c>
      <c r="G879" t="s">
        <v>233</v>
      </c>
      <c r="H879">
        <v>307718</v>
      </c>
      <c r="I879" s="23" t="s">
        <v>272</v>
      </c>
      <c r="J879">
        <v>61.5559111822364</v>
      </c>
      <c r="K879" t="s">
        <v>33</v>
      </c>
      <c r="L879">
        <v>356971.35966478899</v>
      </c>
      <c r="M879" t="s">
        <v>273</v>
      </c>
      <c r="N879">
        <v>4999</v>
      </c>
      <c r="O879" t="s">
        <v>299</v>
      </c>
      <c r="P879">
        <v>0</v>
      </c>
      <c r="Q879">
        <v>0.86199999999999999</v>
      </c>
    </row>
    <row r="880" spans="1:17" x14ac:dyDescent="0.2">
      <c r="B880" t="s">
        <v>913</v>
      </c>
      <c r="C880" s="34">
        <f>STDEV(E870:E879)</f>
        <v>1533.994550918545</v>
      </c>
      <c r="P880" s="31">
        <f>STDEV(Q870:Q879)</f>
        <v>0.17415574128412231</v>
      </c>
      <c r="Q880" s="31">
        <f>AVERAGE(Q870:Q879)</f>
        <v>0.72899999999999998</v>
      </c>
    </row>
    <row r="881" spans="1:17" x14ac:dyDescent="0.2">
      <c r="A881" t="s">
        <v>59</v>
      </c>
    </row>
    <row r="883" spans="1:17" x14ac:dyDescent="0.2">
      <c r="A883" t="s">
        <v>846</v>
      </c>
    </row>
    <row r="884" spans="1:17" x14ac:dyDescent="0.2">
      <c r="A884" t="s">
        <v>302</v>
      </c>
      <c r="B884" t="s">
        <v>914</v>
      </c>
      <c r="C884">
        <v>49999</v>
      </c>
      <c r="D884" s="11" t="s">
        <v>271</v>
      </c>
      <c r="E884" s="11">
        <v>3232.2052148502698</v>
      </c>
      <c r="F884" s="11">
        <v>0.30938629620592401</v>
      </c>
      <c r="G884" t="s">
        <v>233</v>
      </c>
      <c r="H884">
        <v>17291054</v>
      </c>
      <c r="I884" s="23" t="s">
        <v>272</v>
      </c>
      <c r="J884">
        <v>345.82799655993102</v>
      </c>
      <c r="K884" t="s">
        <v>33</v>
      </c>
      <c r="L884">
        <v>1117787.0539222299</v>
      </c>
      <c r="M884" t="s">
        <v>273</v>
      </c>
      <c r="N884">
        <v>4743</v>
      </c>
      <c r="O884" t="s">
        <v>299</v>
      </c>
      <c r="P884">
        <v>40717345230</v>
      </c>
      <c r="Q884">
        <v>15.468999999999999</v>
      </c>
    </row>
    <row r="885" spans="1:17" x14ac:dyDescent="0.2">
      <c r="A885" t="s">
        <v>302</v>
      </c>
      <c r="B885" t="s">
        <v>915</v>
      </c>
      <c r="C885">
        <v>49999</v>
      </c>
      <c r="D885" s="11" t="s">
        <v>271</v>
      </c>
      <c r="E885" s="11">
        <v>2571.46141308606</v>
      </c>
      <c r="F885" s="11">
        <v>0.38888392215844297</v>
      </c>
      <c r="G885" t="s">
        <v>233</v>
      </c>
      <c r="H885">
        <v>17291054</v>
      </c>
      <c r="I885" s="23" t="s">
        <v>272</v>
      </c>
      <c r="J885">
        <v>345.82799655993102</v>
      </c>
      <c r="K885" t="s">
        <v>33</v>
      </c>
      <c r="L885">
        <v>889283.348718722</v>
      </c>
      <c r="M885" t="s">
        <v>273</v>
      </c>
      <c r="N885">
        <v>4743</v>
      </c>
      <c r="O885" t="s">
        <v>299</v>
      </c>
      <c r="P885">
        <v>40717345230</v>
      </c>
      <c r="Q885">
        <v>19.443000000000001</v>
      </c>
    </row>
    <row r="886" spans="1:17" x14ac:dyDescent="0.2">
      <c r="A886" t="s">
        <v>302</v>
      </c>
      <c r="B886" t="s">
        <v>916</v>
      </c>
      <c r="C886">
        <v>49999</v>
      </c>
      <c r="D886" s="11" t="s">
        <v>271</v>
      </c>
      <c r="E886" s="11">
        <v>2729.09532394302</v>
      </c>
      <c r="F886" s="11">
        <v>0.36642179231584598</v>
      </c>
      <c r="G886" t="s">
        <v>233</v>
      </c>
      <c r="H886">
        <v>17291054</v>
      </c>
      <c r="I886" s="23" t="s">
        <v>272</v>
      </c>
      <c r="J886">
        <v>345.82799655993102</v>
      </c>
      <c r="K886" t="s">
        <v>33</v>
      </c>
      <c r="L886">
        <v>943797.56830029399</v>
      </c>
      <c r="M886" t="s">
        <v>273</v>
      </c>
      <c r="N886">
        <v>4743</v>
      </c>
      <c r="O886" t="s">
        <v>299</v>
      </c>
      <c r="P886">
        <v>40717345230</v>
      </c>
      <c r="Q886">
        <v>18.32</v>
      </c>
    </row>
    <row r="887" spans="1:17" x14ac:dyDescent="0.2">
      <c r="A887" t="s">
        <v>302</v>
      </c>
      <c r="B887" t="s">
        <v>917</v>
      </c>
      <c r="C887">
        <v>49999</v>
      </c>
      <c r="D887" s="11" t="s">
        <v>271</v>
      </c>
      <c r="E887" s="11">
        <v>2518.1491037452301</v>
      </c>
      <c r="F887" s="11">
        <v>0.397117072421448</v>
      </c>
      <c r="G887" t="s">
        <v>233</v>
      </c>
      <c r="H887">
        <v>17291054</v>
      </c>
      <c r="I887" s="23" t="s">
        <v>272</v>
      </c>
      <c r="J887">
        <v>345.82799655993102</v>
      </c>
      <c r="K887" t="s">
        <v>33</v>
      </c>
      <c r="L887">
        <v>870846.45958739903</v>
      </c>
      <c r="M887" t="s">
        <v>273</v>
      </c>
      <c r="N887">
        <v>4743</v>
      </c>
      <c r="O887" t="s">
        <v>299</v>
      </c>
      <c r="P887">
        <v>40717345230</v>
      </c>
      <c r="Q887">
        <v>19.855</v>
      </c>
    </row>
    <row r="888" spans="1:17" x14ac:dyDescent="0.2">
      <c r="A888" t="s">
        <v>302</v>
      </c>
      <c r="B888" t="s">
        <v>918</v>
      </c>
      <c r="C888">
        <v>49999</v>
      </c>
      <c r="D888" s="11" t="s">
        <v>271</v>
      </c>
      <c r="E888" s="11">
        <v>2565.202862655</v>
      </c>
      <c r="F888" s="11">
        <v>0.38983271637432698</v>
      </c>
      <c r="G888" t="s">
        <v>233</v>
      </c>
      <c r="H888">
        <v>17291054</v>
      </c>
      <c r="I888" s="23" t="s">
        <v>272</v>
      </c>
      <c r="J888">
        <v>345.82799655993102</v>
      </c>
      <c r="K888" t="s">
        <v>33</v>
      </c>
      <c r="L888">
        <v>887118.96676177904</v>
      </c>
      <c r="M888" t="s">
        <v>273</v>
      </c>
      <c r="N888">
        <v>4743</v>
      </c>
      <c r="O888" t="s">
        <v>299</v>
      </c>
      <c r="P888">
        <v>40717345230</v>
      </c>
      <c r="Q888">
        <v>19.491</v>
      </c>
    </row>
    <row r="889" spans="1:17" x14ac:dyDescent="0.2">
      <c r="A889" t="s">
        <v>302</v>
      </c>
      <c r="B889" t="s">
        <v>919</v>
      </c>
      <c r="C889">
        <v>49999</v>
      </c>
      <c r="D889" s="11" t="s">
        <v>271</v>
      </c>
      <c r="E889" s="11">
        <v>3151.06383899804</v>
      </c>
      <c r="F889" s="11">
        <v>0.31735313884277599</v>
      </c>
      <c r="G889" t="s">
        <v>233</v>
      </c>
      <c r="H889">
        <v>17291054</v>
      </c>
      <c r="I889" s="23" t="s">
        <v>272</v>
      </c>
      <c r="J889">
        <v>345.82799655993102</v>
      </c>
      <c r="K889" t="s">
        <v>33</v>
      </c>
      <c r="L889">
        <v>1089726.0944731301</v>
      </c>
      <c r="M889" t="s">
        <v>273</v>
      </c>
      <c r="N889">
        <v>4743</v>
      </c>
      <c r="O889" t="s">
        <v>299</v>
      </c>
      <c r="P889">
        <v>40717345230</v>
      </c>
      <c r="Q889">
        <v>15.867000000000001</v>
      </c>
    </row>
    <row r="890" spans="1:17" x14ac:dyDescent="0.2">
      <c r="A890" t="s">
        <v>302</v>
      </c>
      <c r="B890" t="s">
        <v>920</v>
      </c>
      <c r="C890">
        <v>49999</v>
      </c>
      <c r="D890" s="11" t="s">
        <v>271</v>
      </c>
      <c r="E890" s="11">
        <v>3101.9858398841202</v>
      </c>
      <c r="F890" s="11">
        <v>0.32237413438268703</v>
      </c>
      <c r="G890" t="s">
        <v>233</v>
      </c>
      <c r="H890">
        <v>17291054</v>
      </c>
      <c r="I890" s="23" t="s">
        <v>272</v>
      </c>
      <c r="J890">
        <v>345.82799655993102</v>
      </c>
      <c r="K890" t="s">
        <v>33</v>
      </c>
      <c r="L890">
        <v>1072753.5483643999</v>
      </c>
      <c r="M890" t="s">
        <v>273</v>
      </c>
      <c r="N890">
        <v>4743</v>
      </c>
      <c r="O890" t="s">
        <v>299</v>
      </c>
      <c r="P890">
        <v>40717345230</v>
      </c>
      <c r="Q890">
        <v>16.117999999999999</v>
      </c>
    </row>
    <row r="891" spans="1:17" x14ac:dyDescent="0.2">
      <c r="A891" t="s">
        <v>302</v>
      </c>
      <c r="B891" t="s">
        <v>921</v>
      </c>
      <c r="C891">
        <v>49999</v>
      </c>
      <c r="D891" s="11" t="s">
        <v>271</v>
      </c>
      <c r="E891" s="11">
        <v>3125.4520730619201</v>
      </c>
      <c r="F891" s="11">
        <v>0.31995371441428799</v>
      </c>
      <c r="G891" t="s">
        <v>233</v>
      </c>
      <c r="H891">
        <v>17291054</v>
      </c>
      <c r="I891" s="23" t="s">
        <v>272</v>
      </c>
      <c r="J891">
        <v>345.82799655993102</v>
      </c>
      <c r="K891" t="s">
        <v>33</v>
      </c>
      <c r="L891">
        <v>1080868.8287710799</v>
      </c>
      <c r="M891" t="s">
        <v>273</v>
      </c>
      <c r="N891">
        <v>4743</v>
      </c>
      <c r="O891" t="s">
        <v>299</v>
      </c>
      <c r="P891">
        <v>40717345230</v>
      </c>
      <c r="Q891">
        <v>15.997</v>
      </c>
    </row>
    <row r="892" spans="1:17" x14ac:dyDescent="0.2">
      <c r="A892" t="s">
        <v>302</v>
      </c>
      <c r="B892" t="s">
        <v>922</v>
      </c>
      <c r="C892">
        <v>49999</v>
      </c>
      <c r="D892" s="11" t="s">
        <v>271</v>
      </c>
      <c r="E892" s="11">
        <v>3149.61690912015</v>
      </c>
      <c r="F892" s="11">
        <v>0.317498930458609</v>
      </c>
      <c r="G892" t="s">
        <v>233</v>
      </c>
      <c r="H892">
        <v>17291054</v>
      </c>
      <c r="I892" s="23" t="s">
        <v>272</v>
      </c>
      <c r="J892">
        <v>345.82799655993102</v>
      </c>
      <c r="K892" t="s">
        <v>33</v>
      </c>
      <c r="L892">
        <v>1089225.7056123</v>
      </c>
      <c r="M892" t="s">
        <v>273</v>
      </c>
      <c r="N892">
        <v>4743</v>
      </c>
      <c r="O892" t="s">
        <v>299</v>
      </c>
      <c r="P892">
        <v>40717345230</v>
      </c>
      <c r="Q892">
        <v>15.874000000000001</v>
      </c>
    </row>
    <row r="893" spans="1:17" x14ac:dyDescent="0.2">
      <c r="A893" t="s">
        <v>302</v>
      </c>
      <c r="B893" t="s">
        <v>923</v>
      </c>
      <c r="C893">
        <v>49999</v>
      </c>
      <c r="D893" s="11" t="s">
        <v>271</v>
      </c>
      <c r="E893" s="11">
        <v>2560.5556406416099</v>
      </c>
      <c r="F893" s="11">
        <v>0.39054023436468699</v>
      </c>
      <c r="G893" t="s">
        <v>233</v>
      </c>
      <c r="H893">
        <v>17291054</v>
      </c>
      <c r="I893" s="23" t="s">
        <v>272</v>
      </c>
      <c r="J893">
        <v>345.82799655993102</v>
      </c>
      <c r="K893" t="s">
        <v>33</v>
      </c>
      <c r="L893">
        <v>885511.827283322</v>
      </c>
      <c r="M893" t="s">
        <v>273</v>
      </c>
      <c r="N893">
        <v>4743</v>
      </c>
      <c r="O893" t="s">
        <v>299</v>
      </c>
      <c r="P893">
        <v>40717345230</v>
      </c>
      <c r="Q893">
        <v>19.526</v>
      </c>
    </row>
    <row r="894" spans="1:17" x14ac:dyDescent="0.2">
      <c r="B894" t="s">
        <v>924</v>
      </c>
      <c r="C894" s="34">
        <f>STDEV(E884:E893)</f>
        <v>303.4764477838022</v>
      </c>
      <c r="P894" s="31">
        <f>STDEV(Q884:Q893)</f>
        <v>1.873046537951824</v>
      </c>
      <c r="Q894" s="31">
        <f>AVERAGE(Q884:Q893)</f>
        <v>17.596</v>
      </c>
    </row>
    <row r="895" spans="1:17" x14ac:dyDescent="0.2">
      <c r="A895" t="s">
        <v>59</v>
      </c>
    </row>
    <row r="897" spans="1:17" x14ac:dyDescent="0.2">
      <c r="A897" t="s">
        <v>845</v>
      </c>
    </row>
    <row r="898" spans="1:17" x14ac:dyDescent="0.2">
      <c r="A898" t="s">
        <v>302</v>
      </c>
      <c r="B898" t="s">
        <v>925</v>
      </c>
      <c r="C898">
        <v>49999</v>
      </c>
      <c r="D898" s="11" t="s">
        <v>271</v>
      </c>
      <c r="E898" s="11">
        <v>1698.56247973218</v>
      </c>
      <c r="F898" s="11">
        <v>0.58873312694253799</v>
      </c>
      <c r="G898" t="s">
        <v>233</v>
      </c>
      <c r="H898">
        <v>29166630</v>
      </c>
      <c r="I898" s="23" t="s">
        <v>272</v>
      </c>
      <c r="J898">
        <v>583.34426688533699</v>
      </c>
      <c r="K898" t="s">
        <v>33</v>
      </c>
      <c r="L898">
        <v>990846.68449830997</v>
      </c>
      <c r="M898" t="s">
        <v>273</v>
      </c>
      <c r="N898">
        <v>4743</v>
      </c>
      <c r="O898" t="s">
        <v>299</v>
      </c>
      <c r="P898">
        <v>40717345230</v>
      </c>
      <c r="Q898">
        <v>29.436</v>
      </c>
    </row>
    <row r="899" spans="1:17" x14ac:dyDescent="0.2">
      <c r="A899" t="s">
        <v>302</v>
      </c>
      <c r="B899" t="s">
        <v>926</v>
      </c>
      <c r="C899">
        <v>49999</v>
      </c>
      <c r="D899" s="11" t="s">
        <v>271</v>
      </c>
      <c r="E899" s="11">
        <v>1735.09593666155</v>
      </c>
      <c r="F899" s="11">
        <v>0.57633700758015105</v>
      </c>
      <c r="G899" t="s">
        <v>233</v>
      </c>
      <c r="H899">
        <v>29166630</v>
      </c>
      <c r="I899" s="23" t="s">
        <v>272</v>
      </c>
      <c r="J899">
        <v>583.34426688533699</v>
      </c>
      <c r="K899" t="s">
        <v>33</v>
      </c>
      <c r="L899">
        <v>1012158.26714756</v>
      </c>
      <c r="M899" t="s">
        <v>273</v>
      </c>
      <c r="N899">
        <v>4743</v>
      </c>
      <c r="O899" t="s">
        <v>299</v>
      </c>
      <c r="P899">
        <v>40717345230</v>
      </c>
      <c r="Q899">
        <v>28.815999999999999</v>
      </c>
    </row>
    <row r="900" spans="1:17" x14ac:dyDescent="0.2">
      <c r="A900" t="s">
        <v>302</v>
      </c>
      <c r="B900" t="s">
        <v>927</v>
      </c>
      <c r="C900">
        <v>49999</v>
      </c>
      <c r="D900" s="11" t="s">
        <v>271</v>
      </c>
      <c r="E900" s="11">
        <v>1706.2140074491599</v>
      </c>
      <c r="F900" s="11">
        <v>0.58609294943898804</v>
      </c>
      <c r="G900" t="s">
        <v>233</v>
      </c>
      <c r="H900">
        <v>29166630</v>
      </c>
      <c r="I900" s="23" t="s">
        <v>272</v>
      </c>
      <c r="J900">
        <v>583.34426688533699</v>
      </c>
      <c r="K900" t="s">
        <v>33</v>
      </c>
      <c r="L900">
        <v>995310.159324929</v>
      </c>
      <c r="M900" t="s">
        <v>273</v>
      </c>
      <c r="N900">
        <v>4743</v>
      </c>
      <c r="O900" t="s">
        <v>299</v>
      </c>
      <c r="P900">
        <v>40717345230</v>
      </c>
      <c r="Q900">
        <v>29.303999999999998</v>
      </c>
    </row>
    <row r="901" spans="1:17" x14ac:dyDescent="0.2">
      <c r="A901" t="s">
        <v>302</v>
      </c>
      <c r="B901" t="s">
        <v>928</v>
      </c>
      <c r="C901">
        <v>49999</v>
      </c>
      <c r="D901" s="11" t="s">
        <v>271</v>
      </c>
      <c r="E901" s="11">
        <v>1729.05855321423</v>
      </c>
      <c r="F901" s="11">
        <v>0.57834941340826795</v>
      </c>
      <c r="G901" t="s">
        <v>233</v>
      </c>
      <c r="H901">
        <v>29166630</v>
      </c>
      <c r="I901" s="23" t="s">
        <v>272</v>
      </c>
      <c r="J901">
        <v>583.34426688533699</v>
      </c>
      <c r="K901" t="s">
        <v>33</v>
      </c>
      <c r="L901">
        <v>1008636.39412657</v>
      </c>
      <c r="M901" t="s">
        <v>273</v>
      </c>
      <c r="N901">
        <v>4743</v>
      </c>
      <c r="O901" t="s">
        <v>299</v>
      </c>
      <c r="P901">
        <v>40717345230</v>
      </c>
      <c r="Q901">
        <v>28.916</v>
      </c>
    </row>
    <row r="902" spans="1:17" x14ac:dyDescent="0.2">
      <c r="A902" t="s">
        <v>302</v>
      </c>
      <c r="B902" t="s">
        <v>929</v>
      </c>
      <c r="C902">
        <v>49999</v>
      </c>
      <c r="D902" s="11" t="s">
        <v>271</v>
      </c>
      <c r="E902" s="11">
        <v>1751.8068059857501</v>
      </c>
      <c r="F902" s="11">
        <v>0.57083920246404896</v>
      </c>
      <c r="G902" t="s">
        <v>233</v>
      </c>
      <c r="H902">
        <v>29166630</v>
      </c>
      <c r="I902" s="23" t="s">
        <v>272</v>
      </c>
      <c r="J902">
        <v>583.34426688533699</v>
      </c>
      <c r="K902" t="s">
        <v>33</v>
      </c>
      <c r="L902">
        <v>1021906.4569625</v>
      </c>
      <c r="M902" t="s">
        <v>273</v>
      </c>
      <c r="N902">
        <v>4743</v>
      </c>
      <c r="O902" t="s">
        <v>299</v>
      </c>
      <c r="P902">
        <v>40717345230</v>
      </c>
      <c r="Q902">
        <v>28.541</v>
      </c>
    </row>
    <row r="903" spans="1:17" x14ac:dyDescent="0.2">
      <c r="A903" t="s">
        <v>302</v>
      </c>
      <c r="B903" t="s">
        <v>930</v>
      </c>
      <c r="C903">
        <v>49999</v>
      </c>
      <c r="D903" s="11" t="s">
        <v>271</v>
      </c>
      <c r="E903" s="11">
        <v>1731.54707208888</v>
      </c>
      <c r="F903" s="11">
        <v>0.577518229864597</v>
      </c>
      <c r="G903" t="s">
        <v>233</v>
      </c>
      <c r="H903">
        <v>29166630</v>
      </c>
      <c r="I903" s="23" t="s">
        <v>272</v>
      </c>
      <c r="J903">
        <v>583.34426688533699</v>
      </c>
      <c r="K903" t="s">
        <v>33</v>
      </c>
      <c r="L903">
        <v>1010088.05734514</v>
      </c>
      <c r="M903" t="s">
        <v>273</v>
      </c>
      <c r="N903">
        <v>4743</v>
      </c>
      <c r="O903" t="s">
        <v>299</v>
      </c>
      <c r="P903">
        <v>40717345230</v>
      </c>
      <c r="Q903">
        <v>28.875</v>
      </c>
    </row>
    <row r="904" spans="1:17" x14ac:dyDescent="0.2">
      <c r="A904" t="s">
        <v>302</v>
      </c>
      <c r="B904" t="s">
        <v>931</v>
      </c>
      <c r="C904">
        <v>49999</v>
      </c>
      <c r="D904" s="11" t="s">
        <v>271</v>
      </c>
      <c r="E904" s="11">
        <v>1750.93409555209</v>
      </c>
      <c r="F904" s="11">
        <v>0.57112372335446704</v>
      </c>
      <c r="G904" t="s">
        <v>233</v>
      </c>
      <c r="H904">
        <v>29166630</v>
      </c>
      <c r="I904" s="23" t="s">
        <v>272</v>
      </c>
      <c r="J904">
        <v>583.34426688533699</v>
      </c>
      <c r="K904" t="s">
        <v>33</v>
      </c>
      <c r="L904">
        <v>1021397.36633438</v>
      </c>
      <c r="M904" t="s">
        <v>273</v>
      </c>
      <c r="N904">
        <v>4743</v>
      </c>
      <c r="O904" t="s">
        <v>299</v>
      </c>
      <c r="P904">
        <v>40717345230</v>
      </c>
      <c r="Q904">
        <v>28.555</v>
      </c>
    </row>
    <row r="905" spans="1:17" x14ac:dyDescent="0.2">
      <c r="A905" t="s">
        <v>302</v>
      </c>
      <c r="B905" t="s">
        <v>932</v>
      </c>
      <c r="C905">
        <v>49999</v>
      </c>
      <c r="D905" s="11" t="s">
        <v>271</v>
      </c>
      <c r="E905" s="11">
        <v>1732.7916392645</v>
      </c>
      <c r="F905" s="11">
        <v>0.57710343086861704</v>
      </c>
      <c r="G905" t="s">
        <v>233</v>
      </c>
      <c r="H905">
        <v>29166630</v>
      </c>
      <c r="I905" s="23" t="s">
        <v>272</v>
      </c>
      <c r="J905">
        <v>583.34426688533699</v>
      </c>
      <c r="K905" t="s">
        <v>33</v>
      </c>
      <c r="L905">
        <v>1010814.0684717899</v>
      </c>
      <c r="M905" t="s">
        <v>273</v>
      </c>
      <c r="N905">
        <v>4743</v>
      </c>
      <c r="O905" t="s">
        <v>299</v>
      </c>
      <c r="P905">
        <v>40717345230</v>
      </c>
      <c r="Q905">
        <v>28.853999999999999</v>
      </c>
    </row>
    <row r="906" spans="1:17" x14ac:dyDescent="0.2">
      <c r="A906" t="s">
        <v>302</v>
      </c>
      <c r="B906" t="s">
        <v>933</v>
      </c>
      <c r="C906">
        <v>49999</v>
      </c>
      <c r="D906" s="11" t="s">
        <v>271</v>
      </c>
      <c r="E906" s="11">
        <v>1756.3438022926</v>
      </c>
      <c r="F906" s="11">
        <v>0.56936460771215402</v>
      </c>
      <c r="G906" t="s">
        <v>233</v>
      </c>
      <c r="H906">
        <v>29166630</v>
      </c>
      <c r="I906" s="23" t="s">
        <v>272</v>
      </c>
      <c r="J906">
        <v>583.34426688533699</v>
      </c>
      <c r="K906" t="s">
        <v>33</v>
      </c>
      <c r="L906">
        <v>1024553.08774698</v>
      </c>
      <c r="M906" t="s">
        <v>273</v>
      </c>
      <c r="N906">
        <v>4743</v>
      </c>
      <c r="O906" t="s">
        <v>299</v>
      </c>
      <c r="P906">
        <v>40717345230</v>
      </c>
      <c r="Q906">
        <v>28.466999999999999</v>
      </c>
    </row>
    <row r="907" spans="1:17" x14ac:dyDescent="0.2">
      <c r="B907" t="s">
        <v>934</v>
      </c>
      <c r="C907" s="34">
        <f>STDEV(E898:E906)</f>
        <v>19.822264763183735</v>
      </c>
      <c r="P907" s="31">
        <f>STDEV(Q898:Q906)</f>
        <v>0.33230558225825813</v>
      </c>
      <c r="Q907" s="31">
        <f>AVERAGE(Q898:Q906)</f>
        <v>28.862666666666669</v>
      </c>
    </row>
    <row r="908" spans="1:17" x14ac:dyDescent="0.2">
      <c r="A908" t="s">
        <v>59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showRuler="0" workbookViewId="0">
      <selection activeCell="D7" sqref="D7"/>
    </sheetView>
  </sheetViews>
  <sheetFormatPr baseColWidth="10" defaultRowHeight="16" x14ac:dyDescent="0.2"/>
  <sheetData>
    <row r="1" spans="1:8" x14ac:dyDescent="0.2">
      <c r="A1" t="s">
        <v>479</v>
      </c>
    </row>
    <row r="2" spans="1:8" x14ac:dyDescent="0.2">
      <c r="A2" t="s">
        <v>480</v>
      </c>
    </row>
    <row r="3" spans="1:8" x14ac:dyDescent="0.2">
      <c r="A3" t="s">
        <v>481</v>
      </c>
    </row>
    <row r="4" spans="1:8" x14ac:dyDescent="0.2">
      <c r="A4" t="s">
        <v>231</v>
      </c>
    </row>
    <row r="5" spans="1:8" x14ac:dyDescent="0.2">
      <c r="A5" t="s">
        <v>482</v>
      </c>
    </row>
    <row r="6" spans="1:8" x14ac:dyDescent="0.2">
      <c r="A6" t="s">
        <v>1</v>
      </c>
      <c r="B6" t="s">
        <v>483</v>
      </c>
      <c r="C6" t="s">
        <v>118</v>
      </c>
      <c r="D6" t="s">
        <v>484</v>
      </c>
      <c r="E6" t="s">
        <v>485</v>
      </c>
      <c r="F6" t="s">
        <v>486</v>
      </c>
      <c r="G6" t="s">
        <v>487</v>
      </c>
      <c r="H6">
        <v>55350.213582999997</v>
      </c>
    </row>
    <row r="7" spans="1:8" x14ac:dyDescent="0.2">
      <c r="A7" t="s">
        <v>1</v>
      </c>
      <c r="B7" t="s">
        <v>488</v>
      </c>
      <c r="C7" t="s">
        <v>118</v>
      </c>
      <c r="D7" t="s">
        <v>489</v>
      </c>
      <c r="E7" t="s">
        <v>485</v>
      </c>
      <c r="F7" t="s">
        <v>486</v>
      </c>
      <c r="G7" t="s">
        <v>490</v>
      </c>
      <c r="H7">
        <v>55350.213582999997</v>
      </c>
    </row>
    <row r="8" spans="1:8" x14ac:dyDescent="0.2">
      <c r="A8" t="s">
        <v>1</v>
      </c>
      <c r="B8" t="s">
        <v>491</v>
      </c>
      <c r="C8" t="s">
        <v>118</v>
      </c>
      <c r="D8" t="s">
        <v>492</v>
      </c>
      <c r="E8" t="s">
        <v>485</v>
      </c>
      <c r="F8" t="s">
        <v>486</v>
      </c>
      <c r="G8" t="s">
        <v>493</v>
      </c>
      <c r="H8">
        <v>55350.213582999997</v>
      </c>
    </row>
    <row r="9" spans="1:8" x14ac:dyDescent="0.2">
      <c r="A9" t="s">
        <v>1</v>
      </c>
      <c r="B9" t="s">
        <v>494</v>
      </c>
      <c r="C9" t="s">
        <v>118</v>
      </c>
      <c r="D9" t="s">
        <v>495</v>
      </c>
      <c r="E9" t="s">
        <v>485</v>
      </c>
      <c r="F9" t="s">
        <v>486</v>
      </c>
      <c r="G9" t="s">
        <v>496</v>
      </c>
      <c r="H9">
        <v>55350.213582999997</v>
      </c>
    </row>
    <row r="10" spans="1:8" x14ac:dyDescent="0.2">
      <c r="A10" t="s">
        <v>1</v>
      </c>
      <c r="B10" t="s">
        <v>497</v>
      </c>
      <c r="C10" t="s">
        <v>118</v>
      </c>
      <c r="D10" t="s">
        <v>498</v>
      </c>
      <c r="E10" t="s">
        <v>485</v>
      </c>
      <c r="F10" t="s">
        <v>486</v>
      </c>
      <c r="G10" t="s">
        <v>499</v>
      </c>
      <c r="H10">
        <v>55350.213582999997</v>
      </c>
    </row>
    <row r="11" spans="1:8" x14ac:dyDescent="0.2">
      <c r="A11" t="s">
        <v>1</v>
      </c>
      <c r="B11" t="s">
        <v>500</v>
      </c>
      <c r="C11" t="s">
        <v>118</v>
      </c>
      <c r="D11" t="s">
        <v>501</v>
      </c>
      <c r="E11" t="s">
        <v>485</v>
      </c>
      <c r="F11" t="s">
        <v>486</v>
      </c>
      <c r="G11" t="s">
        <v>502</v>
      </c>
      <c r="H11">
        <v>55350.213582999997</v>
      </c>
    </row>
    <row r="12" spans="1:8" x14ac:dyDescent="0.2">
      <c r="A12" t="s">
        <v>1</v>
      </c>
      <c r="B12" t="s">
        <v>503</v>
      </c>
      <c r="C12" t="s">
        <v>118</v>
      </c>
      <c r="D12" t="s">
        <v>504</v>
      </c>
      <c r="E12" t="s">
        <v>485</v>
      </c>
      <c r="F12" t="s">
        <v>486</v>
      </c>
      <c r="G12" t="s">
        <v>505</v>
      </c>
      <c r="H12">
        <v>55350.213582999997</v>
      </c>
    </row>
    <row r="13" spans="1:8" x14ac:dyDescent="0.2">
      <c r="A13" t="s">
        <v>1</v>
      </c>
      <c r="B13" t="s">
        <v>506</v>
      </c>
      <c r="C13" t="s">
        <v>118</v>
      </c>
      <c r="D13" t="s">
        <v>507</v>
      </c>
      <c r="E13" t="s">
        <v>485</v>
      </c>
      <c r="F13" t="s">
        <v>486</v>
      </c>
      <c r="G13" t="s">
        <v>508</v>
      </c>
      <c r="H13">
        <v>55350.213582999997</v>
      </c>
    </row>
    <row r="14" spans="1:8" x14ac:dyDescent="0.2">
      <c r="A14" t="s">
        <v>1</v>
      </c>
      <c r="B14" t="s">
        <v>509</v>
      </c>
      <c r="C14" t="s">
        <v>118</v>
      </c>
      <c r="D14" t="s">
        <v>510</v>
      </c>
      <c r="E14" t="s">
        <v>485</v>
      </c>
      <c r="F14" t="s">
        <v>486</v>
      </c>
      <c r="G14" t="s">
        <v>511</v>
      </c>
      <c r="H14">
        <v>55350.213582999997</v>
      </c>
    </row>
    <row r="15" spans="1:8" x14ac:dyDescent="0.2">
      <c r="A15" t="s">
        <v>1</v>
      </c>
      <c r="B15" t="s">
        <v>512</v>
      </c>
      <c r="C15" t="s">
        <v>118</v>
      </c>
      <c r="D15" t="s">
        <v>513</v>
      </c>
      <c r="E15" t="s">
        <v>485</v>
      </c>
      <c r="F15" t="s">
        <v>486</v>
      </c>
      <c r="G15" t="s">
        <v>514</v>
      </c>
      <c r="H15">
        <v>55350.213582999997</v>
      </c>
    </row>
    <row r="16" spans="1:8" x14ac:dyDescent="0.2">
      <c r="B16" t="s">
        <v>515</v>
      </c>
    </row>
    <row r="17" spans="1:8" x14ac:dyDescent="0.2">
      <c r="A17" t="s">
        <v>59</v>
      </c>
    </row>
    <row r="19" spans="1:8" x14ac:dyDescent="0.2">
      <c r="A19" t="s">
        <v>516</v>
      </c>
    </row>
    <row r="20" spans="1:8" x14ac:dyDescent="0.2">
      <c r="A20" t="s">
        <v>1</v>
      </c>
      <c r="B20" t="s">
        <v>517</v>
      </c>
      <c r="C20" t="s">
        <v>118</v>
      </c>
      <c r="D20" t="s">
        <v>518</v>
      </c>
      <c r="E20" t="s">
        <v>119</v>
      </c>
      <c r="F20" t="s">
        <v>120</v>
      </c>
      <c r="G20" t="s">
        <v>519</v>
      </c>
      <c r="H20">
        <v>55350.213582999997</v>
      </c>
    </row>
    <row r="21" spans="1:8" x14ac:dyDescent="0.2">
      <c r="A21" t="s">
        <v>1</v>
      </c>
      <c r="B21" t="s">
        <v>520</v>
      </c>
      <c r="C21" t="s">
        <v>118</v>
      </c>
      <c r="D21" t="s">
        <v>521</v>
      </c>
      <c r="E21" t="s">
        <v>119</v>
      </c>
      <c r="F21" t="s">
        <v>120</v>
      </c>
      <c r="G21" t="s">
        <v>522</v>
      </c>
      <c r="H21">
        <v>55350.213582999997</v>
      </c>
    </row>
    <row r="22" spans="1:8" x14ac:dyDescent="0.2">
      <c r="A22" t="s">
        <v>1</v>
      </c>
      <c r="B22" t="s">
        <v>523</v>
      </c>
      <c r="C22" t="s">
        <v>118</v>
      </c>
      <c r="D22" t="s">
        <v>524</v>
      </c>
      <c r="E22" t="s">
        <v>119</v>
      </c>
      <c r="F22" t="s">
        <v>120</v>
      </c>
      <c r="G22" t="s">
        <v>525</v>
      </c>
      <c r="H22">
        <v>55350.213582999997</v>
      </c>
    </row>
    <row r="23" spans="1:8" x14ac:dyDescent="0.2">
      <c r="A23" t="s">
        <v>1</v>
      </c>
      <c r="B23" t="s">
        <v>526</v>
      </c>
      <c r="C23" t="s">
        <v>118</v>
      </c>
      <c r="D23" t="s">
        <v>527</v>
      </c>
      <c r="E23" t="s">
        <v>119</v>
      </c>
      <c r="F23" t="s">
        <v>120</v>
      </c>
      <c r="G23" t="s">
        <v>528</v>
      </c>
      <c r="H23">
        <v>55350.213582999997</v>
      </c>
    </row>
    <row r="24" spans="1:8" x14ac:dyDescent="0.2">
      <c r="A24" t="s">
        <v>1</v>
      </c>
      <c r="B24" t="s">
        <v>529</v>
      </c>
      <c r="C24" t="s">
        <v>118</v>
      </c>
      <c r="D24" t="s">
        <v>530</v>
      </c>
      <c r="E24" t="s">
        <v>119</v>
      </c>
      <c r="F24" t="s">
        <v>120</v>
      </c>
      <c r="G24" t="s">
        <v>531</v>
      </c>
      <c r="H24">
        <v>55350.213582999997</v>
      </c>
    </row>
    <row r="25" spans="1:8" x14ac:dyDescent="0.2">
      <c r="A25" t="s">
        <v>1</v>
      </c>
      <c r="B25" t="s">
        <v>532</v>
      </c>
      <c r="C25" t="s">
        <v>118</v>
      </c>
      <c r="D25" t="s">
        <v>533</v>
      </c>
      <c r="E25" t="s">
        <v>119</v>
      </c>
      <c r="F25" t="s">
        <v>120</v>
      </c>
      <c r="G25" t="s">
        <v>534</v>
      </c>
      <c r="H25">
        <v>55350.213582999997</v>
      </c>
    </row>
    <row r="26" spans="1:8" x14ac:dyDescent="0.2">
      <c r="A26" t="s">
        <v>1</v>
      </c>
      <c r="B26" t="s">
        <v>535</v>
      </c>
      <c r="C26" t="s">
        <v>118</v>
      </c>
      <c r="D26" t="s">
        <v>536</v>
      </c>
      <c r="E26" t="s">
        <v>119</v>
      </c>
      <c r="F26" t="s">
        <v>120</v>
      </c>
      <c r="G26" t="s">
        <v>537</v>
      </c>
      <c r="H26">
        <v>55350.213582999997</v>
      </c>
    </row>
    <row r="27" spans="1:8" x14ac:dyDescent="0.2">
      <c r="A27" t="s">
        <v>1</v>
      </c>
      <c r="B27" t="s">
        <v>538</v>
      </c>
      <c r="C27" t="s">
        <v>118</v>
      </c>
      <c r="D27" t="s">
        <v>539</v>
      </c>
      <c r="E27" t="s">
        <v>119</v>
      </c>
      <c r="F27" t="s">
        <v>120</v>
      </c>
      <c r="G27" t="s">
        <v>540</v>
      </c>
      <c r="H27">
        <v>55350.213582999997</v>
      </c>
    </row>
    <row r="28" spans="1:8" x14ac:dyDescent="0.2">
      <c r="A28" t="s">
        <v>1</v>
      </c>
      <c r="B28" t="s">
        <v>541</v>
      </c>
      <c r="C28" t="s">
        <v>118</v>
      </c>
      <c r="D28" t="s">
        <v>542</v>
      </c>
      <c r="E28" t="s">
        <v>119</v>
      </c>
      <c r="F28" t="s">
        <v>120</v>
      </c>
      <c r="G28" t="s">
        <v>543</v>
      </c>
      <c r="H28">
        <v>55350.213582999997</v>
      </c>
    </row>
    <row r="29" spans="1:8" x14ac:dyDescent="0.2">
      <c r="A29" t="s">
        <v>1</v>
      </c>
      <c r="B29" t="s">
        <v>544</v>
      </c>
      <c r="C29" t="s">
        <v>118</v>
      </c>
      <c r="D29" t="s">
        <v>545</v>
      </c>
      <c r="E29" t="s">
        <v>119</v>
      </c>
      <c r="F29" t="s">
        <v>120</v>
      </c>
      <c r="G29" t="s">
        <v>546</v>
      </c>
      <c r="H29">
        <v>55350.213582999997</v>
      </c>
    </row>
    <row r="30" spans="1:8" x14ac:dyDescent="0.2">
      <c r="B30" t="s">
        <v>547</v>
      </c>
    </row>
    <row r="31" spans="1:8" x14ac:dyDescent="0.2">
      <c r="A31" t="s">
        <v>59</v>
      </c>
    </row>
    <row r="33" spans="1:8" x14ac:dyDescent="0.2">
      <c r="A33" t="s">
        <v>548</v>
      </c>
    </row>
    <row r="34" spans="1:8" x14ac:dyDescent="0.2">
      <c r="A34" t="s">
        <v>482</v>
      </c>
    </row>
    <row r="35" spans="1:8" x14ac:dyDescent="0.2">
      <c r="A35" t="s">
        <v>1</v>
      </c>
      <c r="B35" t="s">
        <v>549</v>
      </c>
      <c r="C35" t="s">
        <v>118</v>
      </c>
      <c r="D35" t="s">
        <v>550</v>
      </c>
      <c r="E35" t="s">
        <v>485</v>
      </c>
      <c r="F35" t="s">
        <v>486</v>
      </c>
      <c r="G35" t="s">
        <v>551</v>
      </c>
      <c r="H35">
        <v>55350.213582999997</v>
      </c>
    </row>
    <row r="36" spans="1:8" x14ac:dyDescent="0.2">
      <c r="A36" t="s">
        <v>1</v>
      </c>
      <c r="B36" t="s">
        <v>552</v>
      </c>
      <c r="C36" t="s">
        <v>118</v>
      </c>
      <c r="D36" t="s">
        <v>553</v>
      </c>
      <c r="E36" t="s">
        <v>485</v>
      </c>
      <c r="F36" t="s">
        <v>486</v>
      </c>
      <c r="G36" t="s">
        <v>554</v>
      </c>
      <c r="H36">
        <v>55350.213582999997</v>
      </c>
    </row>
    <row r="37" spans="1:8" x14ac:dyDescent="0.2">
      <c r="A37" t="s">
        <v>1</v>
      </c>
      <c r="B37" t="s">
        <v>555</v>
      </c>
      <c r="C37" t="s">
        <v>118</v>
      </c>
      <c r="D37" t="s">
        <v>556</v>
      </c>
      <c r="E37" t="s">
        <v>485</v>
      </c>
      <c r="F37" t="s">
        <v>486</v>
      </c>
      <c r="G37" t="s">
        <v>557</v>
      </c>
      <c r="H37">
        <v>55350.213582999997</v>
      </c>
    </row>
    <row r="38" spans="1:8" x14ac:dyDescent="0.2">
      <c r="A38" t="s">
        <v>1</v>
      </c>
      <c r="B38" t="s">
        <v>558</v>
      </c>
      <c r="C38" t="s">
        <v>118</v>
      </c>
      <c r="D38" t="s">
        <v>559</v>
      </c>
      <c r="E38" t="s">
        <v>485</v>
      </c>
      <c r="F38" t="s">
        <v>486</v>
      </c>
      <c r="G38" t="s">
        <v>560</v>
      </c>
      <c r="H38">
        <v>55350.213582999997</v>
      </c>
    </row>
    <row r="39" spans="1:8" x14ac:dyDescent="0.2">
      <c r="A39" t="s">
        <v>1</v>
      </c>
      <c r="B39" t="s">
        <v>561</v>
      </c>
      <c r="C39" t="s">
        <v>118</v>
      </c>
      <c r="D39" t="s">
        <v>562</v>
      </c>
      <c r="E39" t="s">
        <v>485</v>
      </c>
      <c r="F39" t="s">
        <v>486</v>
      </c>
      <c r="G39" t="s">
        <v>563</v>
      </c>
      <c r="H39">
        <v>55350.213582999997</v>
      </c>
    </row>
    <row r="40" spans="1:8" x14ac:dyDescent="0.2">
      <c r="A40" t="s">
        <v>1</v>
      </c>
      <c r="B40" t="s">
        <v>564</v>
      </c>
      <c r="C40" t="s">
        <v>118</v>
      </c>
      <c r="D40" t="s">
        <v>565</v>
      </c>
      <c r="E40" t="s">
        <v>485</v>
      </c>
      <c r="F40" t="s">
        <v>486</v>
      </c>
      <c r="G40" t="s">
        <v>566</v>
      </c>
      <c r="H40">
        <v>55350.213582999997</v>
      </c>
    </row>
    <row r="41" spans="1:8" x14ac:dyDescent="0.2">
      <c r="A41" t="s">
        <v>1</v>
      </c>
      <c r="B41" t="s">
        <v>567</v>
      </c>
      <c r="C41" t="s">
        <v>118</v>
      </c>
      <c r="D41" t="s">
        <v>568</v>
      </c>
      <c r="E41" t="s">
        <v>485</v>
      </c>
      <c r="F41" t="s">
        <v>486</v>
      </c>
      <c r="G41" t="s">
        <v>569</v>
      </c>
      <c r="H41">
        <v>55350.213582999997</v>
      </c>
    </row>
    <row r="42" spans="1:8" x14ac:dyDescent="0.2">
      <c r="A42" t="s">
        <v>1</v>
      </c>
      <c r="B42" t="s">
        <v>570</v>
      </c>
      <c r="C42" t="s">
        <v>118</v>
      </c>
      <c r="D42" t="s">
        <v>571</v>
      </c>
      <c r="E42" t="s">
        <v>485</v>
      </c>
      <c r="F42" t="s">
        <v>486</v>
      </c>
      <c r="G42" t="s">
        <v>572</v>
      </c>
      <c r="H42">
        <v>55350.213582999997</v>
      </c>
    </row>
    <row r="43" spans="1:8" x14ac:dyDescent="0.2">
      <c r="A43" t="s">
        <v>1</v>
      </c>
      <c r="B43" t="s">
        <v>573</v>
      </c>
      <c r="C43" t="s">
        <v>118</v>
      </c>
      <c r="D43" t="s">
        <v>574</v>
      </c>
      <c r="E43" t="s">
        <v>485</v>
      </c>
      <c r="F43" t="s">
        <v>486</v>
      </c>
      <c r="G43" t="s">
        <v>575</v>
      </c>
      <c r="H43">
        <v>55350.213582999997</v>
      </c>
    </row>
    <row r="44" spans="1:8" x14ac:dyDescent="0.2">
      <c r="A44" t="s">
        <v>1</v>
      </c>
      <c r="B44" t="s">
        <v>576</v>
      </c>
      <c r="C44" t="s">
        <v>118</v>
      </c>
      <c r="D44" t="s">
        <v>577</v>
      </c>
      <c r="E44" t="s">
        <v>485</v>
      </c>
      <c r="F44" t="s">
        <v>486</v>
      </c>
      <c r="G44" t="s">
        <v>578</v>
      </c>
      <c r="H44">
        <v>55350.213582999997</v>
      </c>
    </row>
    <row r="45" spans="1:8" x14ac:dyDescent="0.2">
      <c r="B45" t="s">
        <v>579</v>
      </c>
    </row>
    <row r="46" spans="1:8" x14ac:dyDescent="0.2">
      <c r="A46" t="s">
        <v>59</v>
      </c>
    </row>
    <row r="48" spans="1:8" x14ac:dyDescent="0.2">
      <c r="A48" t="s">
        <v>580</v>
      </c>
    </row>
    <row r="49" spans="1:14" x14ac:dyDescent="0.2">
      <c r="A49" t="s">
        <v>482</v>
      </c>
    </row>
    <row r="50" spans="1:14" x14ac:dyDescent="0.2">
      <c r="A50" t="s">
        <v>581</v>
      </c>
      <c r="B50" t="s">
        <v>582</v>
      </c>
      <c r="C50" t="s">
        <v>583</v>
      </c>
      <c r="D50">
        <v>55350.213583000201</v>
      </c>
    </row>
    <row r="51" spans="1:14" x14ac:dyDescent="0.2">
      <c r="A51" t="s">
        <v>584</v>
      </c>
      <c r="B51" t="s">
        <v>582</v>
      </c>
      <c r="C51" t="s">
        <v>585</v>
      </c>
      <c r="D51">
        <v>55350.213583000201</v>
      </c>
    </row>
    <row r="52" spans="1:14" x14ac:dyDescent="0.2">
      <c r="A52" t="s">
        <v>586</v>
      </c>
      <c r="B52" t="s">
        <v>582</v>
      </c>
      <c r="C52" t="s">
        <v>587</v>
      </c>
      <c r="D52">
        <v>55350.213583000201</v>
      </c>
    </row>
    <row r="53" spans="1:14" x14ac:dyDescent="0.2">
      <c r="A53" t="s">
        <v>588</v>
      </c>
      <c r="B53" t="s">
        <v>582</v>
      </c>
      <c r="C53" t="s">
        <v>589</v>
      </c>
      <c r="D53">
        <v>55350.213583000201</v>
      </c>
    </row>
    <row r="54" spans="1:14" x14ac:dyDescent="0.2">
      <c r="A54" t="s">
        <v>590</v>
      </c>
      <c r="B54" t="s">
        <v>582</v>
      </c>
      <c r="C54" t="s">
        <v>591</v>
      </c>
      <c r="D54">
        <v>55350.213583000201</v>
      </c>
    </row>
    <row r="55" spans="1:14" x14ac:dyDescent="0.2">
      <c r="A55" t="s">
        <v>592</v>
      </c>
      <c r="B55" t="s">
        <v>582</v>
      </c>
      <c r="C55" t="s">
        <v>593</v>
      </c>
      <c r="D55">
        <v>55350.213583000201</v>
      </c>
    </row>
    <row r="56" spans="1:14" x14ac:dyDescent="0.2">
      <c r="A56" t="s">
        <v>594</v>
      </c>
      <c r="B56" t="s">
        <v>582</v>
      </c>
      <c r="C56" t="s">
        <v>595</v>
      </c>
      <c r="D56">
        <v>55350.213583000201</v>
      </c>
    </row>
    <row r="57" spans="1:14" x14ac:dyDescent="0.2">
      <c r="A57" t="s">
        <v>596</v>
      </c>
      <c r="B57" t="s">
        <v>582</v>
      </c>
      <c r="C57" t="s">
        <v>597</v>
      </c>
      <c r="D57">
        <v>55350.213583000201</v>
      </c>
    </row>
    <row r="58" spans="1:14" x14ac:dyDescent="0.2">
      <c r="A58" t="s">
        <v>598</v>
      </c>
      <c r="B58" t="s">
        <v>582</v>
      </c>
      <c r="C58" t="s">
        <v>599</v>
      </c>
      <c r="D58">
        <v>55350.213583000201</v>
      </c>
    </row>
    <row r="59" spans="1:14" x14ac:dyDescent="0.2">
      <c r="A59" t="s">
        <v>600</v>
      </c>
      <c r="B59" t="s">
        <v>582</v>
      </c>
      <c r="C59" t="s">
        <v>601</v>
      </c>
      <c r="D59">
        <v>55350.213583000201</v>
      </c>
    </row>
    <row r="60" spans="1:14" x14ac:dyDescent="0.2">
      <c r="A60" t="s">
        <v>602</v>
      </c>
    </row>
    <row r="62" spans="1:14" x14ac:dyDescent="0.2">
      <c r="A62" t="s">
        <v>603</v>
      </c>
    </row>
    <row r="63" spans="1:14" x14ac:dyDescent="0.2">
      <c r="A63" t="s">
        <v>1</v>
      </c>
      <c r="B63" t="s">
        <v>604</v>
      </c>
      <c r="C63">
        <v>49999</v>
      </c>
      <c r="D63" t="s">
        <v>271</v>
      </c>
      <c r="E63" t="s">
        <v>605</v>
      </c>
      <c r="F63">
        <v>0.63630320262405204</v>
      </c>
      <c r="G63" t="s">
        <v>233</v>
      </c>
      <c r="H63">
        <v>12429182</v>
      </c>
      <c r="I63" t="s">
        <v>272</v>
      </c>
      <c r="J63">
        <v>248.588611772235</v>
      </c>
      <c r="K63" t="s">
        <v>33</v>
      </c>
      <c r="L63">
        <v>390676.348550628</v>
      </c>
      <c r="M63" t="s">
        <v>273</v>
      </c>
      <c r="N63">
        <v>55350.213582999997</v>
      </c>
    </row>
    <row r="64" spans="1:14" x14ac:dyDescent="0.2">
      <c r="A64" t="s">
        <v>1</v>
      </c>
      <c r="B64" t="s">
        <v>606</v>
      </c>
      <c r="C64">
        <v>49999</v>
      </c>
      <c r="D64" t="s">
        <v>271</v>
      </c>
      <c r="E64" t="s">
        <v>607</v>
      </c>
      <c r="F64">
        <v>0.52385016354326996</v>
      </c>
      <c r="G64" t="s">
        <v>233</v>
      </c>
      <c r="H64">
        <v>12429182</v>
      </c>
      <c r="I64" t="s">
        <v>272</v>
      </c>
      <c r="J64">
        <v>248.588611772235</v>
      </c>
      <c r="K64" t="s">
        <v>33</v>
      </c>
      <c r="L64">
        <v>474541.44156566903</v>
      </c>
      <c r="M64" t="s">
        <v>273</v>
      </c>
      <c r="N64">
        <v>55350.213582999997</v>
      </c>
    </row>
    <row r="65" spans="1:14" x14ac:dyDescent="0.2">
      <c r="A65" t="s">
        <v>1</v>
      </c>
      <c r="B65" t="s">
        <v>608</v>
      </c>
      <c r="C65">
        <v>49999</v>
      </c>
      <c r="D65" t="s">
        <v>271</v>
      </c>
      <c r="E65" t="s">
        <v>609</v>
      </c>
      <c r="F65">
        <v>0.54668987927758494</v>
      </c>
      <c r="G65" t="s">
        <v>233</v>
      </c>
      <c r="H65">
        <v>12429182</v>
      </c>
      <c r="I65" t="s">
        <v>272</v>
      </c>
      <c r="J65">
        <v>248.588611772235</v>
      </c>
      <c r="K65" t="s">
        <v>33</v>
      </c>
      <c r="L65">
        <v>454715.95724568499</v>
      </c>
      <c r="M65" t="s">
        <v>273</v>
      </c>
      <c r="N65">
        <v>55350.213582999997</v>
      </c>
    </row>
    <row r="66" spans="1:14" x14ac:dyDescent="0.2">
      <c r="A66" t="s">
        <v>1</v>
      </c>
      <c r="B66" t="s">
        <v>610</v>
      </c>
      <c r="C66">
        <v>49999</v>
      </c>
      <c r="D66" t="s">
        <v>271</v>
      </c>
      <c r="E66" t="s">
        <v>611</v>
      </c>
      <c r="F66">
        <v>0.62174175255505104</v>
      </c>
      <c r="G66" t="s">
        <v>233</v>
      </c>
      <c r="H66">
        <v>12429182</v>
      </c>
      <c r="I66" t="s">
        <v>272</v>
      </c>
      <c r="J66">
        <v>248.588611772235</v>
      </c>
      <c r="K66" t="s">
        <v>33</v>
      </c>
      <c r="L66">
        <v>399826.15089087898</v>
      </c>
      <c r="M66" t="s">
        <v>273</v>
      </c>
      <c r="N66">
        <v>55350.213582999997</v>
      </c>
    </row>
    <row r="67" spans="1:14" x14ac:dyDescent="0.2">
      <c r="A67" t="s">
        <v>1</v>
      </c>
      <c r="B67" t="s">
        <v>612</v>
      </c>
      <c r="C67">
        <v>49999</v>
      </c>
      <c r="D67" t="s">
        <v>271</v>
      </c>
      <c r="E67" t="s">
        <v>613</v>
      </c>
      <c r="F67">
        <v>0.69560890839816802</v>
      </c>
      <c r="G67" t="s">
        <v>233</v>
      </c>
      <c r="H67">
        <v>12429182</v>
      </c>
      <c r="I67" t="s">
        <v>272</v>
      </c>
      <c r="J67">
        <v>248.588611772235</v>
      </c>
      <c r="K67" t="s">
        <v>33</v>
      </c>
      <c r="L67">
        <v>357368.35565357999</v>
      </c>
      <c r="M67" t="s">
        <v>273</v>
      </c>
      <c r="N67">
        <v>55350.213582999997</v>
      </c>
    </row>
    <row r="68" spans="1:14" x14ac:dyDescent="0.2">
      <c r="A68" t="s">
        <v>1</v>
      </c>
      <c r="B68" t="s">
        <v>614</v>
      </c>
      <c r="C68">
        <v>49999</v>
      </c>
      <c r="D68" t="s">
        <v>271</v>
      </c>
      <c r="E68" t="s">
        <v>615</v>
      </c>
      <c r="F68">
        <v>0.65989470361407199</v>
      </c>
      <c r="G68" t="s">
        <v>233</v>
      </c>
      <c r="H68">
        <v>12429182</v>
      </c>
      <c r="I68" t="s">
        <v>272</v>
      </c>
      <c r="J68">
        <v>248.588611772235</v>
      </c>
      <c r="K68" t="s">
        <v>33</v>
      </c>
      <c r="L68">
        <v>376709.51200362702</v>
      </c>
      <c r="M68" t="s">
        <v>273</v>
      </c>
      <c r="N68">
        <v>55350.213582999997</v>
      </c>
    </row>
    <row r="69" spans="1:14" x14ac:dyDescent="0.2">
      <c r="A69" t="s">
        <v>1</v>
      </c>
      <c r="B69" t="s">
        <v>616</v>
      </c>
      <c r="C69">
        <v>49999</v>
      </c>
      <c r="D69" t="s">
        <v>271</v>
      </c>
      <c r="E69" t="s">
        <v>617</v>
      </c>
      <c r="F69">
        <v>0.67045105898117896</v>
      </c>
      <c r="G69" t="s">
        <v>233</v>
      </c>
      <c r="H69">
        <v>12429182</v>
      </c>
      <c r="I69" t="s">
        <v>272</v>
      </c>
      <c r="J69">
        <v>248.588611772235</v>
      </c>
      <c r="K69" t="s">
        <v>33</v>
      </c>
      <c r="L69">
        <v>370778.16261486901</v>
      </c>
      <c r="M69" t="s">
        <v>273</v>
      </c>
      <c r="N69">
        <v>55350.213582999997</v>
      </c>
    </row>
    <row r="70" spans="1:14" x14ac:dyDescent="0.2">
      <c r="A70" t="s">
        <v>1</v>
      </c>
      <c r="B70" t="s">
        <v>618</v>
      </c>
      <c r="C70">
        <v>49999</v>
      </c>
      <c r="D70" t="s">
        <v>271</v>
      </c>
      <c r="E70" t="s">
        <v>619</v>
      </c>
      <c r="F70">
        <v>0.75914712844256804</v>
      </c>
      <c r="G70" t="s">
        <v>233</v>
      </c>
      <c r="H70">
        <v>12429182</v>
      </c>
      <c r="I70" t="s">
        <v>272</v>
      </c>
      <c r="J70">
        <v>248.588611772235</v>
      </c>
      <c r="K70" t="s">
        <v>33</v>
      </c>
      <c r="L70">
        <v>327457.75154577498</v>
      </c>
      <c r="M70" t="s">
        <v>273</v>
      </c>
      <c r="N70">
        <v>55350.213582999997</v>
      </c>
    </row>
    <row r="71" spans="1:14" x14ac:dyDescent="0.2">
      <c r="A71" t="s">
        <v>1</v>
      </c>
      <c r="B71" t="s">
        <v>620</v>
      </c>
      <c r="C71">
        <v>49999</v>
      </c>
      <c r="D71" t="s">
        <v>271</v>
      </c>
      <c r="E71" t="s">
        <v>621</v>
      </c>
      <c r="F71">
        <v>0.83846460367207298</v>
      </c>
      <c r="G71" t="s">
        <v>233</v>
      </c>
      <c r="H71">
        <v>12429182</v>
      </c>
      <c r="I71" t="s">
        <v>272</v>
      </c>
      <c r="J71">
        <v>248.588611772235</v>
      </c>
      <c r="K71" t="s">
        <v>33</v>
      </c>
      <c r="L71">
        <v>296480.74669286702</v>
      </c>
      <c r="M71" t="s">
        <v>273</v>
      </c>
      <c r="N71">
        <v>55350.213582999997</v>
      </c>
    </row>
    <row r="72" spans="1:14" x14ac:dyDescent="0.2">
      <c r="A72" t="s">
        <v>1</v>
      </c>
      <c r="B72" t="s">
        <v>622</v>
      </c>
      <c r="C72">
        <v>49999</v>
      </c>
      <c r="D72" t="s">
        <v>271</v>
      </c>
      <c r="E72" t="s">
        <v>623</v>
      </c>
      <c r="F72">
        <v>0.82518311726234495</v>
      </c>
      <c r="G72" t="s">
        <v>233</v>
      </c>
      <c r="H72">
        <v>12429182</v>
      </c>
      <c r="I72" t="s">
        <v>272</v>
      </c>
      <c r="J72">
        <v>248.588611772235</v>
      </c>
      <c r="K72" t="s">
        <v>33</v>
      </c>
      <c r="L72">
        <v>301252.66328395199</v>
      </c>
      <c r="M72" t="s">
        <v>273</v>
      </c>
      <c r="N72">
        <v>55350.213582999997</v>
      </c>
    </row>
    <row r="73" spans="1:14" x14ac:dyDescent="0.2">
      <c r="B73" t="s">
        <v>624</v>
      </c>
    </row>
    <row r="74" spans="1:14" x14ac:dyDescent="0.2">
      <c r="A74" t="s">
        <v>59</v>
      </c>
    </row>
    <row r="76" spans="1:14" x14ac:dyDescent="0.2">
      <c r="A76" t="s">
        <v>625</v>
      </c>
    </row>
    <row r="77" spans="1:14" x14ac:dyDescent="0.2">
      <c r="A77" t="s">
        <v>626</v>
      </c>
    </row>
    <row r="78" spans="1:14" x14ac:dyDescent="0.2">
      <c r="A78" t="s">
        <v>627</v>
      </c>
    </row>
    <row r="79" spans="1:14" x14ac:dyDescent="0.2">
      <c r="A79" t="s">
        <v>628</v>
      </c>
    </row>
    <row r="80" spans="1:14" x14ac:dyDescent="0.2">
      <c r="A80" t="s">
        <v>629</v>
      </c>
    </row>
    <row r="81" spans="1:4" x14ac:dyDescent="0.2">
      <c r="A81" t="s">
        <v>630</v>
      </c>
    </row>
    <row r="82" spans="1:4" x14ac:dyDescent="0.2">
      <c r="A82" t="s">
        <v>631</v>
      </c>
    </row>
    <row r="83" spans="1:4" x14ac:dyDescent="0.2">
      <c r="A83" t="s">
        <v>632</v>
      </c>
    </row>
    <row r="84" spans="1:4" x14ac:dyDescent="0.2">
      <c r="A84" t="s">
        <v>633</v>
      </c>
      <c r="B84" t="s">
        <v>634</v>
      </c>
      <c r="C84" t="s">
        <v>635</v>
      </c>
      <c r="D84">
        <v>55351.213587410202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showRuler="0" workbookViewId="0">
      <selection activeCell="F9" sqref="F9"/>
    </sheetView>
  </sheetViews>
  <sheetFormatPr baseColWidth="10" defaultRowHeight="16" x14ac:dyDescent="0.2"/>
  <cols>
    <col min="6" max="7" width="10.83203125" style="39"/>
  </cols>
  <sheetData>
    <row r="1" spans="1:7" x14ac:dyDescent="0.2">
      <c r="A1" s="1"/>
      <c r="B1" s="1"/>
      <c r="C1" s="1" t="s">
        <v>943</v>
      </c>
      <c r="D1" s="1" t="s">
        <v>941</v>
      </c>
      <c r="E1" s="1" t="s">
        <v>942</v>
      </c>
      <c r="F1" s="40"/>
      <c r="G1" s="40"/>
    </row>
    <row r="2" spans="1:7" x14ac:dyDescent="0.2">
      <c r="A2" t="s">
        <v>935</v>
      </c>
      <c r="B2" t="s">
        <v>936</v>
      </c>
      <c r="C2">
        <v>15034</v>
      </c>
      <c r="D2">
        <v>4450.58</v>
      </c>
      <c r="E2">
        <v>4629.1400000000003</v>
      </c>
      <c r="F2" s="39">
        <f>D2/E2</f>
        <v>0.96142696051534404</v>
      </c>
      <c r="G2" s="39">
        <f>E2/D2</f>
        <v>1.0401206134930729</v>
      </c>
    </row>
    <row r="3" spans="1:7" x14ac:dyDescent="0.2">
      <c r="A3" t="s">
        <v>935</v>
      </c>
      <c r="B3" t="s">
        <v>937</v>
      </c>
      <c r="C3">
        <v>5000</v>
      </c>
      <c r="D3">
        <v>4752.4799999999996</v>
      </c>
      <c r="E3">
        <v>56.46</v>
      </c>
      <c r="F3" s="39">
        <f t="shared" ref="F3:F10" si="0">D3/E3</f>
        <v>84.174282678002115</v>
      </c>
      <c r="G3" s="39">
        <f t="shared" ref="G3:G10" si="1">E3/D3</f>
        <v>1.1880113119886881E-2</v>
      </c>
    </row>
    <row r="4" spans="1:7" x14ac:dyDescent="0.2">
      <c r="A4" t="s">
        <v>935</v>
      </c>
      <c r="B4" t="s">
        <v>938</v>
      </c>
      <c r="C4">
        <v>15034</v>
      </c>
      <c r="D4">
        <v>3442.05</v>
      </c>
      <c r="E4">
        <v>2566.54</v>
      </c>
      <c r="F4" s="39">
        <f t="shared" si="0"/>
        <v>1.3411246269296409</v>
      </c>
      <c r="G4" s="39">
        <f t="shared" si="1"/>
        <v>0.74564285818044473</v>
      </c>
    </row>
    <row r="5" spans="1:7" x14ac:dyDescent="0.2">
      <c r="A5" t="s">
        <v>939</v>
      </c>
      <c r="B5" t="s">
        <v>936</v>
      </c>
      <c r="C5">
        <v>29554</v>
      </c>
      <c r="D5">
        <v>4336.03</v>
      </c>
      <c r="E5">
        <v>5187.62</v>
      </c>
      <c r="F5" s="39">
        <f t="shared" si="0"/>
        <v>0.83584186968205065</v>
      </c>
      <c r="G5" s="39">
        <f t="shared" si="1"/>
        <v>1.1963985489030289</v>
      </c>
    </row>
    <row r="6" spans="1:7" x14ac:dyDescent="0.2">
      <c r="A6" t="s">
        <v>939</v>
      </c>
      <c r="B6" t="s">
        <v>937</v>
      </c>
      <c r="C6">
        <v>5000</v>
      </c>
      <c r="D6">
        <v>4697.75</v>
      </c>
      <c r="E6">
        <v>30.94</v>
      </c>
      <c r="F6" s="39">
        <f t="shared" si="0"/>
        <v>151.83419521654815</v>
      </c>
      <c r="G6" s="39">
        <f t="shared" si="1"/>
        <v>6.586131658772817E-3</v>
      </c>
    </row>
    <row r="7" spans="1:7" x14ac:dyDescent="0.2">
      <c r="A7" t="s">
        <v>939</v>
      </c>
      <c r="B7" t="s">
        <v>938</v>
      </c>
      <c r="C7">
        <v>29554</v>
      </c>
      <c r="D7">
        <v>4279.6400000000003</v>
      </c>
      <c r="E7">
        <v>3217.22</v>
      </c>
      <c r="F7" s="39">
        <f t="shared" si="0"/>
        <v>1.3302292040954615</v>
      </c>
      <c r="G7" s="39">
        <f t="shared" si="1"/>
        <v>0.75175014720864364</v>
      </c>
    </row>
    <row r="8" spans="1:7" x14ac:dyDescent="0.2">
      <c r="A8" t="s">
        <v>940</v>
      </c>
      <c r="B8" t="s">
        <v>936</v>
      </c>
      <c r="C8">
        <v>50000</v>
      </c>
      <c r="D8">
        <v>3243.29</v>
      </c>
      <c r="E8">
        <v>2619.41</v>
      </c>
      <c r="F8" s="39">
        <f t="shared" si="0"/>
        <v>1.2381757724067635</v>
      </c>
      <c r="G8" s="39">
        <f t="shared" si="1"/>
        <v>0.80763977319326974</v>
      </c>
    </row>
    <row r="9" spans="1:7" x14ac:dyDescent="0.2">
      <c r="A9" t="s">
        <v>940</v>
      </c>
      <c r="B9" t="s">
        <v>937</v>
      </c>
      <c r="C9">
        <v>5000</v>
      </c>
      <c r="D9">
        <v>6853.29</v>
      </c>
      <c r="E9">
        <v>30.76</v>
      </c>
      <c r="F9" s="39">
        <f t="shared" si="0"/>
        <v>222.79876462938881</v>
      </c>
      <c r="G9" s="39">
        <f t="shared" si="1"/>
        <v>4.4883552279270248E-3</v>
      </c>
    </row>
    <row r="10" spans="1:7" x14ac:dyDescent="0.2">
      <c r="A10" t="s">
        <v>940</v>
      </c>
      <c r="B10" t="s">
        <v>938</v>
      </c>
      <c r="C10">
        <v>50000</v>
      </c>
      <c r="D10">
        <v>2841.42</v>
      </c>
      <c r="E10">
        <v>1228.29</v>
      </c>
      <c r="F10" s="39">
        <f t="shared" si="0"/>
        <v>2.3133136311457392</v>
      </c>
      <c r="G10" s="39">
        <f t="shared" si="1"/>
        <v>0.43228033870388749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Others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A Barsallo Yi</dc:creator>
  <cp:lastModifiedBy>Edgardo A Barsallo Yi</cp:lastModifiedBy>
  <dcterms:created xsi:type="dcterms:W3CDTF">2017-03-01T09:03:45Z</dcterms:created>
  <dcterms:modified xsi:type="dcterms:W3CDTF">2017-06-02T21:15:13Z</dcterms:modified>
</cp:coreProperties>
</file>