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Uni\C_RicercaOperativa\_EserciziMiei\"/>
    </mc:Choice>
  </mc:AlternateContent>
  <xr:revisionPtr revIDLastSave="0" documentId="8_{9040384D-5297-4083-9D4F-F06D35F10A1C}" xr6:coauthVersionLast="47" xr6:coauthVersionMax="47" xr10:uidLastSave="{00000000-0000-0000-0000-000000000000}"/>
  <bookViews>
    <workbookView xWindow="-108" yWindow="-108" windowWidth="23256" windowHeight="12576" xr2:uid="{9D163FAF-56D3-46BE-8730-1935F594A1A9}"/>
  </bookViews>
  <sheets>
    <sheet name="Foglio1" sheetId="1" r:id="rId1"/>
  </sheets>
  <definedNames>
    <definedName name="solver_adj" localSheetId="0" hidden="1">Foglio1!$C$18:$H$18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Foglio1!$F$22</definedName>
    <definedName name="solver_typ" localSheetId="0" hidden="1">3</definedName>
    <definedName name="solver_val" localSheetId="0" hidden="1">4.5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5" i="1"/>
  <c r="M22" i="1"/>
  <c r="M23" i="1"/>
  <c r="M21" i="1"/>
  <c r="F22" i="1"/>
  <c r="L23" i="1"/>
  <c r="L22" i="1"/>
  <c r="L21" i="1"/>
</calcChain>
</file>

<file path=xl/sharedStrings.xml><?xml version="1.0" encoding="utf-8"?>
<sst xmlns="http://schemas.openxmlformats.org/spreadsheetml/2006/main" count="47" uniqueCount="34">
  <si>
    <t>Elementi</t>
  </si>
  <si>
    <t>Materiali</t>
  </si>
  <si>
    <t>Scarti ALMC</t>
  </si>
  <si>
    <t>Scarti KAC</t>
  </si>
  <si>
    <t>Rottami</t>
  </si>
  <si>
    <t>Si</t>
  </si>
  <si>
    <t>Mg</t>
  </si>
  <si>
    <t>Al</t>
  </si>
  <si>
    <t>Silicio</t>
  </si>
  <si>
    <t>Magnesio</t>
  </si>
  <si>
    <t>Ferro</t>
  </si>
  <si>
    <t>Rame</t>
  </si>
  <si>
    <t>Manganese</t>
  </si>
  <si>
    <t>Zinco</t>
  </si>
  <si>
    <t>Cromo</t>
  </si>
  <si>
    <t>Titanio</t>
  </si>
  <si>
    <t>Alluminio</t>
  </si>
  <si>
    <t>Altri elem.</t>
  </si>
  <si>
    <t>Impurità</t>
  </si>
  <si>
    <t>% min.</t>
  </si>
  <si>
    <t>% max.</t>
  </si>
  <si>
    <t>inf</t>
  </si>
  <si>
    <t>Composizione chimica dei materiali (percentuale in peso per ogni elemento chimico)</t>
  </si>
  <si>
    <t>Q.ta disp. (t)</t>
  </si>
  <si>
    <t>Costo (e/t)</t>
  </si>
  <si>
    <t>Produzione Alluminio</t>
  </si>
  <si>
    <t>Acquisto (t)</t>
  </si>
  <si>
    <t>Obiettivo</t>
  </si>
  <si>
    <t>Q.tà Si</t>
  </si>
  <si>
    <t>Q.tà MG</t>
  </si>
  <si>
    <t>Q.tà Al</t>
  </si>
  <si>
    <t>% sul tot</t>
  </si>
  <si>
    <t>Produzione(kg)</t>
  </si>
  <si>
    <t>% mat. Sul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</si>
</sst>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Times-Roman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10" xfId="0" applyFill="1" applyBorder="1"/>
    <xf numFmtId="0" fontId="0" fillId="0" borderId="11" xfId="0" applyFill="1" applyBorder="1"/>
    <xf numFmtId="0" fontId="0" fillId="0" borderId="8" xfId="0" applyFill="1" applyBorder="1"/>
    <xf numFmtId="0" fontId="1" fillId="0" borderId="0" xfId="0" applyFont="1"/>
    <xf numFmtId="2" fontId="0" fillId="0" borderId="0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9" xfId="0" applyNumberFormat="1" applyBorder="1"/>
    <xf numFmtId="0" fontId="0" fillId="0" borderId="1" xfId="0" applyFill="1" applyBorder="1"/>
    <xf numFmtId="0" fontId="0" fillId="0" borderId="9" xfId="0" applyFill="1" applyBorder="1"/>
    <xf numFmtId="2" fontId="0" fillId="2" borderId="12" xfId="0" applyNumberFormat="1" applyFill="1" applyBorder="1"/>
    <xf numFmtId="2" fontId="0" fillId="2" borderId="13" xfId="0" applyNumberFormat="1" applyFill="1" applyBorder="1"/>
    <xf numFmtId="2" fontId="0" fillId="2" borderId="14" xfId="0" applyNumberFormat="1" applyFill="1" applyBorder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1E77-89AC-4C12-9FF3-EC0E25F328FA}">
  <dimension ref="B2:M32"/>
  <sheetViews>
    <sheetView tabSelected="1" workbookViewId="0">
      <selection activeCell="D18" sqref="D18"/>
    </sheetView>
  </sheetViews>
  <sheetFormatPr defaultRowHeight="14.4"/>
  <cols>
    <col min="2" max="2" width="13.44140625" customWidth="1"/>
    <col min="3" max="3" width="11.5546875" customWidth="1"/>
    <col min="4" max="4" width="11.6640625" customWidth="1"/>
    <col min="9" max="9" width="17.109375" customWidth="1"/>
    <col min="10" max="10" width="17.33203125" customWidth="1"/>
  </cols>
  <sheetData>
    <row r="2" spans="2:10">
      <c r="B2" s="12" t="s">
        <v>22</v>
      </c>
    </row>
    <row r="3" spans="2:10">
      <c r="B3" s="7" t="s">
        <v>0</v>
      </c>
      <c r="C3" s="1" t="s">
        <v>1</v>
      </c>
      <c r="D3" s="1"/>
      <c r="E3" s="1"/>
      <c r="F3" s="1"/>
      <c r="G3" s="1"/>
      <c r="H3" s="2"/>
    </row>
    <row r="4" spans="2:10">
      <c r="B4" s="7"/>
      <c r="C4" s="7" t="s">
        <v>2</v>
      </c>
      <c r="D4" s="7" t="s">
        <v>3</v>
      </c>
      <c r="E4" s="7" t="s">
        <v>4</v>
      </c>
      <c r="F4" s="7" t="s">
        <v>7</v>
      </c>
      <c r="G4" s="7" t="s">
        <v>5</v>
      </c>
      <c r="H4" s="7" t="s">
        <v>6</v>
      </c>
      <c r="I4" s="9" t="s">
        <v>32</v>
      </c>
      <c r="J4" s="9" t="s">
        <v>33</v>
      </c>
    </row>
    <row r="5" spans="2:10">
      <c r="B5" s="7" t="s">
        <v>8</v>
      </c>
      <c r="C5" s="13">
        <v>0.5</v>
      </c>
      <c r="D5" s="13">
        <v>0.5</v>
      </c>
      <c r="E5" s="13">
        <v>0.3</v>
      </c>
      <c r="F5" s="3"/>
      <c r="G5" s="3">
        <v>100</v>
      </c>
      <c r="H5" s="4"/>
      <c r="I5">
        <f>SUMPRODUCT(C18:H18,C5:H5)</f>
        <v>0.5</v>
      </c>
    </row>
    <row r="6" spans="2:10">
      <c r="B6" s="7" t="s">
        <v>9</v>
      </c>
      <c r="C6" s="13">
        <v>0.75</v>
      </c>
      <c r="D6" s="13">
        <v>0.7</v>
      </c>
      <c r="E6" s="13">
        <v>0.5</v>
      </c>
      <c r="F6" s="3"/>
      <c r="G6" s="3"/>
      <c r="H6" s="4">
        <v>100</v>
      </c>
      <c r="I6">
        <f t="shared" ref="I6:I15" si="0">SUMPRODUCT(C19:H19,C6:H6)</f>
        <v>0</v>
      </c>
    </row>
    <row r="7" spans="2:10">
      <c r="B7" s="7" t="s">
        <v>10</v>
      </c>
      <c r="C7" s="13">
        <v>0.2</v>
      </c>
      <c r="D7" s="13">
        <v>0.2</v>
      </c>
      <c r="E7" s="13">
        <v>0.35</v>
      </c>
      <c r="F7" s="3"/>
      <c r="G7" s="3"/>
      <c r="H7" s="4"/>
      <c r="I7">
        <f t="shared" si="0"/>
        <v>0</v>
      </c>
    </row>
    <row r="8" spans="2:10">
      <c r="B8" s="7" t="s">
        <v>11</v>
      </c>
      <c r="C8" s="13">
        <v>0.01</v>
      </c>
      <c r="D8" s="13">
        <v>0.02</v>
      </c>
      <c r="E8" s="13">
        <v>0.05</v>
      </c>
      <c r="F8" s="3"/>
      <c r="G8" s="3"/>
      <c r="H8" s="4"/>
      <c r="I8">
        <f t="shared" si="0"/>
        <v>0</v>
      </c>
    </row>
    <row r="9" spans="2:10">
      <c r="B9" s="7" t="s">
        <v>12</v>
      </c>
      <c r="C9" s="13">
        <v>0.02</v>
      </c>
      <c r="D9" s="13">
        <v>0.02</v>
      </c>
      <c r="E9" s="13">
        <v>0.05</v>
      </c>
      <c r="F9" s="3"/>
      <c r="G9" s="3"/>
      <c r="H9" s="4"/>
      <c r="I9">
        <f t="shared" si="0"/>
        <v>1.6E-2</v>
      </c>
    </row>
    <row r="10" spans="2:10">
      <c r="B10" s="7" t="s">
        <v>13</v>
      </c>
      <c r="C10" s="13">
        <v>0.02</v>
      </c>
      <c r="D10" s="13">
        <v>0.02</v>
      </c>
      <c r="E10" s="13">
        <v>0.05</v>
      </c>
      <c r="F10" s="3"/>
      <c r="G10" s="3"/>
      <c r="H10" s="4"/>
      <c r="I10">
        <f t="shared" si="0"/>
        <v>2.7000000000000003E-2</v>
      </c>
    </row>
    <row r="11" spans="2:10">
      <c r="B11" s="7" t="s">
        <v>14</v>
      </c>
      <c r="C11" s="13">
        <v>0.02</v>
      </c>
      <c r="D11" s="13">
        <v>0.02</v>
      </c>
      <c r="E11" s="13">
        <v>0.05</v>
      </c>
      <c r="F11" s="3"/>
      <c r="G11" s="3"/>
      <c r="H11" s="4"/>
      <c r="I11">
        <f t="shared" si="0"/>
        <v>6.9999999999999993E-3</v>
      </c>
    </row>
    <row r="12" spans="2:10">
      <c r="B12" s="7" t="s">
        <v>15</v>
      </c>
      <c r="C12" s="13">
        <v>0.02</v>
      </c>
      <c r="D12" s="13">
        <v>0.02</v>
      </c>
      <c r="E12" s="13">
        <v>0.05</v>
      </c>
      <c r="F12" s="3"/>
      <c r="G12" s="3"/>
      <c r="H12" s="4"/>
      <c r="I12">
        <f t="shared" si="0"/>
        <v>2E-3</v>
      </c>
    </row>
    <row r="13" spans="2:10">
      <c r="B13" s="7" t="s">
        <v>16</v>
      </c>
      <c r="C13" s="13">
        <v>97</v>
      </c>
      <c r="D13" s="13">
        <v>97</v>
      </c>
      <c r="E13" s="13">
        <v>90</v>
      </c>
      <c r="F13" s="3">
        <v>100</v>
      </c>
      <c r="G13" s="3"/>
      <c r="H13" s="4"/>
      <c r="I13">
        <f t="shared" si="0"/>
        <v>9.7000000000000011</v>
      </c>
    </row>
    <row r="14" spans="2:10">
      <c r="B14" s="7" t="s">
        <v>17</v>
      </c>
      <c r="C14" s="13">
        <v>0.06</v>
      </c>
      <c r="D14" s="13">
        <v>0.06</v>
      </c>
      <c r="E14" s="13">
        <v>0.77</v>
      </c>
      <c r="F14" s="3"/>
      <c r="G14" s="3"/>
      <c r="H14" s="4"/>
      <c r="I14">
        <f t="shared" si="0"/>
        <v>6.0000000000000001E-3</v>
      </c>
    </row>
    <row r="15" spans="2:10">
      <c r="B15" s="7" t="s">
        <v>18</v>
      </c>
      <c r="C15" s="14">
        <v>1.4</v>
      </c>
      <c r="D15" s="14">
        <v>1.45</v>
      </c>
      <c r="E15" s="14">
        <v>7.83</v>
      </c>
      <c r="F15" s="5"/>
      <c r="G15" s="5"/>
      <c r="H15" s="6"/>
      <c r="I15">
        <f t="shared" si="0"/>
        <v>0.14499999999999999</v>
      </c>
    </row>
    <row r="16" spans="2:10">
      <c r="B16" s="9" t="s">
        <v>23</v>
      </c>
      <c r="C16" s="15">
        <v>0.5</v>
      </c>
      <c r="D16" s="15">
        <v>1.2</v>
      </c>
      <c r="E16" s="15">
        <v>2.2000000000000002</v>
      </c>
      <c r="F16" t="s">
        <v>21</v>
      </c>
      <c r="G16" t="s">
        <v>21</v>
      </c>
      <c r="H16" s="8" t="s">
        <v>21</v>
      </c>
    </row>
    <row r="17" spans="2:13">
      <c r="B17" s="10" t="s">
        <v>24</v>
      </c>
      <c r="C17" s="11">
        <v>1230</v>
      </c>
      <c r="D17" s="11">
        <v>1230</v>
      </c>
      <c r="E17" s="11">
        <v>1230</v>
      </c>
      <c r="F17" s="11">
        <v>2140</v>
      </c>
      <c r="G17" s="11">
        <v>1300</v>
      </c>
      <c r="H17" s="23">
        <v>2442</v>
      </c>
    </row>
    <row r="18" spans="2:13">
      <c r="B18" s="22" t="s">
        <v>26</v>
      </c>
      <c r="C18" s="24">
        <v>1</v>
      </c>
      <c r="D18" s="25">
        <v>0</v>
      </c>
      <c r="E18" s="25">
        <v>0</v>
      </c>
      <c r="F18" s="25">
        <v>0</v>
      </c>
      <c r="G18" s="25">
        <v>0</v>
      </c>
      <c r="H18" s="26">
        <v>0</v>
      </c>
      <c r="I18" s="27"/>
    </row>
    <row r="20" spans="2:13">
      <c r="M20" t="s">
        <v>31</v>
      </c>
    </row>
    <row r="21" spans="2:13">
      <c r="B21" s="7" t="s">
        <v>0</v>
      </c>
      <c r="C21" s="7" t="s">
        <v>19</v>
      </c>
      <c r="D21" s="7" t="s">
        <v>20</v>
      </c>
      <c r="F21" t="s">
        <v>25</v>
      </c>
      <c r="I21" t="s">
        <v>27</v>
      </c>
      <c r="K21" t="s">
        <v>30</v>
      </c>
      <c r="L21">
        <f>SUMPRODUCT(C18:H18,C13:H13)</f>
        <v>97</v>
      </c>
      <c r="M21">
        <f>L21/$F$22</f>
        <v>100</v>
      </c>
    </row>
    <row r="22" spans="2:13">
      <c r="B22" s="7" t="s">
        <v>8</v>
      </c>
      <c r="C22" s="16">
        <v>0.2</v>
      </c>
      <c r="D22" s="17">
        <v>0.6</v>
      </c>
      <c r="F22">
        <f xml:space="preserve"> SUMPRODUCT(C18:H18,C13:H13)/100</f>
        <v>0.97</v>
      </c>
      <c r="I22">
        <v>4.5</v>
      </c>
      <c r="K22" t="s">
        <v>28</v>
      </c>
      <c r="L22">
        <f>SUMPRODUCT(C18:H18,C5:H5)</f>
        <v>0.5</v>
      </c>
      <c r="M22">
        <f t="shared" ref="M22:M23" si="1">L22/$F$22</f>
        <v>0.51546391752577325</v>
      </c>
    </row>
    <row r="23" spans="2:13">
      <c r="B23" s="7" t="s">
        <v>9</v>
      </c>
      <c r="C23" s="18">
        <v>0.45</v>
      </c>
      <c r="D23" s="19">
        <v>0.9</v>
      </c>
      <c r="K23" t="s">
        <v>29</v>
      </c>
      <c r="L23">
        <f>SUMPRODUCT(C18:H18,C6:H6)</f>
        <v>0.75</v>
      </c>
      <c r="M23">
        <f t="shared" si="1"/>
        <v>0.77319587628865982</v>
      </c>
    </row>
    <row r="24" spans="2:13">
      <c r="B24" s="7" t="s">
        <v>10</v>
      </c>
      <c r="C24" s="18"/>
      <c r="D24" s="19">
        <v>0.35</v>
      </c>
    </row>
    <row r="25" spans="2:13">
      <c r="B25" s="7" t="s">
        <v>11</v>
      </c>
      <c r="C25" s="18"/>
      <c r="D25" s="19">
        <v>0.1</v>
      </c>
    </row>
    <row r="26" spans="2:13">
      <c r="B26" s="7" t="s">
        <v>12</v>
      </c>
      <c r="C26" s="18"/>
      <c r="D26" s="19">
        <v>0.1</v>
      </c>
    </row>
    <row r="27" spans="2:13">
      <c r="B27" s="7" t="s">
        <v>13</v>
      </c>
      <c r="C27" s="18"/>
      <c r="D27" s="19">
        <v>0.1</v>
      </c>
    </row>
    <row r="28" spans="2:13">
      <c r="B28" s="7" t="s">
        <v>14</v>
      </c>
      <c r="C28" s="18"/>
      <c r="D28" s="19">
        <v>0.1</v>
      </c>
    </row>
    <row r="29" spans="2:13">
      <c r="B29" s="7" t="s">
        <v>15</v>
      </c>
      <c r="C29" s="18"/>
      <c r="D29" s="19">
        <v>0.1</v>
      </c>
    </row>
    <row r="30" spans="2:13">
      <c r="B30" s="7" t="s">
        <v>16</v>
      </c>
      <c r="C30" s="18">
        <v>96.9</v>
      </c>
      <c r="D30" s="19">
        <v>100</v>
      </c>
    </row>
    <row r="31" spans="2:13">
      <c r="B31" s="7" t="s">
        <v>17</v>
      </c>
      <c r="C31" s="20"/>
      <c r="D31" s="21">
        <v>0.15</v>
      </c>
    </row>
    <row r="32" spans="2:13">
      <c r="B32" s="7"/>
    </row>
  </sheetData>
  <mergeCells count="1">
    <mergeCell ref="C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.</dc:creator>
  <cp:lastModifiedBy>Marco .</cp:lastModifiedBy>
  <dcterms:created xsi:type="dcterms:W3CDTF">2022-03-30T07:16:27Z</dcterms:created>
  <dcterms:modified xsi:type="dcterms:W3CDTF">2022-03-30T07:49:55Z</dcterms:modified>
</cp:coreProperties>
</file>