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DE5A6D2E-4BDC-4A63-9C9E-E890981ADDB6}" xr6:coauthVersionLast="47" xr6:coauthVersionMax="47" xr10:uidLastSave="{00000000-0000-0000-0000-000000000000}"/>
  <bookViews>
    <workbookView xWindow="-108" yWindow="-108" windowWidth="23256" windowHeight="12576" xr2:uid="{17D110ED-4317-4BC8-8C3D-8DA17A7225A2}"/>
  </bookViews>
  <sheets>
    <sheet name="Foglio1" sheetId="1" r:id="rId1"/>
  </sheets>
  <definedNames>
    <definedName name="solver_adj" localSheetId="0" hidden="1">Foglio1!$H$4:$H$7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Foglio1!$D$10:$D$13</definedName>
    <definedName name="solver_lhs2" localSheetId="0" hidden="1">Foglio1!$H$4:$H$7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Foglio1!$G$14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Foglio1!$E$4:$E$7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0" i="1"/>
  <c r="D11" i="1"/>
  <c r="E11" i="1" s="1"/>
  <c r="D12" i="1"/>
  <c r="E12" i="1" s="1"/>
  <c r="D13" i="1"/>
  <c r="E13" i="1" s="1"/>
  <c r="D10" i="1"/>
  <c r="E10" i="1" s="1"/>
  <c r="F14" i="1" l="1"/>
  <c r="E14" i="1"/>
  <c r="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.</author>
  </authors>
  <commentList>
    <comment ref="G3" authorId="0" shapeId="0" xr:uid="{1995EF14-D969-4572-8FC0-4574F69AEFB0}">
      <text>
        <r>
          <rPr>
            <b/>
            <sz val="9"/>
            <color indexed="81"/>
            <rFont val="Tahoma"/>
            <family val="2"/>
          </rPr>
          <t>Marco .:</t>
        </r>
        <r>
          <rPr>
            <sz val="9"/>
            <color indexed="81"/>
            <rFont val="Tahoma"/>
            <family val="2"/>
          </rPr>
          <t xml:space="preserve">
Prezzo per ogni kg di gelato invenduto al termine di ciascuno dei quattro mesi
</t>
        </r>
      </text>
    </comment>
  </commentList>
</comments>
</file>

<file path=xl/sharedStrings.xml><?xml version="1.0" encoding="utf-8"?>
<sst xmlns="http://schemas.openxmlformats.org/spreadsheetml/2006/main" count="17" uniqueCount="13">
  <si>
    <t>Giugno</t>
  </si>
  <si>
    <t>Luglio</t>
  </si>
  <si>
    <t>Agosto</t>
  </si>
  <si>
    <t>Settembre</t>
  </si>
  <si>
    <t>Max. Prod (t)</t>
  </si>
  <si>
    <t>Prezzo(e/t)</t>
  </si>
  <si>
    <t>P. Immagazinamento(e/kg)</t>
  </si>
  <si>
    <t>Rimanenza</t>
  </si>
  <si>
    <t>Costo Imm. (e/t)</t>
  </si>
  <si>
    <t>Spesa Tot.</t>
  </si>
  <si>
    <t>Costo Prod</t>
  </si>
  <si>
    <t>Q.ta Prodotta(t)</t>
  </si>
  <si>
    <t>Domanda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</si>
</sst>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8816-46D4-4DF8-AF48-4C490F115CCE}">
  <dimension ref="C3:H16"/>
  <sheetViews>
    <sheetView tabSelected="1" topLeftCell="C1" workbookViewId="0">
      <selection activeCell="D17" sqref="D17"/>
    </sheetView>
  </sheetViews>
  <sheetFormatPr defaultRowHeight="14.4" x14ac:dyDescent="0.3"/>
  <cols>
    <col min="4" max="4" width="13.21875" customWidth="1"/>
    <col min="5" max="5" width="17.44140625" customWidth="1"/>
    <col min="6" max="6" width="10.21875" customWidth="1"/>
    <col min="7" max="7" width="22.6640625" customWidth="1"/>
    <col min="8" max="8" width="13.88671875" customWidth="1"/>
  </cols>
  <sheetData>
    <row r="3" spans="3:8" x14ac:dyDescent="0.3">
      <c r="D3" t="s">
        <v>12</v>
      </c>
      <c r="E3" t="s">
        <v>4</v>
      </c>
      <c r="F3" t="s">
        <v>5</v>
      </c>
      <c r="G3" t="s">
        <v>6</v>
      </c>
      <c r="H3" t="s">
        <v>11</v>
      </c>
    </row>
    <row r="4" spans="3:8" x14ac:dyDescent="0.3">
      <c r="C4" t="s">
        <v>0</v>
      </c>
      <c r="D4">
        <v>200</v>
      </c>
      <c r="E4">
        <v>400</v>
      </c>
      <c r="F4">
        <v>34</v>
      </c>
      <c r="G4">
        <v>2</v>
      </c>
      <c r="H4" s="1">
        <v>200</v>
      </c>
    </row>
    <row r="5" spans="3:8" x14ac:dyDescent="0.3">
      <c r="C5" t="s">
        <v>1</v>
      </c>
      <c r="D5">
        <v>300</v>
      </c>
      <c r="E5">
        <v>500</v>
      </c>
      <c r="F5">
        <v>36</v>
      </c>
      <c r="G5">
        <v>3</v>
      </c>
      <c r="H5" s="1">
        <v>300</v>
      </c>
    </row>
    <row r="6" spans="3:8" x14ac:dyDescent="0.3">
      <c r="C6" t="s">
        <v>2</v>
      </c>
      <c r="D6">
        <v>500</v>
      </c>
      <c r="E6">
        <v>300</v>
      </c>
      <c r="F6">
        <v>32</v>
      </c>
      <c r="G6">
        <v>2</v>
      </c>
      <c r="H6" s="1">
        <v>300</v>
      </c>
    </row>
    <row r="7" spans="3:8" x14ac:dyDescent="0.3">
      <c r="C7" t="s">
        <v>3</v>
      </c>
      <c r="D7">
        <v>400</v>
      </c>
      <c r="E7">
        <v>500</v>
      </c>
      <c r="F7">
        <v>38</v>
      </c>
      <c r="G7">
        <v>3</v>
      </c>
      <c r="H7" s="1">
        <v>400</v>
      </c>
    </row>
    <row r="9" spans="3:8" x14ac:dyDescent="0.3">
      <c r="D9" t="s">
        <v>7</v>
      </c>
      <c r="E9" t="s">
        <v>8</v>
      </c>
      <c r="F9" t="s">
        <v>10</v>
      </c>
    </row>
    <row r="10" spans="3:8" x14ac:dyDescent="0.3">
      <c r="C10" t="s">
        <v>0</v>
      </c>
      <c r="D10">
        <f>H4-D4</f>
        <v>0</v>
      </c>
      <c r="E10">
        <f>(D10*G4)*1000</f>
        <v>0</v>
      </c>
      <c r="F10">
        <f>H4*F4</f>
        <v>6800</v>
      </c>
    </row>
    <row r="11" spans="3:8" x14ac:dyDescent="0.3">
      <c r="C11" t="s">
        <v>1</v>
      </c>
      <c r="D11">
        <f t="shared" ref="D11:D13" si="0">H5-D5</f>
        <v>0</v>
      </c>
      <c r="E11">
        <f t="shared" ref="E11:E13" si="1">(D11*G5)*1000</f>
        <v>0</v>
      </c>
      <c r="F11">
        <f t="shared" ref="F11:F13" si="2">H5*F5</f>
        <v>10800</v>
      </c>
    </row>
    <row r="12" spans="3:8" x14ac:dyDescent="0.3">
      <c r="C12" t="s">
        <v>2</v>
      </c>
      <c r="D12">
        <f t="shared" si="0"/>
        <v>-200</v>
      </c>
      <c r="E12">
        <f t="shared" si="1"/>
        <v>-400000</v>
      </c>
      <c r="F12">
        <f t="shared" si="2"/>
        <v>9600</v>
      </c>
    </row>
    <row r="13" spans="3:8" x14ac:dyDescent="0.3">
      <c r="C13" t="s">
        <v>3</v>
      </c>
      <c r="D13">
        <f t="shared" si="0"/>
        <v>0</v>
      </c>
      <c r="E13">
        <f t="shared" si="1"/>
        <v>0</v>
      </c>
      <c r="F13">
        <f t="shared" si="2"/>
        <v>15200</v>
      </c>
    </row>
    <row r="14" spans="3:8" x14ac:dyDescent="0.3">
      <c r="C14" t="s">
        <v>9</v>
      </c>
      <c r="E14">
        <f>SUM(E10:E13)</f>
        <v>-400000</v>
      </c>
      <c r="F14">
        <f>SUM(F10:F13)</f>
        <v>42400</v>
      </c>
      <c r="G14" s="2">
        <f>E14+F14</f>
        <v>-357600</v>
      </c>
    </row>
    <row r="16" spans="3:8" x14ac:dyDescent="0.3">
      <c r="D1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2022-03-30T07:53:01Z</dcterms:created>
  <dcterms:modified xsi:type="dcterms:W3CDTF">2022-03-30T09:17:28Z</dcterms:modified>
</cp:coreProperties>
</file>