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PS TOOL DX\EXCEL FILES\"/>
    </mc:Choice>
  </mc:AlternateContent>
  <bookViews>
    <workbookView xWindow="0" yWindow="0" windowWidth="28800" windowHeight="13530"/>
  </bookViews>
  <sheets>
    <sheet name="Sheet" sheetId="1" r:id="rId1"/>
  </sheets>
  <calcPr/>
</workbook>
</file>

<file path=xl/calcChain.xml><?xml version="1.0" encoding="utf-8"?>
<calcChain xmlns="http://schemas.openxmlformats.org/spreadsheetml/2006/main">
  <c i="1" l="1"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<sst xmlns="http://schemas.openxmlformats.org/spreadsheetml/2006/main">
  <si>
    <t>BILANZ - GL Item</t>
  </si>
  <si>
    <t>Kontonummer</t>
  </si>
  <si>
    <t>Kontotyp</t>
  </si>
  <si>
    <t>Kontoname</t>
  </si>
  <si>
    <t>Kontowährung</t>
  </si>
  <si>
    <t>BILANZ - Kapitalsaldo in Kontowährung</t>
  </si>
  <si>
    <t>BILANZ - Zinssaldo in Kontowährung</t>
  </si>
  <si>
    <t>BILANZ - Gesamtsaldo in Kontowährung</t>
  </si>
  <si>
    <t>BILANZ - Umrechnungskurs</t>
  </si>
  <si>
    <t>BILANZ - Gesamtsaldo in EURO</t>
  </si>
  <si>
    <t>EinSiG - Kapitalsaldo in Kontowährung</t>
  </si>
  <si>
    <t>EinSiG - Zinssaldo in Kontowährung</t>
  </si>
  <si>
    <t>EinSiG - Gesamtsaldo in Kontowährung</t>
  </si>
  <si>
    <t>EinSiG - Umrechnungskurs (EZB)</t>
  </si>
  <si>
    <t>EinSiG - Gesamtsaldo in EURO</t>
  </si>
  <si>
    <t>Differenz BILANZ - EinSiG</t>
  </si>
  <si>
    <t>Stichtag</t>
  </si>
  <si>
    <t>3500</t>
  </si>
  <si>
    <t>0000311125</t>
  </si>
  <si>
    <t>KK</t>
  </si>
  <si>
    <t xml:space="preserve">CRANIAL GMBH                                                </t>
  </si>
  <si>
    <t>EUR</t>
  </si>
  <si>
    <t>0000311159</t>
  </si>
  <si>
    <t xml:space="preserve">NAVITRANS GMBH                                              </t>
  </si>
  <si>
    <t>0040311158</t>
  </si>
  <si>
    <t>USD</t>
  </si>
  <si>
    <t>0000311464</t>
  </si>
  <si>
    <t xml:space="preserve">PEC+S DEUTSCHLAND GMBH                                      </t>
  </si>
  <si>
    <t>0000311750</t>
  </si>
  <si>
    <t xml:space="preserve">FRANKFURT ENERGY HOLDING GMBH                               </t>
  </si>
  <si>
    <t>0000311840</t>
  </si>
  <si>
    <t xml:space="preserve">GOLDWIND WINDENERGY GMBH                                    </t>
  </si>
  <si>
    <t>0000312010</t>
  </si>
  <si>
    <t xml:space="preserve">SHANGHAI CHAORI SOLAR ENERGY                                </t>
  </si>
  <si>
    <t>0000312151</t>
  </si>
  <si>
    <t xml:space="preserve">SUNNY INDUSTRIAL SYSTEM GMBH                                </t>
  </si>
  <si>
    <t>0040312150</t>
  </si>
  <si>
    <t>0039312157</t>
  </si>
  <si>
    <t>CHF</t>
  </si>
  <si>
    <t>0000312170</t>
  </si>
  <si>
    <t xml:space="preserve">OASIS INTERNATIONAL GMBH                                    </t>
  </si>
  <si>
    <t>0000312293</t>
  </si>
  <si>
    <t xml:space="preserve">DAKO AG                                                     </t>
  </si>
  <si>
    <t>0040312292</t>
  </si>
  <si>
    <t>0000312359</t>
  </si>
  <si>
    <t>CODESYS GMBH</t>
  </si>
  <si>
    <t>0000312880</t>
  </si>
  <si>
    <t xml:space="preserve">DEGSON GERMANY GMBH                                         </t>
  </si>
  <si>
    <t>0000312433</t>
  </si>
  <si>
    <t xml:space="preserve">FAHRZEUGTECHNIK JUERGENS                                    </t>
  </si>
  <si>
    <t>0000312541</t>
  </si>
  <si>
    <t xml:space="preserve">CADCON INGENIEURGES.MBH &amp; CO.KG                             </t>
  </si>
  <si>
    <t>0000312556</t>
  </si>
  <si>
    <t xml:space="preserve">IPS GROUP B.V.                                              </t>
  </si>
  <si>
    <t>0000312575</t>
  </si>
  <si>
    <t xml:space="preserve">XCMG EUROPE GMBH                                            </t>
  </si>
  <si>
    <t>0040312432</t>
  </si>
  <si>
    <t>8030145000</t>
  </si>
  <si>
    <t xml:space="preserve">ATB AUSTRIA ANTRIEBSTECHNIK AG                              </t>
  </si>
  <si>
    <t>8030162000</t>
  </si>
  <si>
    <t xml:space="preserve">FOREVER CAPITAL AG                                          </t>
  </si>
  <si>
    <t>8030208000</t>
  </si>
  <si>
    <t xml:space="preserve">HS MODULES HOLDING GMBH &amp; CO.KG                             </t>
  </si>
  <si>
    <t>8030367000</t>
  </si>
  <si>
    <t xml:space="preserve">DALIAN AUTO TECH GMBH                                       </t>
  </si>
  <si>
    <t>8030207100</t>
  </si>
  <si>
    <t>8030530000</t>
  </si>
  <si>
    <t xml:space="preserve">HS MODULES MANAGEMENT GMBH                                  </t>
  </si>
  <si>
    <t>8030561000</t>
  </si>
  <si>
    <t xml:space="preserve">XS HOLDING GMBH                                             </t>
  </si>
  <si>
    <t>8312150200</t>
  </si>
  <si>
    <t>CNY</t>
  </si>
  <si>
    <t>8033985000</t>
  </si>
  <si>
    <t xml:space="preserve">CHINA ERDOEL+ERDGAS ROHRLEITUNG MATERIALIEN GMBH            </t>
  </si>
  <si>
    <t>8033999000</t>
  </si>
  <si>
    <t xml:space="preserve">GREATWALL-INTERNATIONAL COOKING EQUIPMENT E.K.              </t>
  </si>
  <si>
    <t>8034089000</t>
  </si>
  <si>
    <t xml:space="preserve">CEC CRANE ENGINEERING AND CONSULTING GMBH                   </t>
  </si>
  <si>
    <t>8034443000</t>
  </si>
  <si>
    <t xml:space="preserve">GLARETEC GMBH                                               </t>
  </si>
  <si>
    <t>8034696000</t>
  </si>
  <si>
    <t xml:space="preserve">EULE INTERNATIONAL GMBH                                     </t>
  </si>
  <si>
    <t>8034856000</t>
  </si>
  <si>
    <t xml:space="preserve">NBHX AUTOMOTIVE SYSTEM GMBH                                 </t>
  </si>
  <si>
    <t>8034442100</t>
  </si>
  <si>
    <t>8035650000</t>
  </si>
  <si>
    <t xml:space="preserve">M &amp; C STAR GMBH                                             </t>
  </si>
  <si>
    <t>8035664000</t>
  </si>
  <si>
    <t xml:space="preserve">LIPPERLAND GMBH                                             </t>
  </si>
  <si>
    <t>8035678000</t>
  </si>
  <si>
    <t xml:space="preserve">LEOBEO GMBH                                                 </t>
  </si>
  <si>
    <t>8035695000</t>
  </si>
  <si>
    <t xml:space="preserve">FUBA AUTOMOTIVE ELECTRONICS GMBH                            </t>
  </si>
  <si>
    <t>8035727000</t>
  </si>
  <si>
    <t xml:space="preserve">LU DAI                                                      </t>
  </si>
  <si>
    <t>8035775000</t>
  </si>
  <si>
    <t xml:space="preserve">COSTAL CLUB AG                                              </t>
  </si>
  <si>
    <t>8035918000</t>
  </si>
  <si>
    <t xml:space="preserve">MAKO CAPITAL S.A.R.L.                                       </t>
  </si>
  <si>
    <t>8035935000</t>
  </si>
  <si>
    <t xml:space="preserve">WUHAN XINYIFENG INVESTMENT CO.,LTD.                         </t>
  </si>
  <si>
    <t>8036056000</t>
  </si>
  <si>
    <t xml:space="preserve">AZOYA INTERNATIONAL (EUROPE) GMBH                           </t>
  </si>
  <si>
    <t>8036135100</t>
  </si>
  <si>
    <t xml:space="preserve">YOUSU GMBH                                                  </t>
  </si>
  <si>
    <t>8036136000</t>
  </si>
  <si>
    <t>8036167000</t>
  </si>
  <si>
    <t xml:space="preserve">L.H.Z.GMBH                                                  </t>
  </si>
  <si>
    <t>8036184000</t>
  </si>
  <si>
    <t xml:space="preserve">ZENITH MASCHINENFABRIK GMBH                                 </t>
  </si>
  <si>
    <t>8036220000</t>
  </si>
  <si>
    <t xml:space="preserve">HAITONG INVESTMENT IRELAND PLC                              </t>
  </si>
  <si>
    <t>8036389000</t>
  </si>
  <si>
    <t xml:space="preserve">HONGJU IMP.+EXP.BUSINESS INDUSTRY CO.LTD.                   </t>
  </si>
  <si>
    <t>8036407000</t>
  </si>
  <si>
    <t xml:space="preserve">DEEDU INTERNATIONALE BILDUNG GMBH I.GR.                     </t>
  </si>
  <si>
    <t>8036441000</t>
  </si>
  <si>
    <t xml:space="preserve">DA CHENG WAN LI TECHNOLOGIE GMBH I.GR.                      </t>
  </si>
  <si>
    <t>8036521000</t>
  </si>
  <si>
    <t xml:space="preserve">DENWAY LUXEMBOURG HOLDING 1 S.A.R.L.                        </t>
  </si>
  <si>
    <t>8036535000</t>
  </si>
  <si>
    <t xml:space="preserve">DEREK GMBH                                                  </t>
  </si>
  <si>
    <t>8036552000</t>
  </si>
  <si>
    <t xml:space="preserve">QPLAY GMBH I.GR.                                            </t>
  </si>
  <si>
    <t>8036583000</t>
  </si>
  <si>
    <t xml:space="preserve">AAA ENERGY EFFICIENCY SOLUTIONS GMBH I.GR.                  </t>
  </si>
  <si>
    <t>8036650000</t>
  </si>
  <si>
    <t xml:space="preserve">DOCA GMBH                                                   </t>
  </si>
  <si>
    <t>8036757000</t>
  </si>
  <si>
    <t xml:space="preserve">FLUITRONICS GMBH,KREFELD GERMANY                            </t>
  </si>
  <si>
    <t>8036788000</t>
  </si>
  <si>
    <t xml:space="preserve">QM SINO-EUROPEAN HOLDING GMBH                               </t>
  </si>
  <si>
    <t>8036791000</t>
  </si>
  <si>
    <t xml:space="preserve">ARVOS GMBH                                                  </t>
  </si>
  <si>
    <t>8036810000</t>
  </si>
  <si>
    <t xml:space="preserve">FOTON GERMANY CONSTR.MACHINES GMBH                          </t>
  </si>
  <si>
    <t>8036821200</t>
  </si>
  <si>
    <t xml:space="preserve">KIDSROOM.DE GMBH+CO.KG                                      </t>
  </si>
  <si>
    <t>8036823000</t>
  </si>
  <si>
    <t>8036837000</t>
  </si>
  <si>
    <t xml:space="preserve">TERNAER GMBH I.GR.                                          </t>
  </si>
  <si>
    <t>8036885000</t>
  </si>
  <si>
    <t xml:space="preserve">REFD INVESTMENT GMBH I.GR.                                  </t>
  </si>
  <si>
    <t>8036920000</t>
  </si>
  <si>
    <t xml:space="preserve">HCST TECH GMBH I.GR.                                        </t>
  </si>
  <si>
    <t>8036934000</t>
  </si>
  <si>
    <t xml:space="preserve">LAI-BAO UND SKY GMBH I.GR.                                  </t>
  </si>
  <si>
    <t>8036951000</t>
  </si>
  <si>
    <t xml:space="preserve">TRAVEL GEAR BRAND MANAGEMENT GMBH I.GR.                     </t>
  </si>
  <si>
    <t>8036979000</t>
  </si>
  <si>
    <t xml:space="preserve">XINCARE GMBH                                                </t>
  </si>
  <si>
    <t>8036982000</t>
  </si>
  <si>
    <t xml:space="preserve">LEO SCM GMBH                                                </t>
  </si>
  <si>
    <t>8037041000</t>
  </si>
  <si>
    <t xml:space="preserve">SMA RAILWAY TECHNOLOGY GMBH                                 </t>
  </si>
  <si>
    <t>8037070200</t>
  </si>
  <si>
    <t xml:space="preserve">MAGENGINE GMBH                                              </t>
  </si>
  <si>
    <t>8037072000</t>
  </si>
  <si>
    <t>8037134100</t>
  </si>
  <si>
    <t xml:space="preserve">MAVERICK VALVES B.V.                                        </t>
  </si>
  <si>
    <t>8037135000</t>
  </si>
  <si>
    <t>8037149000</t>
  </si>
  <si>
    <t xml:space="preserve">GLSYS GEBAEUDE LUEFTUNG                                     </t>
  </si>
  <si>
    <t>8037152000</t>
  </si>
  <si>
    <t xml:space="preserve">DOMUGA GMBH I.GR.                                           </t>
  </si>
  <si>
    <t>8037166000</t>
  </si>
  <si>
    <t xml:space="preserve">NATESSEN GMBH I.GR.                                         </t>
  </si>
  <si>
    <t>8037170000</t>
  </si>
  <si>
    <t xml:space="preserve">LINDEN SINO-EUROPA HANDELS + SERVICE GMBH                   </t>
  </si>
  <si>
    <t>8037246000</t>
  </si>
  <si>
    <t xml:space="preserve">RFS HOLDING GMBH                                            </t>
  </si>
  <si>
    <t>8037250000</t>
  </si>
  <si>
    <t xml:space="preserve">FUDA TECH (EUROPE) GMBH                                     </t>
  </si>
  <si>
    <t>8037312000</t>
  </si>
  <si>
    <t xml:space="preserve">PRET EUROPE GMBH                                            </t>
  </si>
  <si>
    <t>8037330000</t>
  </si>
  <si>
    <t xml:space="preserve">GOODCANG LOGISTICS GMBH                                     </t>
  </si>
  <si>
    <t>8000000026</t>
  </si>
  <si>
    <t>TIMIC MEDIZINTECHNIK GMBH</t>
  </si>
  <si>
    <t>8000000042</t>
  </si>
  <si>
    <t>ZIVO SREBRO GMBH</t>
  </si>
  <si>
    <t>8000000076</t>
  </si>
  <si>
    <t>BAOTOU TIANHE MAGNETE TECHNIK GMBH</t>
  </si>
  <si>
    <t>8000000092</t>
  </si>
  <si>
    <t>ROOYIE GMBH</t>
  </si>
  <si>
    <t>8000000107</t>
  </si>
  <si>
    <t>8000000115</t>
  </si>
  <si>
    <t>LMF LEOBERSDORFER MASCHINEN-FABRIK GMBH</t>
  </si>
  <si>
    <t>8000000131</t>
  </si>
  <si>
    <t>VOKE TECHNOLOGY GMBH</t>
  </si>
  <si>
    <t>8000000149</t>
  </si>
  <si>
    <t>BOHAI AUTOMOTIVE INTERNATIONAL GMBH</t>
  </si>
  <si>
    <t>8000000173</t>
  </si>
  <si>
    <t>MOORGEN DEUTSCHLAND GMBH</t>
  </si>
  <si>
    <t>8000000181</t>
  </si>
  <si>
    <t>AOKAILA TRADING GMBH</t>
  </si>
  <si>
    <t>8000000199</t>
  </si>
  <si>
    <t>VALMUTH VALVES &amp; CONTROLS GMBH</t>
  </si>
  <si>
    <t>8000000212</t>
  </si>
  <si>
    <t>WWT GMBH</t>
  </si>
  <si>
    <t>8000000238</t>
  </si>
  <si>
    <t>TERNAER GMBH I.GR.</t>
  </si>
  <si>
    <t>8000000270</t>
  </si>
  <si>
    <t>SUPERFUEHRUNG PRAEZISIONS-WERKSTOFFE DEUTSCHLAND GMBH</t>
  </si>
  <si>
    <t>8000000288</t>
  </si>
  <si>
    <t>WAKUN GMBH I.GR.</t>
  </si>
  <si>
    <t>8000000301</t>
  </si>
  <si>
    <t>OASIS VALVE GMBH</t>
  </si>
  <si>
    <t>8000000335</t>
  </si>
  <si>
    <t>KALENBURG INVESTMENT GMBH</t>
  </si>
  <si>
    <t>8000000343</t>
  </si>
  <si>
    <t>DEUTSCH WENTING INTERNATIONAL GMBH</t>
  </si>
  <si>
    <t>8000000351</t>
  </si>
  <si>
    <t>UNILUMIN GERMANY GMBH</t>
  </si>
  <si>
    <t>8000000377</t>
  </si>
  <si>
    <t>SCHWING GMBH</t>
  </si>
  <si>
    <t>8000000393</t>
  </si>
  <si>
    <t>CEB INTERNATIONAL GMBH</t>
  </si>
  <si>
    <t>8000000432</t>
  </si>
  <si>
    <t>SINO-GERMAN UNITED AG</t>
  </si>
  <si>
    <t>8000000440</t>
  </si>
  <si>
    <t>SINO-GERMAN ECOPARK HANDELS- UND BERATUNGS GMBH</t>
  </si>
  <si>
    <t>8000000458</t>
  </si>
  <si>
    <t>8000000466</t>
  </si>
  <si>
    <t>8000000474</t>
  </si>
  <si>
    <t>XCCL GMBH</t>
  </si>
  <si>
    <t>8000000513</t>
  </si>
  <si>
    <t>SENFENG CNC LASER GERMANY GMBH</t>
  </si>
  <si>
    <t>8000000521</t>
  </si>
  <si>
    <t>FUBA AUTOMOTIVE ELECTRONICS GMBH</t>
  </si>
  <si>
    <t>3560</t>
  </si>
  <si>
    <t>710502106062000000080001</t>
  </si>
  <si>
    <t>FG</t>
  </si>
  <si>
    <t>INTERNATIONAL FINANCE CORPORATION (IFC) - P1</t>
  </si>
  <si>
    <t>710502106062000000090001</t>
  </si>
  <si>
    <t>INTERNATIONAL FINANCE CORPORATION (IFC) - P2</t>
  </si>
  <si>
    <t>3580</t>
  </si>
  <si>
    <t>2005504</t>
  </si>
  <si>
    <t>REPUBLIC OF SLOVENIA - MINISTRY OF FINANCE</t>
  </si>
  <si>
    <t>3600</t>
  </si>
  <si>
    <t>710502106062000000060001</t>
  </si>
  <si>
    <t>SUNNY INDUSTRIAL SYSTEM GMBH</t>
  </si>
  <si>
    <t>710502106062000000050003</t>
  </si>
  <si>
    <t>710502106062000000050004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</si>
</sst>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49" fontId="1" fillId="2" borderId="1" xfId="0" applyNumberFormat="1" applyFont="1" applyFill="1" applyBorder="1" applyAlignment="1">
      <alignment horizontal="center" vertical="center" readingOrder="1"/>
    </xf>
    <xf numFmtId="4" fontId="1" fillId="2" borderId="1" xfId="0" applyNumberFormat="1" applyFont="1" applyFill="1" applyBorder="1" applyAlignment="1">
      <alignment horizontal="center" vertical="center" readingOrder="1"/>
    </xf>
    <xf numFmtId="4" fontId="1" fillId="3" borderId="1" xfId="0" applyNumberFormat="1" applyFont="1" applyFill="1" applyBorder="1" applyAlignment="1">
      <alignment horizontal="center" vertical="center" readingOrder="1"/>
    </xf>
    <xf numFmtId="49" fontId="1" fillId="4" borderId="1" xfId="0" applyNumberFormat="1" applyFont="1" applyFill="1" applyBorder="1" applyAlignment="1">
      <alignment horizontal="center" vertical="center" readingOrder="1"/>
    </xf>
    <xf numFmtId="49" fontId="1" fillId="5" borderId="1" xfId="0" applyNumberFormat="1" applyFont="1" applyFill="1" applyBorder="1" applyAlignment="1">
      <alignment horizontal="left" vertical="center" readingOrder="1"/>
    </xf>
    <xf numFmtId="49" fontId="1" fillId="5" borderId="1" xfId="0" applyNumberFormat="1" applyFont="1" applyFill="1" applyBorder="1" applyAlignment="1">
      <alignment horizontal="center" vertical="center" readingOrder="1"/>
    </xf>
    <xf numFmtId="4" fontId="1" fillId="5" borderId="1" xfId="0" applyNumberFormat="1" applyFont="1" applyFill="1" applyBorder="1" applyAlignment="1">
      <alignment horizontal="right" vertical="center" readingOrder="1"/>
    </xf>
    <xf numFmtId="0" fontId="1" fillId="5" borderId="1" xfId="0" applyNumberFormat="1" applyFont="1" applyFill="1" applyBorder="1" applyAlignment="1">
      <alignment horizontal="right" vertical="center" readingOrder="1"/>
    </xf>
    <xf numFmtId="14" fontId="1" fillId="5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>
      <pane activePane="bottomLeft" state="frozen" topLeftCell="A2" ySplit="1"/>
    </sheetView>
  </sheetViews>
  <cols>
    <col min="1" max="1" width="12.71094" bestFit="1" customWidth="1"/>
    <col min="2" max="2" width="22.00391" bestFit="1" customWidth="1"/>
    <col min="3" max="3" width="7.28125" style="1" bestFit="1" customWidth="1"/>
    <col min="4" max="4" width="49.85156" bestFit="1" customWidth="1"/>
    <col min="5" max="5" width="11.00391" style="1" bestFit="1" customWidth="1"/>
    <col min="6" max="6" width="28.14063" style="2" bestFit="1" customWidth="1"/>
    <col min="7" max="7" width="26.28125" style="2" bestFit="1" customWidth="1"/>
    <col min="8" max="8" width="28.71094" style="2" bestFit="1" customWidth="1"/>
    <col min="9" max="9" width="19.85156" bestFit="1" customWidth="1"/>
    <col min="10" max="10" width="22.57422" style="2" bestFit="1" customWidth="1"/>
    <col min="11" max="11" width="28.14063" style="2" bestFit="1" customWidth="1"/>
    <col min="12" max="12" width="26.28125" style="2" bestFit="1" customWidth="1"/>
    <col min="13" max="13" width="28.71094" style="2" bestFit="1" customWidth="1"/>
    <col min="14" max="14" width="24.14063" bestFit="1" customWidth="1"/>
    <col min="15" max="15" width="22.57422" style="2" bestFit="1" customWidth="1"/>
    <col min="16" max="16" width="19.42188" bestFit="1" customWidth="1"/>
    <col min="17" max="17" width="9.003906" bestFit="1" customWidth="1"/>
  </cols>
  <sheetData>
    <row r="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5" t="s">
        <v>14</v>
      </c>
      <c r="P1" s="6" t="s">
        <v>15</v>
      </c>
      <c r="Q1" s="3" t="s">
        <v>16</v>
      </c>
    </row>
    <row r="2" ht="17.25" customHeight="1">
      <c r="A2" s="7" t="s">
        <v>17</v>
      </c>
      <c r="B2" s="7" t="s">
        <v>18</v>
      </c>
      <c r="C2" s="8" t="s">
        <v>19</v>
      </c>
      <c r="D2" s="7" t="s">
        <v>20</v>
      </c>
      <c r="E2" s="8" t="s">
        <v>21</v>
      </c>
      <c r="F2" s="9">
        <v>182.97</v>
      </c>
      <c r="G2" s="9">
        <v>0</v>
      </c>
      <c r="H2" s="9">
        <f t="shared" ref="H2:H118" si="0">F2+G2</f>
        <v>182.97</v>
      </c>
      <c r="I2" s="10">
        <v>1</v>
      </c>
      <c r="J2" s="9">
        <f t="shared" ref="J2:J118" si="1">ROUND(H2/I2,2)</f>
        <v>182.97</v>
      </c>
      <c r="K2" s="9">
        <v>182.97</v>
      </c>
      <c r="L2" s="9">
        <v>0</v>
      </c>
      <c r="M2" s="9">
        <f t="shared" ref="M2:M118" si="2">K2+L2</f>
        <v>182.97</v>
      </c>
      <c r="N2" s="10">
        <v>1</v>
      </c>
      <c r="O2" s="9">
        <f t="shared" ref="O2:O118" si="3">ROUND(M2/N2,2)</f>
        <v>182.97</v>
      </c>
      <c r="P2" s="10">
        <f t="shared" ref="P2:P118" si="4">J2-O2</f>
        <v>0</v>
      </c>
      <c r="Q2" s="11">
        <v>43555</v>
      </c>
    </row>
    <row r="3" ht="17.25" customHeight="1">
      <c r="A3" s="7" t="s">
        <v>17</v>
      </c>
      <c r="B3" s="7" t="s">
        <v>22</v>
      </c>
      <c r="C3" s="8" t="s">
        <v>19</v>
      </c>
      <c r="D3" s="7" t="s">
        <v>23</v>
      </c>
      <c r="E3" s="8" t="s">
        <v>21</v>
      </c>
      <c r="F3" s="9">
        <v>74458.029999999999</v>
      </c>
      <c r="G3" s="9">
        <v>0</v>
      </c>
      <c r="H3" s="9">
        <f t="shared" si="0"/>
        <v>74458.029999999999</v>
      </c>
      <c r="I3" s="10">
        <v>1</v>
      </c>
      <c r="J3" s="9">
        <f t="shared" si="1"/>
        <v>74458.029999999999</v>
      </c>
      <c r="K3" s="9">
        <v>74458.029999999999</v>
      </c>
      <c r="L3" s="9">
        <v>0</v>
      </c>
      <c r="M3" s="9">
        <f t="shared" si="2"/>
        <v>74458.029999999999</v>
      </c>
      <c r="N3" s="10">
        <v>1</v>
      </c>
      <c r="O3" s="9">
        <f t="shared" si="3"/>
        <v>74458.029999999999</v>
      </c>
      <c r="P3" s="10">
        <f t="shared" si="4"/>
        <v>0</v>
      </c>
      <c r="Q3" s="11">
        <v>43555</v>
      </c>
    </row>
    <row r="4" ht="17.25" customHeight="1">
      <c r="A4" s="7" t="s">
        <v>17</v>
      </c>
      <c r="B4" s="7" t="s">
        <v>24</v>
      </c>
      <c r="C4" s="8" t="s">
        <v>19</v>
      </c>
      <c r="D4" s="7" t="s">
        <v>23</v>
      </c>
      <c r="E4" s="8" t="s">
        <v>25</v>
      </c>
      <c r="F4" s="9">
        <v>3297.4499999999998</v>
      </c>
      <c r="G4" s="9">
        <v>0</v>
      </c>
      <c r="H4" s="9">
        <f t="shared" si="0"/>
        <v>3297.4499999999998</v>
      </c>
      <c r="I4" s="10">
        <v>1.123</v>
      </c>
      <c r="J4" s="9">
        <f t="shared" si="1"/>
        <v>2936.29</v>
      </c>
      <c r="K4" s="9">
        <v>3297.4499999999998</v>
      </c>
      <c r="L4" s="9">
        <v>0</v>
      </c>
      <c r="M4" s="9">
        <f t="shared" si="2"/>
        <v>3297.4499999999998</v>
      </c>
      <c r="N4" s="10">
        <v>1.1234999999999999</v>
      </c>
      <c r="O4" s="9">
        <f t="shared" si="3"/>
        <v>2934.98</v>
      </c>
      <c r="P4" s="10">
        <f t="shared" si="4"/>
        <v>1.3099999999999454</v>
      </c>
      <c r="Q4" s="11">
        <v>43555</v>
      </c>
    </row>
    <row r="5" ht="17.25" customHeight="1">
      <c r="A5" s="7" t="s">
        <v>17</v>
      </c>
      <c r="B5" s="7" t="s">
        <v>26</v>
      </c>
      <c r="C5" s="8" t="s">
        <v>19</v>
      </c>
      <c r="D5" s="7" t="s">
        <v>27</v>
      </c>
      <c r="E5" s="8" t="s">
        <v>21</v>
      </c>
      <c r="F5" s="9">
        <v>190624.04000000001</v>
      </c>
      <c r="G5" s="9">
        <v>0</v>
      </c>
      <c r="H5" s="9">
        <f t="shared" si="0"/>
        <v>190624.04000000001</v>
      </c>
      <c r="I5" s="10">
        <v>1</v>
      </c>
      <c r="J5" s="9">
        <f t="shared" si="1"/>
        <v>190624.04000000001</v>
      </c>
      <c r="K5" s="9">
        <v>190624.04000000001</v>
      </c>
      <c r="L5" s="9">
        <v>0</v>
      </c>
      <c r="M5" s="9">
        <f t="shared" si="2"/>
        <v>190624.04000000001</v>
      </c>
      <c r="N5" s="10">
        <v>1</v>
      </c>
      <c r="O5" s="9">
        <f t="shared" si="3"/>
        <v>190624.04000000001</v>
      </c>
      <c r="P5" s="10">
        <f t="shared" si="4"/>
        <v>0</v>
      </c>
      <c r="Q5" s="11">
        <v>43555</v>
      </c>
    </row>
    <row r="6" ht="17.25" customHeight="1">
      <c r="A6" s="7" t="s">
        <v>17</v>
      </c>
      <c r="B6" s="7" t="s">
        <v>28</v>
      </c>
      <c r="C6" s="8" t="s">
        <v>19</v>
      </c>
      <c r="D6" s="7" t="s">
        <v>29</v>
      </c>
      <c r="E6" s="8" t="s">
        <v>21</v>
      </c>
      <c r="F6" s="9">
        <v>9792.8199999999997</v>
      </c>
      <c r="G6" s="9">
        <v>0</v>
      </c>
      <c r="H6" s="9">
        <f t="shared" si="0"/>
        <v>9792.8199999999997</v>
      </c>
      <c r="I6" s="10">
        <v>1</v>
      </c>
      <c r="J6" s="9">
        <f t="shared" si="1"/>
        <v>9792.8199999999997</v>
      </c>
      <c r="K6" s="9">
        <v>9792.8199999999997</v>
      </c>
      <c r="L6" s="9">
        <v>0</v>
      </c>
      <c r="M6" s="9">
        <f t="shared" si="2"/>
        <v>9792.8199999999997</v>
      </c>
      <c r="N6" s="10">
        <v>1</v>
      </c>
      <c r="O6" s="9">
        <f t="shared" si="3"/>
        <v>9792.8199999999997</v>
      </c>
      <c r="P6" s="10">
        <f t="shared" si="4"/>
        <v>0</v>
      </c>
      <c r="Q6" s="11">
        <v>43555</v>
      </c>
    </row>
    <row r="7" ht="17.25" customHeight="1">
      <c r="A7" s="7" t="s">
        <v>17</v>
      </c>
      <c r="B7" s="7" t="s">
        <v>30</v>
      </c>
      <c r="C7" s="8" t="s">
        <v>19</v>
      </c>
      <c r="D7" s="7" t="s">
        <v>31</v>
      </c>
      <c r="E7" s="8" t="s">
        <v>21</v>
      </c>
      <c r="F7" s="9">
        <v>1276003.78</v>
      </c>
      <c r="G7" s="9">
        <v>0</v>
      </c>
      <c r="H7" s="9">
        <f t="shared" si="0"/>
        <v>1276003.78</v>
      </c>
      <c r="I7" s="10">
        <v>1</v>
      </c>
      <c r="J7" s="9">
        <f t="shared" si="1"/>
        <v>1276003.78</v>
      </c>
      <c r="K7" s="9">
        <v>1276003.78</v>
      </c>
      <c r="L7" s="9">
        <v>0</v>
      </c>
      <c r="M7" s="9">
        <f t="shared" si="2"/>
        <v>1276003.78</v>
      </c>
      <c r="N7" s="10">
        <v>1</v>
      </c>
      <c r="O7" s="9">
        <f t="shared" si="3"/>
        <v>1276003.78</v>
      </c>
      <c r="P7" s="10">
        <f t="shared" si="4"/>
        <v>0</v>
      </c>
      <c r="Q7" s="11">
        <v>43555</v>
      </c>
    </row>
    <row r="8" ht="17.25" customHeight="1">
      <c r="A8" s="7" t="s">
        <v>17</v>
      </c>
      <c r="B8" s="7" t="s">
        <v>32</v>
      </c>
      <c r="C8" s="8" t="s">
        <v>19</v>
      </c>
      <c r="D8" s="7" t="s">
        <v>33</v>
      </c>
      <c r="E8" s="8" t="s">
        <v>21</v>
      </c>
      <c r="F8" s="9">
        <v>158172.91</v>
      </c>
      <c r="G8" s="9">
        <v>0</v>
      </c>
      <c r="H8" s="9">
        <f t="shared" si="0"/>
        <v>158172.91</v>
      </c>
      <c r="I8" s="10">
        <v>1</v>
      </c>
      <c r="J8" s="9">
        <f t="shared" si="1"/>
        <v>158172.91</v>
      </c>
      <c r="K8" s="9">
        <v>158172.91</v>
      </c>
      <c r="L8" s="9">
        <v>0</v>
      </c>
      <c r="M8" s="9">
        <f t="shared" si="2"/>
        <v>158172.91</v>
      </c>
      <c r="N8" s="10">
        <v>1</v>
      </c>
      <c r="O8" s="9">
        <f t="shared" si="3"/>
        <v>158172.91</v>
      </c>
      <c r="P8" s="10">
        <f t="shared" si="4"/>
        <v>0</v>
      </c>
      <c r="Q8" s="11">
        <v>43555</v>
      </c>
    </row>
    <row r="9" ht="17.25" customHeight="1">
      <c r="A9" s="7" t="s">
        <v>17</v>
      </c>
      <c r="B9" s="7" t="s">
        <v>34</v>
      </c>
      <c r="C9" s="8" t="s">
        <v>19</v>
      </c>
      <c r="D9" s="7" t="s">
        <v>35</v>
      </c>
      <c r="E9" s="8" t="s">
        <v>21</v>
      </c>
      <c r="F9" s="9">
        <v>51152.790000000001</v>
      </c>
      <c r="G9" s="9">
        <v>0</v>
      </c>
      <c r="H9" s="9">
        <f t="shared" si="0"/>
        <v>51152.790000000001</v>
      </c>
      <c r="I9" s="10">
        <v>1</v>
      </c>
      <c r="J9" s="9">
        <f t="shared" si="1"/>
        <v>51152.790000000001</v>
      </c>
      <c r="K9" s="9">
        <v>51152.790000000001</v>
      </c>
      <c r="L9" s="9">
        <v>0</v>
      </c>
      <c r="M9" s="9">
        <f t="shared" si="2"/>
        <v>51152.790000000001</v>
      </c>
      <c r="N9" s="10">
        <v>1</v>
      </c>
      <c r="O9" s="9">
        <f t="shared" si="3"/>
        <v>51152.790000000001</v>
      </c>
      <c r="P9" s="10">
        <f t="shared" si="4"/>
        <v>0</v>
      </c>
      <c r="Q9" s="11">
        <v>43555</v>
      </c>
    </row>
    <row r="10" ht="17.25" customHeight="1">
      <c r="A10" s="7" t="s">
        <v>17</v>
      </c>
      <c r="B10" s="7" t="s">
        <v>36</v>
      </c>
      <c r="C10" s="8" t="s">
        <v>19</v>
      </c>
      <c r="D10" s="7" t="s">
        <v>35</v>
      </c>
      <c r="E10" s="8" t="s">
        <v>25</v>
      </c>
      <c r="F10" s="9">
        <v>17150.459999999999</v>
      </c>
      <c r="G10" s="9">
        <v>0</v>
      </c>
      <c r="H10" s="9">
        <f t="shared" si="0"/>
        <v>17150.459999999999</v>
      </c>
      <c r="I10" s="10">
        <v>1.123</v>
      </c>
      <c r="J10" s="9">
        <f t="shared" si="1"/>
        <v>15272</v>
      </c>
      <c r="K10" s="9">
        <v>17150.459999999999</v>
      </c>
      <c r="L10" s="9">
        <v>0</v>
      </c>
      <c r="M10" s="9">
        <f t="shared" si="2"/>
        <v>17150.459999999999</v>
      </c>
      <c r="N10" s="10">
        <v>1.1234999999999999</v>
      </c>
      <c r="O10" s="9">
        <f t="shared" si="3"/>
        <v>15265.209999999999</v>
      </c>
      <c r="P10" s="10">
        <f t="shared" si="4"/>
        <v>6.7900000000008731</v>
      </c>
      <c r="Q10" s="11">
        <v>43555</v>
      </c>
    </row>
    <row r="11" ht="17.25" customHeight="1">
      <c r="A11" s="7" t="s">
        <v>17</v>
      </c>
      <c r="B11" s="7" t="s">
        <v>37</v>
      </c>
      <c r="C11" s="8" t="s">
        <v>19</v>
      </c>
      <c r="D11" s="7" t="s">
        <v>35</v>
      </c>
      <c r="E11" s="8" t="s">
        <v>38</v>
      </c>
      <c r="F11" s="9">
        <v>15666.950000000001</v>
      </c>
      <c r="G11" s="9">
        <v>0</v>
      </c>
      <c r="H11" s="9">
        <f t="shared" si="0"/>
        <v>15666.950000000001</v>
      </c>
      <c r="I11" s="10">
        <v>1.1174</v>
      </c>
      <c r="J11" s="9">
        <f t="shared" si="1"/>
        <v>14020.9</v>
      </c>
      <c r="K11" s="9">
        <v>15666.950000000001</v>
      </c>
      <c r="L11" s="9">
        <v>0</v>
      </c>
      <c r="M11" s="9">
        <f t="shared" si="2"/>
        <v>15666.950000000001</v>
      </c>
      <c r="N11" s="10">
        <v>1.1181000000000001</v>
      </c>
      <c r="O11" s="9">
        <f t="shared" si="3"/>
        <v>14012.120000000001</v>
      </c>
      <c r="P11" s="10">
        <f t="shared" si="4"/>
        <v>8.7799999999988358</v>
      </c>
      <c r="Q11" s="11">
        <v>43555</v>
      </c>
    </row>
    <row r="12" ht="17.25" customHeight="1">
      <c r="A12" s="7" t="s">
        <v>17</v>
      </c>
      <c r="B12" s="7" t="s">
        <v>39</v>
      </c>
      <c r="C12" s="8" t="s">
        <v>19</v>
      </c>
      <c r="D12" s="7" t="s">
        <v>40</v>
      </c>
      <c r="E12" s="8" t="s">
        <v>21</v>
      </c>
      <c r="F12" s="9">
        <v>511.94</v>
      </c>
      <c r="G12" s="9">
        <v>0</v>
      </c>
      <c r="H12" s="9">
        <f t="shared" si="0"/>
        <v>511.94</v>
      </c>
      <c r="I12" s="10">
        <v>1</v>
      </c>
      <c r="J12" s="9">
        <f t="shared" si="1"/>
        <v>511.94</v>
      </c>
      <c r="K12" s="9">
        <v>511.94</v>
      </c>
      <c r="L12" s="9">
        <v>0</v>
      </c>
      <c r="M12" s="9">
        <f t="shared" si="2"/>
        <v>511.94</v>
      </c>
      <c r="N12" s="10">
        <v>1</v>
      </c>
      <c r="O12" s="9">
        <f t="shared" si="3"/>
        <v>511.94</v>
      </c>
      <c r="P12" s="10">
        <f t="shared" si="4"/>
        <v>0</v>
      </c>
      <c r="Q12" s="11">
        <v>43555</v>
      </c>
    </row>
    <row r="13" ht="17.25" customHeight="1">
      <c r="A13" s="7" t="s">
        <v>17</v>
      </c>
      <c r="B13" s="7" t="s">
        <v>41</v>
      </c>
      <c r="C13" s="8" t="s">
        <v>19</v>
      </c>
      <c r="D13" s="7" t="s">
        <v>42</v>
      </c>
      <c r="E13" s="8" t="s">
        <v>21</v>
      </c>
      <c r="F13" s="9">
        <v>707293.85999999999</v>
      </c>
      <c r="G13" s="9">
        <v>0</v>
      </c>
      <c r="H13" s="9">
        <f t="shared" si="0"/>
        <v>707293.85999999999</v>
      </c>
      <c r="I13" s="10">
        <v>1</v>
      </c>
      <c r="J13" s="9">
        <f t="shared" si="1"/>
        <v>707293.85999999999</v>
      </c>
      <c r="K13" s="9">
        <v>707293.85999999999</v>
      </c>
      <c r="L13" s="9">
        <v>0</v>
      </c>
      <c r="M13" s="9">
        <f t="shared" si="2"/>
        <v>707293.85999999999</v>
      </c>
      <c r="N13" s="10">
        <v>1</v>
      </c>
      <c r="O13" s="9">
        <f t="shared" si="3"/>
        <v>707293.85999999999</v>
      </c>
      <c r="P13" s="10">
        <f t="shared" si="4"/>
        <v>0</v>
      </c>
      <c r="Q13" s="11">
        <v>43555</v>
      </c>
    </row>
    <row r="14" ht="17.25" customHeight="1">
      <c r="A14" s="7" t="s">
        <v>17</v>
      </c>
      <c r="B14" s="7" t="s">
        <v>43</v>
      </c>
      <c r="C14" s="8" t="s">
        <v>19</v>
      </c>
      <c r="D14" s="7" t="s">
        <v>42</v>
      </c>
      <c r="E14" s="8" t="s">
        <v>25</v>
      </c>
      <c r="F14" s="9">
        <v>32937.589999999997</v>
      </c>
      <c r="G14" s="9">
        <v>0</v>
      </c>
      <c r="H14" s="9">
        <f t="shared" si="0"/>
        <v>32937.589999999997</v>
      </c>
      <c r="I14" s="10">
        <v>1.123</v>
      </c>
      <c r="J14" s="9">
        <f t="shared" si="1"/>
        <v>29330</v>
      </c>
      <c r="K14" s="9">
        <v>32937.589999999997</v>
      </c>
      <c r="L14" s="9">
        <v>0</v>
      </c>
      <c r="M14" s="9">
        <f t="shared" si="2"/>
        <v>32937.589999999997</v>
      </c>
      <c r="N14" s="10">
        <v>1.1234999999999999</v>
      </c>
      <c r="O14" s="9">
        <f t="shared" si="3"/>
        <v>29316.950000000001</v>
      </c>
      <c r="P14" s="10">
        <f t="shared" si="4"/>
        <v>13.049999999999272</v>
      </c>
      <c r="Q14" s="11">
        <v>43555</v>
      </c>
    </row>
    <row r="15" ht="17.25" customHeight="1">
      <c r="A15" s="7" t="s">
        <v>17</v>
      </c>
      <c r="B15" s="7" t="s">
        <v>44</v>
      </c>
      <c r="C15" s="8" t="s">
        <v>19</v>
      </c>
      <c r="D15" s="7" t="s">
        <v>45</v>
      </c>
      <c r="E15" s="8" t="s">
        <v>21</v>
      </c>
      <c r="F15" s="9">
        <v>91108.410000000003</v>
      </c>
      <c r="G15" s="9">
        <v>0</v>
      </c>
      <c r="H15" s="9">
        <f t="shared" si="0"/>
        <v>91108.410000000003</v>
      </c>
      <c r="I15" s="10">
        <v>1</v>
      </c>
      <c r="J15" s="9">
        <f t="shared" si="1"/>
        <v>91108.410000000003</v>
      </c>
      <c r="K15" s="9">
        <v>91108.410000000003</v>
      </c>
      <c r="L15" s="9">
        <v>0</v>
      </c>
      <c r="M15" s="9">
        <f t="shared" si="2"/>
        <v>91108.410000000003</v>
      </c>
      <c r="N15" s="10">
        <v>1</v>
      </c>
      <c r="O15" s="9">
        <f t="shared" si="3"/>
        <v>91108.410000000003</v>
      </c>
      <c r="P15" s="10">
        <f t="shared" si="4"/>
        <v>0</v>
      </c>
      <c r="Q15" s="11">
        <v>43555</v>
      </c>
    </row>
    <row r="16" ht="17.25" customHeight="1">
      <c r="A16" s="7" t="s">
        <v>17</v>
      </c>
      <c r="B16" s="7" t="s">
        <v>46</v>
      </c>
      <c r="C16" s="8" t="s">
        <v>19</v>
      </c>
      <c r="D16" s="7" t="s">
        <v>47</v>
      </c>
      <c r="E16" s="8" t="s">
        <v>21</v>
      </c>
      <c r="F16" s="9">
        <v>39268.269999999997</v>
      </c>
      <c r="G16" s="9">
        <v>0</v>
      </c>
      <c r="H16" s="9">
        <f t="shared" si="0"/>
        <v>39268.269999999997</v>
      </c>
      <c r="I16" s="10">
        <v>1</v>
      </c>
      <c r="J16" s="9">
        <f t="shared" si="1"/>
        <v>39268.269999999997</v>
      </c>
      <c r="K16" s="9">
        <v>39268.269999999997</v>
      </c>
      <c r="L16" s="9">
        <v>0</v>
      </c>
      <c r="M16" s="9">
        <f t="shared" si="2"/>
        <v>39268.269999999997</v>
      </c>
      <c r="N16" s="10">
        <v>1</v>
      </c>
      <c r="O16" s="9">
        <f t="shared" si="3"/>
        <v>39268.269999999997</v>
      </c>
      <c r="P16" s="10">
        <f t="shared" si="4"/>
        <v>0</v>
      </c>
      <c r="Q16" s="11">
        <v>43555</v>
      </c>
    </row>
    <row r="17" ht="17.25" customHeight="1">
      <c r="A17" s="7" t="s">
        <v>17</v>
      </c>
      <c r="B17" s="7" t="s">
        <v>48</v>
      </c>
      <c r="C17" s="8" t="s">
        <v>19</v>
      </c>
      <c r="D17" s="7" t="s">
        <v>49</v>
      </c>
      <c r="E17" s="8" t="s">
        <v>21</v>
      </c>
      <c r="F17" s="9">
        <v>24294.060000000001</v>
      </c>
      <c r="G17" s="9">
        <v>0</v>
      </c>
      <c r="H17" s="9">
        <f t="shared" si="0"/>
        <v>24294.060000000001</v>
      </c>
      <c r="I17" s="10">
        <v>1</v>
      </c>
      <c r="J17" s="9">
        <f t="shared" si="1"/>
        <v>24294.060000000001</v>
      </c>
      <c r="K17" s="9">
        <v>24294.060000000001</v>
      </c>
      <c r="L17" s="9">
        <v>0</v>
      </c>
      <c r="M17" s="9">
        <f t="shared" si="2"/>
        <v>24294.060000000001</v>
      </c>
      <c r="N17" s="10">
        <v>1</v>
      </c>
      <c r="O17" s="9">
        <f t="shared" si="3"/>
        <v>24294.060000000001</v>
      </c>
      <c r="P17" s="10">
        <f t="shared" si="4"/>
        <v>0</v>
      </c>
      <c r="Q17" s="11">
        <v>43555</v>
      </c>
    </row>
    <row r="18" ht="17.25" customHeight="1">
      <c r="A18" s="7" t="s">
        <v>17</v>
      </c>
      <c r="B18" s="7" t="s">
        <v>50</v>
      </c>
      <c r="C18" s="8" t="s">
        <v>19</v>
      </c>
      <c r="D18" s="7" t="s">
        <v>51</v>
      </c>
      <c r="E18" s="8" t="s">
        <v>21</v>
      </c>
      <c r="F18" s="9">
        <v>592.40999999999997</v>
      </c>
      <c r="G18" s="9">
        <v>0</v>
      </c>
      <c r="H18" s="9">
        <f t="shared" si="0"/>
        <v>592.40999999999997</v>
      </c>
      <c r="I18" s="10">
        <v>1</v>
      </c>
      <c r="J18" s="9">
        <f t="shared" si="1"/>
        <v>592.40999999999997</v>
      </c>
      <c r="K18" s="9">
        <v>592.40999999999997</v>
      </c>
      <c r="L18" s="9">
        <v>0</v>
      </c>
      <c r="M18" s="9">
        <f t="shared" si="2"/>
        <v>592.40999999999997</v>
      </c>
      <c r="N18" s="10">
        <v>1</v>
      </c>
      <c r="O18" s="9">
        <f t="shared" si="3"/>
        <v>592.40999999999997</v>
      </c>
      <c r="P18" s="10">
        <f t="shared" si="4"/>
        <v>0</v>
      </c>
      <c r="Q18" s="11">
        <v>43555</v>
      </c>
    </row>
    <row r="19" ht="17.25" customHeight="1">
      <c r="A19" s="7" t="s">
        <v>17</v>
      </c>
      <c r="B19" s="7" t="s">
        <v>52</v>
      </c>
      <c r="C19" s="8" t="s">
        <v>19</v>
      </c>
      <c r="D19" s="7" t="s">
        <v>53</v>
      </c>
      <c r="E19" s="8" t="s">
        <v>21</v>
      </c>
      <c r="F19" s="9">
        <v>8972.25</v>
      </c>
      <c r="G19" s="9">
        <v>0</v>
      </c>
      <c r="H19" s="9">
        <f t="shared" si="0"/>
        <v>8972.25</v>
      </c>
      <c r="I19" s="10">
        <v>1</v>
      </c>
      <c r="J19" s="9">
        <f t="shared" si="1"/>
        <v>8972.25</v>
      </c>
      <c r="K19" s="9">
        <v>8972.25</v>
      </c>
      <c r="L19" s="9">
        <v>0</v>
      </c>
      <c r="M19" s="9">
        <f t="shared" si="2"/>
        <v>8972.25</v>
      </c>
      <c r="N19" s="10">
        <v>1</v>
      </c>
      <c r="O19" s="9">
        <f t="shared" si="3"/>
        <v>8972.25</v>
      </c>
      <c r="P19" s="10">
        <f t="shared" si="4"/>
        <v>0</v>
      </c>
      <c r="Q19" s="11">
        <v>43555</v>
      </c>
    </row>
    <row r="20" ht="17.25" customHeight="1">
      <c r="A20" s="7" t="s">
        <v>17</v>
      </c>
      <c r="B20" s="7" t="s">
        <v>54</v>
      </c>
      <c r="C20" s="8" t="s">
        <v>19</v>
      </c>
      <c r="D20" s="7" t="s">
        <v>55</v>
      </c>
      <c r="E20" s="8" t="s">
        <v>21</v>
      </c>
      <c r="F20" s="9">
        <v>807.08000000000004</v>
      </c>
      <c r="G20" s="9">
        <v>0</v>
      </c>
      <c r="H20" s="9">
        <f t="shared" si="0"/>
        <v>807.08000000000004</v>
      </c>
      <c r="I20" s="10">
        <v>1</v>
      </c>
      <c r="J20" s="9">
        <f t="shared" si="1"/>
        <v>807.08000000000004</v>
      </c>
      <c r="K20" s="9">
        <v>807.08000000000004</v>
      </c>
      <c r="L20" s="9">
        <v>0</v>
      </c>
      <c r="M20" s="9">
        <f t="shared" si="2"/>
        <v>807.08000000000004</v>
      </c>
      <c r="N20" s="10">
        <v>1</v>
      </c>
      <c r="O20" s="9">
        <f t="shared" si="3"/>
        <v>807.08000000000004</v>
      </c>
      <c r="P20" s="10">
        <f t="shared" si="4"/>
        <v>0</v>
      </c>
      <c r="Q20" s="11">
        <v>43555</v>
      </c>
    </row>
    <row r="21" ht="17.25" customHeight="1">
      <c r="A21" s="7" t="s">
        <v>17</v>
      </c>
      <c r="B21" s="7" t="s">
        <v>56</v>
      </c>
      <c r="C21" s="8" t="s">
        <v>19</v>
      </c>
      <c r="D21" s="7" t="s">
        <v>49</v>
      </c>
      <c r="E21" s="8" t="s">
        <v>25</v>
      </c>
      <c r="F21" s="9">
        <v>3945.7600000000002</v>
      </c>
      <c r="G21" s="9">
        <v>0</v>
      </c>
      <c r="H21" s="9">
        <f t="shared" si="0"/>
        <v>3945.7600000000002</v>
      </c>
      <c r="I21" s="10">
        <v>1.123</v>
      </c>
      <c r="J21" s="9">
        <f t="shared" si="1"/>
        <v>3513.5900000000001</v>
      </c>
      <c r="K21" s="9">
        <v>3945.7600000000002</v>
      </c>
      <c r="L21" s="9">
        <v>0</v>
      </c>
      <c r="M21" s="9">
        <f t="shared" si="2"/>
        <v>3945.7600000000002</v>
      </c>
      <c r="N21" s="10">
        <v>1.1234999999999999</v>
      </c>
      <c r="O21" s="9">
        <f t="shared" si="3"/>
        <v>3512.02</v>
      </c>
      <c r="P21" s="10">
        <f t="shared" si="4"/>
        <v>1.5700000000001637</v>
      </c>
      <c r="Q21" s="11">
        <v>43555</v>
      </c>
    </row>
    <row r="22" ht="17.25" customHeight="1">
      <c r="A22" s="7" t="s">
        <v>17</v>
      </c>
      <c r="B22" s="7" t="s">
        <v>57</v>
      </c>
      <c r="C22" s="8" t="s">
        <v>19</v>
      </c>
      <c r="D22" s="7" t="s">
        <v>58</v>
      </c>
      <c r="E22" s="8" t="s">
        <v>21</v>
      </c>
      <c r="F22" s="9">
        <v>1142.24</v>
      </c>
      <c r="G22" s="9">
        <v>0</v>
      </c>
      <c r="H22" s="9">
        <f t="shared" si="0"/>
        <v>1142.24</v>
      </c>
      <c r="I22" s="10">
        <v>1</v>
      </c>
      <c r="J22" s="9">
        <f t="shared" si="1"/>
        <v>1142.24</v>
      </c>
      <c r="K22" s="9">
        <v>1142.24</v>
      </c>
      <c r="L22" s="9">
        <v>0</v>
      </c>
      <c r="M22" s="9">
        <f t="shared" si="2"/>
        <v>1142.24</v>
      </c>
      <c r="N22" s="10">
        <v>1</v>
      </c>
      <c r="O22" s="9">
        <f t="shared" si="3"/>
        <v>1142.24</v>
      </c>
      <c r="P22" s="10">
        <f t="shared" si="4"/>
        <v>0</v>
      </c>
      <c r="Q22" s="11">
        <v>43555</v>
      </c>
    </row>
    <row r="23" ht="17.25" customHeight="1">
      <c r="A23" s="7" t="s">
        <v>17</v>
      </c>
      <c r="B23" s="7" t="s">
        <v>59</v>
      </c>
      <c r="C23" s="8" t="s">
        <v>19</v>
      </c>
      <c r="D23" s="7" t="s">
        <v>60</v>
      </c>
      <c r="E23" s="8" t="s">
        <v>21</v>
      </c>
      <c r="F23" s="9">
        <v>106287.03</v>
      </c>
      <c r="G23" s="9">
        <v>0</v>
      </c>
      <c r="H23" s="9">
        <f t="shared" si="0"/>
        <v>106287.03</v>
      </c>
      <c r="I23" s="10">
        <v>1</v>
      </c>
      <c r="J23" s="9">
        <f t="shared" si="1"/>
        <v>106287.03</v>
      </c>
      <c r="K23" s="9">
        <v>106287.03</v>
      </c>
      <c r="L23" s="9">
        <v>0</v>
      </c>
      <c r="M23" s="9">
        <f t="shared" si="2"/>
        <v>106287.03</v>
      </c>
      <c r="N23" s="10">
        <v>1</v>
      </c>
      <c r="O23" s="9">
        <f t="shared" si="3"/>
        <v>106287.03</v>
      </c>
      <c r="P23" s="10">
        <f t="shared" si="4"/>
        <v>0</v>
      </c>
      <c r="Q23" s="11">
        <v>43555</v>
      </c>
    </row>
    <row r="24" ht="17.25" customHeight="1">
      <c r="A24" s="7" t="s">
        <v>17</v>
      </c>
      <c r="B24" s="7" t="s">
        <v>61</v>
      </c>
      <c r="C24" s="8" t="s">
        <v>19</v>
      </c>
      <c r="D24" s="7" t="s">
        <v>62</v>
      </c>
      <c r="E24" s="8" t="s">
        <v>21</v>
      </c>
      <c r="F24" s="9">
        <v>26018.880000000001</v>
      </c>
      <c r="G24" s="9">
        <v>0</v>
      </c>
      <c r="H24" s="9">
        <f t="shared" si="0"/>
        <v>26018.880000000001</v>
      </c>
      <c r="I24" s="10">
        <v>1</v>
      </c>
      <c r="J24" s="9">
        <f t="shared" si="1"/>
        <v>26018.880000000001</v>
      </c>
      <c r="K24" s="9">
        <v>26018.880000000001</v>
      </c>
      <c r="L24" s="9">
        <v>0</v>
      </c>
      <c r="M24" s="9">
        <f t="shared" si="2"/>
        <v>26018.880000000001</v>
      </c>
      <c r="N24" s="10">
        <v>1</v>
      </c>
      <c r="O24" s="9">
        <f t="shared" si="3"/>
        <v>26018.880000000001</v>
      </c>
      <c r="P24" s="10">
        <f t="shared" si="4"/>
        <v>0</v>
      </c>
      <c r="Q24" s="11">
        <v>43555</v>
      </c>
    </row>
    <row r="25" ht="17.25" customHeight="1">
      <c r="A25" s="7" t="s">
        <v>17</v>
      </c>
      <c r="B25" s="7" t="s">
        <v>63</v>
      </c>
      <c r="C25" s="8" t="s">
        <v>19</v>
      </c>
      <c r="D25" s="7" t="s">
        <v>64</v>
      </c>
      <c r="E25" s="8" t="s">
        <v>21</v>
      </c>
      <c r="F25" s="9">
        <v>8337.3500000000004</v>
      </c>
      <c r="G25" s="9">
        <v>0</v>
      </c>
      <c r="H25" s="9">
        <f t="shared" si="0"/>
        <v>8337.3500000000004</v>
      </c>
      <c r="I25" s="10">
        <v>1</v>
      </c>
      <c r="J25" s="9">
        <f t="shared" si="1"/>
        <v>8337.3500000000004</v>
      </c>
      <c r="K25" s="9">
        <v>8337.3500000000004</v>
      </c>
      <c r="L25" s="9">
        <v>0</v>
      </c>
      <c r="M25" s="9">
        <f t="shared" si="2"/>
        <v>8337.3500000000004</v>
      </c>
      <c r="N25" s="10">
        <v>1</v>
      </c>
      <c r="O25" s="9">
        <f t="shared" si="3"/>
        <v>8337.3500000000004</v>
      </c>
      <c r="P25" s="10">
        <f t="shared" si="4"/>
        <v>0</v>
      </c>
      <c r="Q25" s="11">
        <v>43555</v>
      </c>
    </row>
    <row r="26" ht="17.25" customHeight="1">
      <c r="A26" s="7" t="s">
        <v>17</v>
      </c>
      <c r="B26" s="7" t="s">
        <v>65</v>
      </c>
      <c r="C26" s="8" t="s">
        <v>19</v>
      </c>
      <c r="D26" s="7" t="s">
        <v>62</v>
      </c>
      <c r="E26" s="8" t="s">
        <v>25</v>
      </c>
      <c r="F26" s="9">
        <v>44145.779999999999</v>
      </c>
      <c r="G26" s="9">
        <v>0</v>
      </c>
      <c r="H26" s="9">
        <f t="shared" si="0"/>
        <v>44145.779999999999</v>
      </c>
      <c r="I26" s="10">
        <v>1.123</v>
      </c>
      <c r="J26" s="9">
        <f t="shared" si="1"/>
        <v>39310.580000000002</v>
      </c>
      <c r="K26" s="9">
        <v>44145.779999999999</v>
      </c>
      <c r="L26" s="9">
        <v>0</v>
      </c>
      <c r="M26" s="9">
        <f t="shared" si="2"/>
        <v>44145.779999999999</v>
      </c>
      <c r="N26" s="10">
        <v>1.1234999999999999</v>
      </c>
      <c r="O26" s="9">
        <f t="shared" si="3"/>
        <v>39293.080000000002</v>
      </c>
      <c r="P26" s="10">
        <f t="shared" si="4"/>
        <v>17.5</v>
      </c>
      <c r="Q26" s="11">
        <v>43555</v>
      </c>
    </row>
    <row r="27" ht="17.25" customHeight="1">
      <c r="A27" s="7" t="s">
        <v>17</v>
      </c>
      <c r="B27" s="7" t="s">
        <v>66</v>
      </c>
      <c r="C27" s="8" t="s">
        <v>19</v>
      </c>
      <c r="D27" s="7" t="s">
        <v>67</v>
      </c>
      <c r="E27" s="8" t="s">
        <v>21</v>
      </c>
      <c r="F27" s="9">
        <v>19817.400000000001</v>
      </c>
      <c r="G27" s="9">
        <v>0</v>
      </c>
      <c r="H27" s="9">
        <f t="shared" si="0"/>
        <v>19817.400000000001</v>
      </c>
      <c r="I27" s="10">
        <v>1</v>
      </c>
      <c r="J27" s="9">
        <f t="shared" si="1"/>
        <v>19817.400000000001</v>
      </c>
      <c r="K27" s="9">
        <v>19817.400000000001</v>
      </c>
      <c r="L27" s="9">
        <v>0</v>
      </c>
      <c r="M27" s="9">
        <f t="shared" si="2"/>
        <v>19817.400000000001</v>
      </c>
      <c r="N27" s="10">
        <v>1</v>
      </c>
      <c r="O27" s="9">
        <f t="shared" si="3"/>
        <v>19817.400000000001</v>
      </c>
      <c r="P27" s="10">
        <f t="shared" si="4"/>
        <v>0</v>
      </c>
      <c r="Q27" s="11">
        <v>43555</v>
      </c>
    </row>
    <row r="28" ht="17.25" customHeight="1">
      <c r="A28" s="7" t="s">
        <v>17</v>
      </c>
      <c r="B28" s="7" t="s">
        <v>68</v>
      </c>
      <c r="C28" s="8" t="s">
        <v>19</v>
      </c>
      <c r="D28" s="7" t="s">
        <v>69</v>
      </c>
      <c r="E28" s="8" t="s">
        <v>21</v>
      </c>
      <c r="F28" s="9">
        <v>6505.2399999999998</v>
      </c>
      <c r="G28" s="9">
        <v>0</v>
      </c>
      <c r="H28" s="9">
        <f t="shared" si="0"/>
        <v>6505.2399999999998</v>
      </c>
      <c r="I28" s="10">
        <v>1</v>
      </c>
      <c r="J28" s="9">
        <f t="shared" si="1"/>
        <v>6505.2399999999998</v>
      </c>
      <c r="K28" s="9">
        <v>6505.2399999999998</v>
      </c>
      <c r="L28" s="9">
        <v>0</v>
      </c>
      <c r="M28" s="9">
        <f t="shared" si="2"/>
        <v>6505.2399999999998</v>
      </c>
      <c r="N28" s="10">
        <v>1</v>
      </c>
      <c r="O28" s="9">
        <f t="shared" si="3"/>
        <v>6505.2399999999998</v>
      </c>
      <c r="P28" s="10">
        <f t="shared" si="4"/>
        <v>0</v>
      </c>
      <c r="Q28" s="11">
        <v>43555</v>
      </c>
    </row>
    <row r="29" ht="17.25" customHeight="1">
      <c r="A29" s="7" t="s">
        <v>17</v>
      </c>
      <c r="B29" s="7" t="s">
        <v>70</v>
      </c>
      <c r="C29" s="8" t="s">
        <v>19</v>
      </c>
      <c r="D29" s="7" t="s">
        <v>35</v>
      </c>
      <c r="E29" s="8" t="s">
        <v>71</v>
      </c>
      <c r="F29" s="9">
        <v>8921.0699999999997</v>
      </c>
      <c r="G29" s="9">
        <v>0</v>
      </c>
      <c r="H29" s="9">
        <f t="shared" si="0"/>
        <v>8921.0699999999997</v>
      </c>
      <c r="I29" s="10">
        <v>7.5395000000000003</v>
      </c>
      <c r="J29" s="9">
        <f t="shared" si="1"/>
        <v>1183.24</v>
      </c>
      <c r="K29" s="9">
        <v>8921.0699999999997</v>
      </c>
      <c r="L29" s="9">
        <v>0</v>
      </c>
      <c r="M29" s="9">
        <f t="shared" si="2"/>
        <v>8921.0699999999997</v>
      </c>
      <c r="N29" s="10">
        <v>7.5396999999999998</v>
      </c>
      <c r="O29" s="9">
        <f t="shared" si="3"/>
        <v>1183.21</v>
      </c>
      <c r="P29" s="10">
        <f t="shared" si="4"/>
        <v>0.029999999999972715</v>
      </c>
      <c r="Q29" s="11">
        <v>43555</v>
      </c>
    </row>
    <row r="30" ht="17.25" customHeight="1">
      <c r="A30" s="7" t="s">
        <v>17</v>
      </c>
      <c r="B30" s="7" t="s">
        <v>72</v>
      </c>
      <c r="C30" s="8" t="s">
        <v>19</v>
      </c>
      <c r="D30" s="7" t="s">
        <v>73</v>
      </c>
      <c r="E30" s="8" t="s">
        <v>21</v>
      </c>
      <c r="F30" s="9">
        <v>25822.849999999999</v>
      </c>
      <c r="G30" s="9">
        <v>0</v>
      </c>
      <c r="H30" s="9">
        <f t="shared" si="0"/>
        <v>25822.849999999999</v>
      </c>
      <c r="I30" s="10">
        <v>1</v>
      </c>
      <c r="J30" s="9">
        <f t="shared" si="1"/>
        <v>25822.849999999999</v>
      </c>
      <c r="K30" s="9">
        <v>25822.849999999999</v>
      </c>
      <c r="L30" s="9">
        <v>0</v>
      </c>
      <c r="M30" s="9">
        <f t="shared" si="2"/>
        <v>25822.849999999999</v>
      </c>
      <c r="N30" s="10">
        <v>1</v>
      </c>
      <c r="O30" s="9">
        <f t="shared" si="3"/>
        <v>25822.849999999999</v>
      </c>
      <c r="P30" s="10">
        <f t="shared" si="4"/>
        <v>0</v>
      </c>
      <c r="Q30" s="11">
        <v>43555</v>
      </c>
    </row>
    <row r="31" ht="17.25" customHeight="1">
      <c r="A31" s="7" t="s">
        <v>17</v>
      </c>
      <c r="B31" s="7" t="s">
        <v>74</v>
      </c>
      <c r="C31" s="8" t="s">
        <v>19</v>
      </c>
      <c r="D31" s="7" t="s">
        <v>75</v>
      </c>
      <c r="E31" s="8" t="s">
        <v>21</v>
      </c>
      <c r="F31" s="9">
        <v>531.62</v>
      </c>
      <c r="G31" s="9">
        <v>0</v>
      </c>
      <c r="H31" s="9">
        <f t="shared" si="0"/>
        <v>531.62</v>
      </c>
      <c r="I31" s="10">
        <v>1</v>
      </c>
      <c r="J31" s="9">
        <f t="shared" si="1"/>
        <v>531.62</v>
      </c>
      <c r="K31" s="9">
        <v>531.62</v>
      </c>
      <c r="L31" s="9">
        <v>0</v>
      </c>
      <c r="M31" s="9">
        <f t="shared" si="2"/>
        <v>531.62</v>
      </c>
      <c r="N31" s="10">
        <v>1</v>
      </c>
      <c r="O31" s="9">
        <f t="shared" si="3"/>
        <v>531.62</v>
      </c>
      <c r="P31" s="10">
        <f t="shared" si="4"/>
        <v>0</v>
      </c>
      <c r="Q31" s="11">
        <v>43555</v>
      </c>
    </row>
    <row r="32" ht="17.25" customHeight="1">
      <c r="A32" s="7" t="s">
        <v>17</v>
      </c>
      <c r="B32" s="7" t="s">
        <v>76</v>
      </c>
      <c r="C32" s="8" t="s">
        <v>19</v>
      </c>
      <c r="D32" s="7" t="s">
        <v>77</v>
      </c>
      <c r="E32" s="8" t="s">
        <v>21</v>
      </c>
      <c r="F32" s="9">
        <v>8.3699999999999992</v>
      </c>
      <c r="G32" s="9">
        <v>0</v>
      </c>
      <c r="H32" s="9">
        <f t="shared" si="0"/>
        <v>8.3699999999999992</v>
      </c>
      <c r="I32" s="10">
        <v>1</v>
      </c>
      <c r="J32" s="9">
        <f t="shared" si="1"/>
        <v>8.3699999999999992</v>
      </c>
      <c r="K32" s="9">
        <v>8.3699999999999992</v>
      </c>
      <c r="L32" s="9">
        <v>0</v>
      </c>
      <c r="M32" s="9">
        <f t="shared" si="2"/>
        <v>8.3699999999999992</v>
      </c>
      <c r="N32" s="10">
        <v>1</v>
      </c>
      <c r="O32" s="9">
        <f t="shared" si="3"/>
        <v>8.3699999999999992</v>
      </c>
      <c r="P32" s="10">
        <f t="shared" si="4"/>
        <v>0</v>
      </c>
      <c r="Q32" s="11">
        <v>43555</v>
      </c>
    </row>
    <row r="33" ht="17.25" customHeight="1">
      <c r="A33" s="7" t="s">
        <v>17</v>
      </c>
      <c r="B33" s="7" t="s">
        <v>78</v>
      </c>
      <c r="C33" s="8" t="s">
        <v>19</v>
      </c>
      <c r="D33" s="7" t="s">
        <v>79</v>
      </c>
      <c r="E33" s="8" t="s">
        <v>21</v>
      </c>
      <c r="F33" s="9">
        <v>40953.779999999999</v>
      </c>
      <c r="G33" s="9">
        <v>0</v>
      </c>
      <c r="H33" s="9">
        <f t="shared" si="0"/>
        <v>40953.779999999999</v>
      </c>
      <c r="I33" s="10">
        <v>1</v>
      </c>
      <c r="J33" s="9">
        <f t="shared" si="1"/>
        <v>40953.779999999999</v>
      </c>
      <c r="K33" s="9">
        <v>40953.779999999999</v>
      </c>
      <c r="L33" s="9">
        <v>0</v>
      </c>
      <c r="M33" s="9">
        <f t="shared" si="2"/>
        <v>40953.779999999999</v>
      </c>
      <c r="N33" s="10">
        <v>1</v>
      </c>
      <c r="O33" s="9">
        <f t="shared" si="3"/>
        <v>40953.779999999999</v>
      </c>
      <c r="P33" s="10">
        <f t="shared" si="4"/>
        <v>0</v>
      </c>
      <c r="Q33" s="11">
        <v>43555</v>
      </c>
    </row>
    <row r="34" ht="17.25" customHeight="1">
      <c r="A34" s="7" t="s">
        <v>17</v>
      </c>
      <c r="B34" s="7" t="s">
        <v>80</v>
      </c>
      <c r="C34" s="8" t="s">
        <v>19</v>
      </c>
      <c r="D34" s="7" t="s">
        <v>81</v>
      </c>
      <c r="E34" s="8" t="s">
        <v>21</v>
      </c>
      <c r="F34" s="9">
        <v>352374.06</v>
      </c>
      <c r="G34" s="9">
        <v>0</v>
      </c>
      <c r="H34" s="9">
        <f t="shared" si="0"/>
        <v>352374.06</v>
      </c>
      <c r="I34" s="10">
        <v>1</v>
      </c>
      <c r="J34" s="9">
        <f t="shared" si="1"/>
        <v>352374.06</v>
      </c>
      <c r="K34" s="9">
        <v>352374.06</v>
      </c>
      <c r="L34" s="9">
        <v>0</v>
      </c>
      <c r="M34" s="9">
        <f t="shared" si="2"/>
        <v>352374.06</v>
      </c>
      <c r="N34" s="10">
        <v>1</v>
      </c>
      <c r="O34" s="9">
        <f t="shared" si="3"/>
        <v>352374.06</v>
      </c>
      <c r="P34" s="10">
        <f t="shared" si="4"/>
        <v>0</v>
      </c>
      <c r="Q34" s="11">
        <v>43555</v>
      </c>
    </row>
    <row r="35" ht="17.25" customHeight="1">
      <c r="A35" s="7" t="s">
        <v>17</v>
      </c>
      <c r="B35" s="7" t="s">
        <v>82</v>
      </c>
      <c r="C35" s="8" t="s">
        <v>19</v>
      </c>
      <c r="D35" s="7" t="s">
        <v>83</v>
      </c>
      <c r="E35" s="8" t="s">
        <v>21</v>
      </c>
      <c r="F35" s="9">
        <v>226639.57000000001</v>
      </c>
      <c r="G35" s="9">
        <v>0</v>
      </c>
      <c r="H35" s="9">
        <f t="shared" si="0"/>
        <v>226639.57000000001</v>
      </c>
      <c r="I35" s="10">
        <v>1</v>
      </c>
      <c r="J35" s="9">
        <f t="shared" si="1"/>
        <v>226639.57000000001</v>
      </c>
      <c r="K35" s="9">
        <v>226639.57000000001</v>
      </c>
      <c r="L35" s="9">
        <v>0</v>
      </c>
      <c r="M35" s="9">
        <f t="shared" si="2"/>
        <v>226639.57000000001</v>
      </c>
      <c r="N35" s="10">
        <v>1</v>
      </c>
      <c r="O35" s="9">
        <f t="shared" si="3"/>
        <v>226639.57000000001</v>
      </c>
      <c r="P35" s="10">
        <f t="shared" si="4"/>
        <v>0</v>
      </c>
      <c r="Q35" s="11">
        <v>43555</v>
      </c>
    </row>
    <row r="36" ht="17.25" customHeight="1">
      <c r="A36" s="7" t="s">
        <v>17</v>
      </c>
      <c r="B36" s="7" t="s">
        <v>84</v>
      </c>
      <c r="C36" s="8" t="s">
        <v>19</v>
      </c>
      <c r="D36" s="7" t="s">
        <v>79</v>
      </c>
      <c r="E36" s="8" t="s">
        <v>25</v>
      </c>
      <c r="F36" s="9">
        <v>601504.90000000002</v>
      </c>
      <c r="G36" s="9">
        <v>0</v>
      </c>
      <c r="H36" s="9">
        <f t="shared" si="0"/>
        <v>601504.90000000002</v>
      </c>
      <c r="I36" s="10">
        <v>1.123</v>
      </c>
      <c r="J36" s="9">
        <f t="shared" si="1"/>
        <v>535623.23999999999</v>
      </c>
      <c r="K36" s="9">
        <v>601504.90000000002</v>
      </c>
      <c r="L36" s="9">
        <v>0</v>
      </c>
      <c r="M36" s="9">
        <f t="shared" si="2"/>
        <v>601504.90000000002</v>
      </c>
      <c r="N36" s="10">
        <v>1.1234999999999999</v>
      </c>
      <c r="O36" s="9">
        <f t="shared" si="3"/>
        <v>535384.87</v>
      </c>
      <c r="P36" s="10">
        <f t="shared" si="4"/>
        <v>238.36999999999534</v>
      </c>
      <c r="Q36" s="11">
        <v>43555</v>
      </c>
    </row>
    <row r="37" ht="17.25" customHeight="1">
      <c r="A37" s="7" t="s">
        <v>17</v>
      </c>
      <c r="B37" s="7" t="s">
        <v>85</v>
      </c>
      <c r="C37" s="8" t="s">
        <v>19</v>
      </c>
      <c r="D37" s="7" t="s">
        <v>86</v>
      </c>
      <c r="E37" s="8" t="s">
        <v>21</v>
      </c>
      <c r="F37" s="9">
        <v>16460.040000000001</v>
      </c>
      <c r="G37" s="9">
        <v>0</v>
      </c>
      <c r="H37" s="9">
        <f t="shared" si="0"/>
        <v>16460.040000000001</v>
      </c>
      <c r="I37" s="10">
        <v>1</v>
      </c>
      <c r="J37" s="9">
        <f t="shared" si="1"/>
        <v>16460.040000000001</v>
      </c>
      <c r="K37" s="9">
        <v>16460.040000000001</v>
      </c>
      <c r="L37" s="9">
        <v>0</v>
      </c>
      <c r="M37" s="9">
        <f t="shared" si="2"/>
        <v>16460.040000000001</v>
      </c>
      <c r="N37" s="10">
        <v>1</v>
      </c>
      <c r="O37" s="9">
        <f t="shared" si="3"/>
        <v>16460.040000000001</v>
      </c>
      <c r="P37" s="10">
        <f t="shared" si="4"/>
        <v>0</v>
      </c>
      <c r="Q37" s="11">
        <v>43555</v>
      </c>
    </row>
    <row r="38" ht="17.25" customHeight="1">
      <c r="A38" s="7" t="s">
        <v>17</v>
      </c>
      <c r="B38" s="7" t="s">
        <v>87</v>
      </c>
      <c r="C38" s="8" t="s">
        <v>19</v>
      </c>
      <c r="D38" s="7" t="s">
        <v>88</v>
      </c>
      <c r="E38" s="8" t="s">
        <v>21</v>
      </c>
      <c r="F38" s="9">
        <v>918.86000000000001</v>
      </c>
      <c r="G38" s="9">
        <v>0</v>
      </c>
      <c r="H38" s="9">
        <f t="shared" si="0"/>
        <v>918.86000000000001</v>
      </c>
      <c r="I38" s="10">
        <v>1</v>
      </c>
      <c r="J38" s="9">
        <f t="shared" si="1"/>
        <v>918.86000000000001</v>
      </c>
      <c r="K38" s="9">
        <v>918.86000000000001</v>
      </c>
      <c r="L38" s="9">
        <v>0</v>
      </c>
      <c r="M38" s="9">
        <f t="shared" si="2"/>
        <v>918.86000000000001</v>
      </c>
      <c r="N38" s="10">
        <v>1</v>
      </c>
      <c r="O38" s="9">
        <f t="shared" si="3"/>
        <v>918.86000000000001</v>
      </c>
      <c r="P38" s="10">
        <f t="shared" si="4"/>
        <v>0</v>
      </c>
      <c r="Q38" s="11">
        <v>43555</v>
      </c>
    </row>
    <row r="39" ht="17.25" customHeight="1">
      <c r="A39" s="7" t="s">
        <v>17</v>
      </c>
      <c r="B39" s="7" t="s">
        <v>89</v>
      </c>
      <c r="C39" s="8" t="s">
        <v>19</v>
      </c>
      <c r="D39" s="7" t="s">
        <v>90</v>
      </c>
      <c r="E39" s="8" t="s">
        <v>21</v>
      </c>
      <c r="F39" s="9">
        <v>57476.949999999997</v>
      </c>
      <c r="G39" s="9">
        <v>0</v>
      </c>
      <c r="H39" s="9">
        <f t="shared" si="0"/>
        <v>57476.949999999997</v>
      </c>
      <c r="I39" s="10">
        <v>1</v>
      </c>
      <c r="J39" s="9">
        <f t="shared" si="1"/>
        <v>57476.949999999997</v>
      </c>
      <c r="K39" s="9">
        <v>57476.949999999997</v>
      </c>
      <c r="L39" s="9">
        <v>0</v>
      </c>
      <c r="M39" s="9">
        <f t="shared" si="2"/>
        <v>57476.949999999997</v>
      </c>
      <c r="N39" s="10">
        <v>1</v>
      </c>
      <c r="O39" s="9">
        <f t="shared" si="3"/>
        <v>57476.949999999997</v>
      </c>
      <c r="P39" s="10">
        <f t="shared" si="4"/>
        <v>0</v>
      </c>
      <c r="Q39" s="11">
        <v>43555</v>
      </c>
    </row>
    <row r="40" ht="17.25" customHeight="1">
      <c r="A40" s="7" t="s">
        <v>17</v>
      </c>
      <c r="B40" s="7" t="s">
        <v>91</v>
      </c>
      <c r="C40" s="8" t="s">
        <v>19</v>
      </c>
      <c r="D40" s="7" t="s">
        <v>92</v>
      </c>
      <c r="E40" s="8" t="s">
        <v>21</v>
      </c>
      <c r="F40" s="9">
        <v>110921.16</v>
      </c>
      <c r="G40" s="9">
        <v>0</v>
      </c>
      <c r="H40" s="9">
        <f t="shared" si="0"/>
        <v>110921.16</v>
      </c>
      <c r="I40" s="10">
        <v>1</v>
      </c>
      <c r="J40" s="9">
        <f t="shared" si="1"/>
        <v>110921.16</v>
      </c>
      <c r="K40" s="9">
        <v>110921.16</v>
      </c>
      <c r="L40" s="9">
        <v>0</v>
      </c>
      <c r="M40" s="9">
        <f t="shared" si="2"/>
        <v>110921.16</v>
      </c>
      <c r="N40" s="10">
        <v>1</v>
      </c>
      <c r="O40" s="9">
        <f t="shared" si="3"/>
        <v>110921.16</v>
      </c>
      <c r="P40" s="10">
        <f t="shared" si="4"/>
        <v>0</v>
      </c>
      <c r="Q40" s="11">
        <v>43555</v>
      </c>
    </row>
    <row r="41" ht="17.25" customHeight="1">
      <c r="A41" s="7" t="s">
        <v>17</v>
      </c>
      <c r="B41" s="7" t="s">
        <v>93</v>
      </c>
      <c r="C41" s="8" t="s">
        <v>19</v>
      </c>
      <c r="D41" s="7" t="s">
        <v>94</v>
      </c>
      <c r="E41" s="8" t="s">
        <v>21</v>
      </c>
      <c r="F41" s="9">
        <v>325</v>
      </c>
      <c r="G41" s="9">
        <v>0</v>
      </c>
      <c r="H41" s="9">
        <f t="shared" si="0"/>
        <v>325</v>
      </c>
      <c r="I41" s="10">
        <v>1</v>
      </c>
      <c r="J41" s="9">
        <f t="shared" si="1"/>
        <v>325</v>
      </c>
      <c r="K41" s="9">
        <v>325</v>
      </c>
      <c r="L41" s="9">
        <v>0</v>
      </c>
      <c r="M41" s="9">
        <f t="shared" si="2"/>
        <v>325</v>
      </c>
      <c r="N41" s="10">
        <v>1</v>
      </c>
      <c r="O41" s="9">
        <f t="shared" si="3"/>
        <v>325</v>
      </c>
      <c r="P41" s="10">
        <f t="shared" si="4"/>
        <v>0</v>
      </c>
      <c r="Q41" s="11">
        <v>43555</v>
      </c>
    </row>
    <row r="42" ht="17.25" customHeight="1">
      <c r="A42" s="7" t="s">
        <v>17</v>
      </c>
      <c r="B42" s="7" t="s">
        <v>95</v>
      </c>
      <c r="C42" s="8" t="s">
        <v>19</v>
      </c>
      <c r="D42" s="7" t="s">
        <v>96</v>
      </c>
      <c r="E42" s="8" t="s">
        <v>21</v>
      </c>
      <c r="F42" s="9">
        <v>140128.51999999999</v>
      </c>
      <c r="G42" s="9">
        <v>0</v>
      </c>
      <c r="H42" s="9">
        <f t="shared" si="0"/>
        <v>140128.51999999999</v>
      </c>
      <c r="I42" s="10">
        <v>1</v>
      </c>
      <c r="J42" s="9">
        <f t="shared" si="1"/>
        <v>140128.51999999999</v>
      </c>
      <c r="K42" s="9">
        <v>140128.51999999999</v>
      </c>
      <c r="L42" s="9">
        <v>0</v>
      </c>
      <c r="M42" s="9">
        <f t="shared" si="2"/>
        <v>140128.51999999999</v>
      </c>
      <c r="N42" s="10">
        <v>1</v>
      </c>
      <c r="O42" s="9">
        <f t="shared" si="3"/>
        <v>140128.51999999999</v>
      </c>
      <c r="P42" s="10">
        <f t="shared" si="4"/>
        <v>0</v>
      </c>
      <c r="Q42" s="11">
        <v>43555</v>
      </c>
    </row>
    <row r="43" ht="17.25" customHeight="1">
      <c r="A43" s="7" t="s">
        <v>17</v>
      </c>
      <c r="B43" s="7" t="s">
        <v>97</v>
      </c>
      <c r="C43" s="8" t="s">
        <v>19</v>
      </c>
      <c r="D43" s="7" t="s">
        <v>98</v>
      </c>
      <c r="E43" s="8" t="s">
        <v>21</v>
      </c>
      <c r="F43" s="9">
        <v>1.99</v>
      </c>
      <c r="G43" s="9">
        <v>0</v>
      </c>
      <c r="H43" s="9">
        <f t="shared" si="0"/>
        <v>1.99</v>
      </c>
      <c r="I43" s="10">
        <v>1</v>
      </c>
      <c r="J43" s="9">
        <f t="shared" si="1"/>
        <v>1.99</v>
      </c>
      <c r="K43" s="9">
        <v>1.99</v>
      </c>
      <c r="L43" s="9">
        <v>0</v>
      </c>
      <c r="M43" s="9">
        <f t="shared" si="2"/>
        <v>1.99</v>
      </c>
      <c r="N43" s="10">
        <v>1</v>
      </c>
      <c r="O43" s="9">
        <f t="shared" si="3"/>
        <v>1.99</v>
      </c>
      <c r="P43" s="10">
        <f t="shared" si="4"/>
        <v>0</v>
      </c>
      <c r="Q43" s="11">
        <v>43555</v>
      </c>
    </row>
    <row r="44" ht="17.25" customHeight="1">
      <c r="A44" s="7" t="s">
        <v>17</v>
      </c>
      <c r="B44" s="7" t="s">
        <v>99</v>
      </c>
      <c r="C44" s="8" t="s">
        <v>19</v>
      </c>
      <c r="D44" s="7" t="s">
        <v>100</v>
      </c>
      <c r="E44" s="8" t="s">
        <v>21</v>
      </c>
      <c r="F44" s="9">
        <v>246.81</v>
      </c>
      <c r="G44" s="9">
        <v>0</v>
      </c>
      <c r="H44" s="9">
        <f t="shared" si="0"/>
        <v>246.81</v>
      </c>
      <c r="I44" s="10">
        <v>1</v>
      </c>
      <c r="J44" s="9">
        <f t="shared" si="1"/>
        <v>246.81</v>
      </c>
      <c r="K44" s="9">
        <v>246.81</v>
      </c>
      <c r="L44" s="9">
        <v>0</v>
      </c>
      <c r="M44" s="9">
        <f t="shared" si="2"/>
        <v>246.81</v>
      </c>
      <c r="N44" s="10">
        <v>1</v>
      </c>
      <c r="O44" s="9">
        <f t="shared" si="3"/>
        <v>246.81</v>
      </c>
      <c r="P44" s="10">
        <f t="shared" si="4"/>
        <v>0</v>
      </c>
      <c r="Q44" s="11">
        <v>43555</v>
      </c>
    </row>
    <row r="45" ht="17.25" customHeight="1">
      <c r="A45" s="7" t="s">
        <v>17</v>
      </c>
      <c r="B45" s="7" t="s">
        <v>101</v>
      </c>
      <c r="C45" s="8" t="s">
        <v>19</v>
      </c>
      <c r="D45" s="7" t="s">
        <v>102</v>
      </c>
      <c r="E45" s="8" t="s">
        <v>21</v>
      </c>
      <c r="F45" s="9">
        <v>3580.2399999999998</v>
      </c>
      <c r="G45" s="9">
        <v>0</v>
      </c>
      <c r="H45" s="9">
        <f t="shared" si="0"/>
        <v>3580.2399999999998</v>
      </c>
      <c r="I45" s="10">
        <v>1</v>
      </c>
      <c r="J45" s="9">
        <f t="shared" si="1"/>
        <v>3580.2399999999998</v>
      </c>
      <c r="K45" s="9">
        <v>3580.2399999999998</v>
      </c>
      <c r="L45" s="9">
        <v>0</v>
      </c>
      <c r="M45" s="9">
        <f t="shared" si="2"/>
        <v>3580.2399999999998</v>
      </c>
      <c r="N45" s="10">
        <v>1</v>
      </c>
      <c r="O45" s="9">
        <f t="shared" si="3"/>
        <v>3580.2399999999998</v>
      </c>
      <c r="P45" s="10">
        <f t="shared" si="4"/>
        <v>0</v>
      </c>
      <c r="Q45" s="11">
        <v>43555</v>
      </c>
    </row>
    <row r="46" ht="17.25" customHeight="1">
      <c r="A46" s="7" t="s">
        <v>17</v>
      </c>
      <c r="B46" s="7" t="s">
        <v>103</v>
      </c>
      <c r="C46" s="8" t="s">
        <v>19</v>
      </c>
      <c r="D46" s="7" t="s">
        <v>104</v>
      </c>
      <c r="E46" s="8" t="s">
        <v>25</v>
      </c>
      <c r="F46" s="9">
        <v>13816.41</v>
      </c>
      <c r="G46" s="9">
        <v>0</v>
      </c>
      <c r="H46" s="9">
        <f t="shared" si="0"/>
        <v>13816.41</v>
      </c>
      <c r="I46" s="10">
        <v>1.123</v>
      </c>
      <c r="J46" s="9">
        <f t="shared" si="1"/>
        <v>12303.129999999999</v>
      </c>
      <c r="K46" s="9">
        <v>13816.41</v>
      </c>
      <c r="L46" s="9">
        <v>0</v>
      </c>
      <c r="M46" s="9">
        <f t="shared" si="2"/>
        <v>13816.41</v>
      </c>
      <c r="N46" s="10">
        <v>1.1234999999999999</v>
      </c>
      <c r="O46" s="9">
        <f t="shared" si="3"/>
        <v>12297.65</v>
      </c>
      <c r="P46" s="10">
        <f t="shared" si="4"/>
        <v>5.4799999999995634</v>
      </c>
      <c r="Q46" s="11">
        <v>43555</v>
      </c>
    </row>
    <row r="47" ht="17.25" customHeight="1">
      <c r="A47" s="7" t="s">
        <v>17</v>
      </c>
      <c r="B47" s="7" t="s">
        <v>105</v>
      </c>
      <c r="C47" s="8" t="s">
        <v>19</v>
      </c>
      <c r="D47" s="7" t="s">
        <v>104</v>
      </c>
      <c r="E47" s="8" t="s">
        <v>21</v>
      </c>
      <c r="F47" s="9">
        <v>75048.240000000005</v>
      </c>
      <c r="G47" s="9">
        <v>0</v>
      </c>
      <c r="H47" s="9">
        <f t="shared" si="0"/>
        <v>75048.240000000005</v>
      </c>
      <c r="I47" s="10">
        <v>1</v>
      </c>
      <c r="J47" s="9">
        <f t="shared" si="1"/>
        <v>75048.240000000005</v>
      </c>
      <c r="K47" s="9">
        <v>75048.240000000005</v>
      </c>
      <c r="L47" s="9">
        <v>0</v>
      </c>
      <c r="M47" s="9">
        <f t="shared" si="2"/>
        <v>75048.240000000005</v>
      </c>
      <c r="N47" s="10">
        <v>1</v>
      </c>
      <c r="O47" s="9">
        <f t="shared" si="3"/>
        <v>75048.240000000005</v>
      </c>
      <c r="P47" s="10">
        <f t="shared" si="4"/>
        <v>0</v>
      </c>
      <c r="Q47" s="11">
        <v>43555</v>
      </c>
    </row>
    <row r="48" ht="17.25" customHeight="1">
      <c r="A48" s="7" t="s">
        <v>17</v>
      </c>
      <c r="B48" s="7" t="s">
        <v>106</v>
      </c>
      <c r="C48" s="8" t="s">
        <v>19</v>
      </c>
      <c r="D48" s="7" t="s">
        <v>107</v>
      </c>
      <c r="E48" s="8" t="s">
        <v>21</v>
      </c>
      <c r="F48" s="9">
        <v>21.899999999999999</v>
      </c>
      <c r="G48" s="9">
        <v>0</v>
      </c>
      <c r="H48" s="9">
        <f t="shared" si="0"/>
        <v>21.899999999999999</v>
      </c>
      <c r="I48" s="10">
        <v>1</v>
      </c>
      <c r="J48" s="9">
        <f t="shared" si="1"/>
        <v>21.899999999999999</v>
      </c>
      <c r="K48" s="9">
        <v>21.899999999999999</v>
      </c>
      <c r="L48" s="9">
        <v>0</v>
      </c>
      <c r="M48" s="9">
        <f t="shared" si="2"/>
        <v>21.899999999999999</v>
      </c>
      <c r="N48" s="10">
        <v>1</v>
      </c>
      <c r="O48" s="9">
        <f t="shared" si="3"/>
        <v>21.899999999999999</v>
      </c>
      <c r="P48" s="10">
        <f t="shared" si="4"/>
        <v>0</v>
      </c>
      <c r="Q48" s="11">
        <v>43555</v>
      </c>
    </row>
    <row r="49" ht="17.25" customHeight="1">
      <c r="A49" s="7" t="s">
        <v>17</v>
      </c>
      <c r="B49" s="7" t="s">
        <v>108</v>
      </c>
      <c r="C49" s="8" t="s">
        <v>19</v>
      </c>
      <c r="D49" s="7" t="s">
        <v>109</v>
      </c>
      <c r="E49" s="8" t="s">
        <v>21</v>
      </c>
      <c r="F49" s="9">
        <v>450</v>
      </c>
      <c r="G49" s="9">
        <v>0</v>
      </c>
      <c r="H49" s="9">
        <f t="shared" si="0"/>
        <v>450</v>
      </c>
      <c r="I49" s="10">
        <v>1</v>
      </c>
      <c r="J49" s="9">
        <f t="shared" si="1"/>
        <v>450</v>
      </c>
      <c r="K49" s="9">
        <v>450</v>
      </c>
      <c r="L49" s="9">
        <v>0</v>
      </c>
      <c r="M49" s="9">
        <f t="shared" si="2"/>
        <v>450</v>
      </c>
      <c r="N49" s="10">
        <v>1</v>
      </c>
      <c r="O49" s="9">
        <f t="shared" si="3"/>
        <v>450</v>
      </c>
      <c r="P49" s="10">
        <f t="shared" si="4"/>
        <v>0</v>
      </c>
      <c r="Q49" s="11">
        <v>43555</v>
      </c>
    </row>
    <row r="50" ht="17.25" customHeight="1">
      <c r="A50" s="7" t="s">
        <v>17</v>
      </c>
      <c r="B50" s="7" t="s">
        <v>110</v>
      </c>
      <c r="C50" s="8" t="s">
        <v>19</v>
      </c>
      <c r="D50" s="7" t="s">
        <v>111</v>
      </c>
      <c r="E50" s="8" t="s">
        <v>21</v>
      </c>
      <c r="F50" s="9">
        <v>242513.03</v>
      </c>
      <c r="G50" s="9">
        <v>0</v>
      </c>
      <c r="H50" s="9">
        <f t="shared" si="0"/>
        <v>242513.03</v>
      </c>
      <c r="I50" s="10">
        <v>1</v>
      </c>
      <c r="J50" s="9">
        <f t="shared" si="1"/>
        <v>242513.03</v>
      </c>
      <c r="K50" s="9">
        <v>242513.03</v>
      </c>
      <c r="L50" s="9">
        <v>-2.6899999999999999</v>
      </c>
      <c r="M50" s="9">
        <f t="shared" si="2"/>
        <v>242510.34</v>
      </c>
      <c r="N50" s="10">
        <v>1</v>
      </c>
      <c r="O50" s="9">
        <f t="shared" si="3"/>
        <v>242510.34</v>
      </c>
      <c r="P50" s="10">
        <f t="shared" si="4"/>
        <v>2.6900000000023283</v>
      </c>
      <c r="Q50" s="11">
        <v>43555</v>
      </c>
    </row>
    <row r="51" ht="17.25" customHeight="1">
      <c r="A51" s="7" t="s">
        <v>17</v>
      </c>
      <c r="B51" s="7" t="s">
        <v>112</v>
      </c>
      <c r="C51" s="8" t="s">
        <v>19</v>
      </c>
      <c r="D51" s="7" t="s">
        <v>113</v>
      </c>
      <c r="E51" s="8" t="s">
        <v>21</v>
      </c>
      <c r="F51" s="9">
        <v>180.97999999999999</v>
      </c>
      <c r="G51" s="9">
        <v>0</v>
      </c>
      <c r="H51" s="9">
        <f t="shared" si="0"/>
        <v>180.97999999999999</v>
      </c>
      <c r="I51" s="10">
        <v>1</v>
      </c>
      <c r="J51" s="9">
        <f t="shared" si="1"/>
        <v>180.97999999999999</v>
      </c>
      <c r="K51" s="9">
        <v>180.97999999999999</v>
      </c>
      <c r="L51" s="9">
        <v>0</v>
      </c>
      <c r="M51" s="9">
        <f t="shared" si="2"/>
        <v>180.97999999999999</v>
      </c>
      <c r="N51" s="10">
        <v>1</v>
      </c>
      <c r="O51" s="9">
        <f t="shared" si="3"/>
        <v>180.97999999999999</v>
      </c>
      <c r="P51" s="10">
        <f t="shared" si="4"/>
        <v>0</v>
      </c>
      <c r="Q51" s="11">
        <v>43555</v>
      </c>
    </row>
    <row r="52" ht="17.25" customHeight="1">
      <c r="A52" s="7" t="s">
        <v>17</v>
      </c>
      <c r="B52" s="7" t="s">
        <v>114</v>
      </c>
      <c r="C52" s="8" t="s">
        <v>19</v>
      </c>
      <c r="D52" s="7" t="s">
        <v>115</v>
      </c>
      <c r="E52" s="8" t="s">
        <v>21</v>
      </c>
      <c r="F52" s="9">
        <v>25196.450000000001</v>
      </c>
      <c r="G52" s="9">
        <v>0</v>
      </c>
      <c r="H52" s="9">
        <f t="shared" si="0"/>
        <v>25196.450000000001</v>
      </c>
      <c r="I52" s="10">
        <v>1</v>
      </c>
      <c r="J52" s="9">
        <f t="shared" si="1"/>
        <v>25196.450000000001</v>
      </c>
      <c r="K52" s="9">
        <v>25196.450000000001</v>
      </c>
      <c r="L52" s="9">
        <v>0</v>
      </c>
      <c r="M52" s="9">
        <f t="shared" si="2"/>
        <v>25196.450000000001</v>
      </c>
      <c r="N52" s="10">
        <v>1</v>
      </c>
      <c r="O52" s="9">
        <f t="shared" si="3"/>
        <v>25196.450000000001</v>
      </c>
      <c r="P52" s="10">
        <f t="shared" si="4"/>
        <v>0</v>
      </c>
      <c r="Q52" s="11">
        <v>43555</v>
      </c>
    </row>
    <row r="53" ht="17.25" customHeight="1">
      <c r="A53" s="7" t="s">
        <v>17</v>
      </c>
      <c r="B53" s="7" t="s">
        <v>116</v>
      </c>
      <c r="C53" s="8" t="s">
        <v>19</v>
      </c>
      <c r="D53" s="7" t="s">
        <v>117</v>
      </c>
      <c r="E53" s="8" t="s">
        <v>21</v>
      </c>
      <c r="F53" s="9">
        <v>2282.1599999999999</v>
      </c>
      <c r="G53" s="9">
        <v>0</v>
      </c>
      <c r="H53" s="9">
        <f t="shared" si="0"/>
        <v>2282.1599999999999</v>
      </c>
      <c r="I53" s="10">
        <v>1</v>
      </c>
      <c r="J53" s="9">
        <f t="shared" si="1"/>
        <v>2282.1599999999999</v>
      </c>
      <c r="K53" s="9">
        <v>2282.1599999999999</v>
      </c>
      <c r="L53" s="9">
        <v>0</v>
      </c>
      <c r="M53" s="9">
        <f t="shared" si="2"/>
        <v>2282.1599999999999</v>
      </c>
      <c r="N53" s="10">
        <v>1</v>
      </c>
      <c r="O53" s="9">
        <f t="shared" si="3"/>
        <v>2282.1599999999999</v>
      </c>
      <c r="P53" s="10">
        <f t="shared" si="4"/>
        <v>0</v>
      </c>
      <c r="Q53" s="11">
        <v>43555</v>
      </c>
    </row>
    <row r="54" ht="17.25" customHeight="1">
      <c r="A54" s="7" t="s">
        <v>17</v>
      </c>
      <c r="B54" s="7" t="s">
        <v>118</v>
      </c>
      <c r="C54" s="8" t="s">
        <v>19</v>
      </c>
      <c r="D54" s="7" t="s">
        <v>119</v>
      </c>
      <c r="E54" s="8" t="s">
        <v>21</v>
      </c>
      <c r="F54" s="9">
        <v>13287.67</v>
      </c>
      <c r="G54" s="9">
        <v>0</v>
      </c>
      <c r="H54" s="9">
        <f t="shared" si="0"/>
        <v>13287.67</v>
      </c>
      <c r="I54" s="10">
        <v>1</v>
      </c>
      <c r="J54" s="9">
        <f t="shared" si="1"/>
        <v>13287.67</v>
      </c>
      <c r="K54" s="9">
        <v>13287.67</v>
      </c>
      <c r="L54" s="9">
        <v>0</v>
      </c>
      <c r="M54" s="9">
        <f t="shared" si="2"/>
        <v>13287.67</v>
      </c>
      <c r="N54" s="10">
        <v>1</v>
      </c>
      <c r="O54" s="9">
        <f t="shared" si="3"/>
        <v>13287.67</v>
      </c>
      <c r="P54" s="10">
        <f t="shared" si="4"/>
        <v>0</v>
      </c>
      <c r="Q54" s="11">
        <v>43555</v>
      </c>
    </row>
    <row r="55" ht="17.25" customHeight="1">
      <c r="A55" s="7" t="s">
        <v>17</v>
      </c>
      <c r="B55" s="7" t="s">
        <v>120</v>
      </c>
      <c r="C55" s="8" t="s">
        <v>19</v>
      </c>
      <c r="D55" s="7" t="s">
        <v>121</v>
      </c>
      <c r="E55" s="8" t="s">
        <v>21</v>
      </c>
      <c r="F55" s="9">
        <v>213822.67000000001</v>
      </c>
      <c r="G55" s="9">
        <v>0</v>
      </c>
      <c r="H55" s="9">
        <f t="shared" si="0"/>
        <v>213822.67000000001</v>
      </c>
      <c r="I55" s="10">
        <v>1</v>
      </c>
      <c r="J55" s="9">
        <f t="shared" si="1"/>
        <v>213822.67000000001</v>
      </c>
      <c r="K55" s="9">
        <v>213822.67000000001</v>
      </c>
      <c r="L55" s="9">
        <v>0</v>
      </c>
      <c r="M55" s="9">
        <f t="shared" si="2"/>
        <v>213822.67000000001</v>
      </c>
      <c r="N55" s="10">
        <v>1</v>
      </c>
      <c r="O55" s="9">
        <f t="shared" si="3"/>
        <v>213822.67000000001</v>
      </c>
      <c r="P55" s="10">
        <f t="shared" si="4"/>
        <v>0</v>
      </c>
      <c r="Q55" s="11">
        <v>43555</v>
      </c>
    </row>
    <row r="56" ht="17.25" customHeight="1">
      <c r="A56" s="7" t="s">
        <v>17</v>
      </c>
      <c r="B56" s="7" t="s">
        <v>122</v>
      </c>
      <c r="C56" s="8" t="s">
        <v>19</v>
      </c>
      <c r="D56" s="7" t="s">
        <v>123</v>
      </c>
      <c r="E56" s="8" t="s">
        <v>21</v>
      </c>
      <c r="F56" s="9">
        <v>10062.879999999999</v>
      </c>
      <c r="G56" s="9">
        <v>0</v>
      </c>
      <c r="H56" s="9">
        <f t="shared" si="0"/>
        <v>10062.879999999999</v>
      </c>
      <c r="I56" s="10">
        <v>1</v>
      </c>
      <c r="J56" s="9">
        <f t="shared" si="1"/>
        <v>10062.879999999999</v>
      </c>
      <c r="K56" s="9">
        <v>10062.879999999999</v>
      </c>
      <c r="L56" s="9">
        <v>0</v>
      </c>
      <c r="M56" s="9">
        <f t="shared" si="2"/>
        <v>10062.879999999999</v>
      </c>
      <c r="N56" s="10">
        <v>1</v>
      </c>
      <c r="O56" s="9">
        <f t="shared" si="3"/>
        <v>10062.879999999999</v>
      </c>
      <c r="P56" s="10">
        <f t="shared" si="4"/>
        <v>0</v>
      </c>
      <c r="Q56" s="11">
        <v>43555</v>
      </c>
    </row>
    <row r="57" ht="17.25" customHeight="1">
      <c r="A57" s="7" t="s">
        <v>17</v>
      </c>
      <c r="B57" s="7" t="s">
        <v>124</v>
      </c>
      <c r="C57" s="8" t="s">
        <v>19</v>
      </c>
      <c r="D57" s="7" t="s">
        <v>125</v>
      </c>
      <c r="E57" s="8" t="s">
        <v>21</v>
      </c>
      <c r="F57" s="9">
        <v>23966.919999999998</v>
      </c>
      <c r="G57" s="9">
        <v>0</v>
      </c>
      <c r="H57" s="9">
        <f t="shared" si="0"/>
        <v>23966.919999999998</v>
      </c>
      <c r="I57" s="10">
        <v>1</v>
      </c>
      <c r="J57" s="9">
        <f t="shared" si="1"/>
        <v>23966.919999999998</v>
      </c>
      <c r="K57" s="9">
        <v>23966.919999999998</v>
      </c>
      <c r="L57" s="9">
        <v>0</v>
      </c>
      <c r="M57" s="9">
        <f t="shared" si="2"/>
        <v>23966.919999999998</v>
      </c>
      <c r="N57" s="10">
        <v>1</v>
      </c>
      <c r="O57" s="9">
        <f t="shared" si="3"/>
        <v>23966.919999999998</v>
      </c>
      <c r="P57" s="10">
        <f t="shared" si="4"/>
        <v>0</v>
      </c>
      <c r="Q57" s="11">
        <v>43555</v>
      </c>
    </row>
    <row r="58" ht="17.25" customHeight="1">
      <c r="A58" s="7" t="s">
        <v>17</v>
      </c>
      <c r="B58" s="7" t="s">
        <v>126</v>
      </c>
      <c r="C58" s="8" t="s">
        <v>19</v>
      </c>
      <c r="D58" s="7" t="s">
        <v>127</v>
      </c>
      <c r="E58" s="8" t="s">
        <v>21</v>
      </c>
      <c r="F58" s="9">
        <v>13814.85</v>
      </c>
      <c r="G58" s="9">
        <v>0</v>
      </c>
      <c r="H58" s="9">
        <f t="shared" si="0"/>
        <v>13814.85</v>
      </c>
      <c r="I58" s="10">
        <v>1</v>
      </c>
      <c r="J58" s="9">
        <f t="shared" si="1"/>
        <v>13814.85</v>
      </c>
      <c r="K58" s="9">
        <v>13814.85</v>
      </c>
      <c r="L58" s="9">
        <v>0</v>
      </c>
      <c r="M58" s="9">
        <f t="shared" si="2"/>
        <v>13814.85</v>
      </c>
      <c r="N58" s="10">
        <v>1</v>
      </c>
      <c r="O58" s="9">
        <f t="shared" si="3"/>
        <v>13814.85</v>
      </c>
      <c r="P58" s="10">
        <f t="shared" si="4"/>
        <v>0</v>
      </c>
      <c r="Q58" s="11">
        <v>43555</v>
      </c>
    </row>
    <row r="59" ht="17.25" customHeight="1">
      <c r="A59" s="7" t="s">
        <v>17</v>
      </c>
      <c r="B59" s="7" t="s">
        <v>128</v>
      </c>
      <c r="C59" s="8" t="s">
        <v>19</v>
      </c>
      <c r="D59" s="7" t="s">
        <v>129</v>
      </c>
      <c r="E59" s="8" t="s">
        <v>21</v>
      </c>
      <c r="F59" s="9">
        <v>19.960000000000001</v>
      </c>
      <c r="G59" s="9">
        <v>0</v>
      </c>
      <c r="H59" s="9">
        <f t="shared" si="0"/>
        <v>19.960000000000001</v>
      </c>
      <c r="I59" s="10">
        <v>1</v>
      </c>
      <c r="J59" s="9">
        <f t="shared" si="1"/>
        <v>19.960000000000001</v>
      </c>
      <c r="K59" s="9">
        <v>19.960000000000001</v>
      </c>
      <c r="L59" s="9">
        <v>0</v>
      </c>
      <c r="M59" s="9">
        <f t="shared" si="2"/>
        <v>19.960000000000001</v>
      </c>
      <c r="N59" s="10">
        <v>1</v>
      </c>
      <c r="O59" s="9">
        <f t="shared" si="3"/>
        <v>19.960000000000001</v>
      </c>
      <c r="P59" s="10">
        <f t="shared" si="4"/>
        <v>0</v>
      </c>
      <c r="Q59" s="11">
        <v>43555</v>
      </c>
    </row>
    <row r="60" ht="17.25" customHeight="1">
      <c r="A60" s="7" t="s">
        <v>17</v>
      </c>
      <c r="B60" s="7" t="s">
        <v>130</v>
      </c>
      <c r="C60" s="8" t="s">
        <v>19</v>
      </c>
      <c r="D60" s="7" t="s">
        <v>131</v>
      </c>
      <c r="E60" s="8" t="s">
        <v>21</v>
      </c>
      <c r="F60" s="9">
        <v>17687.950000000001</v>
      </c>
      <c r="G60" s="9">
        <v>0</v>
      </c>
      <c r="H60" s="9">
        <f t="shared" si="0"/>
        <v>17687.950000000001</v>
      </c>
      <c r="I60" s="10">
        <v>1</v>
      </c>
      <c r="J60" s="9">
        <f t="shared" si="1"/>
        <v>17687.950000000001</v>
      </c>
      <c r="K60" s="9">
        <v>17687.950000000001</v>
      </c>
      <c r="L60" s="9">
        <v>0</v>
      </c>
      <c r="M60" s="9">
        <f t="shared" si="2"/>
        <v>17687.950000000001</v>
      </c>
      <c r="N60" s="10">
        <v>1</v>
      </c>
      <c r="O60" s="9">
        <f t="shared" si="3"/>
        <v>17687.950000000001</v>
      </c>
      <c r="P60" s="10">
        <f t="shared" si="4"/>
        <v>0</v>
      </c>
      <c r="Q60" s="11">
        <v>43555</v>
      </c>
    </row>
    <row r="61" ht="17.25" customHeight="1">
      <c r="A61" s="7" t="s">
        <v>17</v>
      </c>
      <c r="B61" s="7" t="s">
        <v>132</v>
      </c>
      <c r="C61" s="8" t="s">
        <v>19</v>
      </c>
      <c r="D61" s="7" t="s">
        <v>133</v>
      </c>
      <c r="E61" s="8" t="s">
        <v>21</v>
      </c>
      <c r="F61" s="9">
        <v>15500.629999999999</v>
      </c>
      <c r="G61" s="9">
        <v>0</v>
      </c>
      <c r="H61" s="9">
        <f t="shared" si="0"/>
        <v>15500.629999999999</v>
      </c>
      <c r="I61" s="10">
        <v>1</v>
      </c>
      <c r="J61" s="9">
        <f t="shared" si="1"/>
        <v>15500.629999999999</v>
      </c>
      <c r="K61" s="9">
        <v>15500.629999999999</v>
      </c>
      <c r="L61" s="9">
        <v>0</v>
      </c>
      <c r="M61" s="9">
        <f t="shared" si="2"/>
        <v>15500.629999999999</v>
      </c>
      <c r="N61" s="10">
        <v>1</v>
      </c>
      <c r="O61" s="9">
        <f t="shared" si="3"/>
        <v>15500.629999999999</v>
      </c>
      <c r="P61" s="10">
        <f t="shared" si="4"/>
        <v>0</v>
      </c>
      <c r="Q61" s="11">
        <v>43555</v>
      </c>
    </row>
    <row r="62" ht="17.25" customHeight="1">
      <c r="A62" s="7" t="s">
        <v>17</v>
      </c>
      <c r="B62" s="7" t="s">
        <v>134</v>
      </c>
      <c r="C62" s="8" t="s">
        <v>19</v>
      </c>
      <c r="D62" s="7" t="s">
        <v>135</v>
      </c>
      <c r="E62" s="8" t="s">
        <v>21</v>
      </c>
      <c r="F62" s="9">
        <v>79.519999999999996</v>
      </c>
      <c r="G62" s="9">
        <v>0</v>
      </c>
      <c r="H62" s="9">
        <f t="shared" si="0"/>
        <v>79.519999999999996</v>
      </c>
      <c r="I62" s="10">
        <v>1</v>
      </c>
      <c r="J62" s="9">
        <f t="shared" si="1"/>
        <v>79.519999999999996</v>
      </c>
      <c r="K62" s="9">
        <v>79.519999999999996</v>
      </c>
      <c r="L62" s="9">
        <v>0</v>
      </c>
      <c r="M62" s="9">
        <f t="shared" si="2"/>
        <v>79.519999999999996</v>
      </c>
      <c r="N62" s="10">
        <v>1</v>
      </c>
      <c r="O62" s="9">
        <f t="shared" si="3"/>
        <v>79.519999999999996</v>
      </c>
      <c r="P62" s="10">
        <f t="shared" si="4"/>
        <v>0</v>
      </c>
      <c r="Q62" s="11">
        <v>43555</v>
      </c>
    </row>
    <row r="63" ht="17.25" customHeight="1">
      <c r="A63" s="7" t="s">
        <v>17</v>
      </c>
      <c r="B63" s="7" t="s">
        <v>136</v>
      </c>
      <c r="C63" s="8" t="s">
        <v>19</v>
      </c>
      <c r="D63" s="7" t="s">
        <v>137</v>
      </c>
      <c r="E63" s="8" t="s">
        <v>71</v>
      </c>
      <c r="F63" s="9">
        <v>957</v>
      </c>
      <c r="G63" s="9">
        <v>0</v>
      </c>
      <c r="H63" s="9">
        <f t="shared" si="0"/>
        <v>957</v>
      </c>
      <c r="I63" s="10">
        <v>7.5395000000000003</v>
      </c>
      <c r="J63" s="9">
        <f t="shared" si="1"/>
        <v>126.93000000000001</v>
      </c>
      <c r="K63" s="9">
        <v>957</v>
      </c>
      <c r="L63" s="9">
        <v>0</v>
      </c>
      <c r="M63" s="9">
        <f t="shared" si="2"/>
        <v>957</v>
      </c>
      <c r="N63" s="10">
        <v>7.5396999999999998</v>
      </c>
      <c r="O63" s="9">
        <f t="shared" si="3"/>
        <v>126.93000000000001</v>
      </c>
      <c r="P63" s="10">
        <f t="shared" si="4"/>
        <v>0</v>
      </c>
      <c r="Q63" s="11">
        <v>43555</v>
      </c>
    </row>
    <row r="64" ht="17.25" customHeight="1">
      <c r="A64" s="7" t="s">
        <v>17</v>
      </c>
      <c r="B64" s="7" t="s">
        <v>138</v>
      </c>
      <c r="C64" s="8" t="s">
        <v>19</v>
      </c>
      <c r="D64" s="7" t="s">
        <v>137</v>
      </c>
      <c r="E64" s="8" t="s">
        <v>21</v>
      </c>
      <c r="F64" s="9">
        <v>192.5</v>
      </c>
      <c r="G64" s="9">
        <v>0</v>
      </c>
      <c r="H64" s="9">
        <f t="shared" si="0"/>
        <v>192.5</v>
      </c>
      <c r="I64" s="10">
        <v>1</v>
      </c>
      <c r="J64" s="9">
        <f t="shared" si="1"/>
        <v>192.5</v>
      </c>
      <c r="K64" s="9">
        <v>192.5</v>
      </c>
      <c r="L64" s="9">
        <v>0</v>
      </c>
      <c r="M64" s="9">
        <f t="shared" si="2"/>
        <v>192.5</v>
      </c>
      <c r="N64" s="10">
        <v>1</v>
      </c>
      <c r="O64" s="9">
        <f t="shared" si="3"/>
        <v>192.5</v>
      </c>
      <c r="P64" s="10">
        <f t="shared" si="4"/>
        <v>0</v>
      </c>
      <c r="Q64" s="11">
        <v>43555</v>
      </c>
    </row>
    <row r="65" ht="17.25" customHeight="1">
      <c r="A65" s="7" t="s">
        <v>17</v>
      </c>
      <c r="B65" s="7" t="s">
        <v>139</v>
      </c>
      <c r="C65" s="8" t="s">
        <v>19</v>
      </c>
      <c r="D65" s="7" t="s">
        <v>140</v>
      </c>
      <c r="E65" s="8" t="s">
        <v>21</v>
      </c>
      <c r="F65" s="9">
        <v>2253.73</v>
      </c>
      <c r="G65" s="9">
        <v>0</v>
      </c>
      <c r="H65" s="9">
        <f t="shared" si="0"/>
        <v>2253.73</v>
      </c>
      <c r="I65" s="10">
        <v>1</v>
      </c>
      <c r="J65" s="9">
        <f t="shared" si="1"/>
        <v>2253.73</v>
      </c>
      <c r="K65" s="9">
        <v>2253.73</v>
      </c>
      <c r="L65" s="9">
        <v>0</v>
      </c>
      <c r="M65" s="9">
        <f t="shared" si="2"/>
        <v>2253.73</v>
      </c>
      <c r="N65" s="10">
        <v>1</v>
      </c>
      <c r="O65" s="9">
        <f t="shared" si="3"/>
        <v>2253.73</v>
      </c>
      <c r="P65" s="10">
        <f t="shared" si="4"/>
        <v>0</v>
      </c>
      <c r="Q65" s="11">
        <v>43555</v>
      </c>
    </row>
    <row r="66" ht="17.25" customHeight="1">
      <c r="A66" s="7" t="s">
        <v>17</v>
      </c>
      <c r="B66" s="7" t="s">
        <v>141</v>
      </c>
      <c r="C66" s="8" t="s">
        <v>19</v>
      </c>
      <c r="D66" s="7" t="s">
        <v>142</v>
      </c>
      <c r="E66" s="8" t="s">
        <v>21</v>
      </c>
      <c r="F66" s="9">
        <v>5698.0100000000002</v>
      </c>
      <c r="G66" s="9">
        <v>0</v>
      </c>
      <c r="H66" s="9">
        <f t="shared" si="0"/>
        <v>5698.0100000000002</v>
      </c>
      <c r="I66" s="10">
        <v>1</v>
      </c>
      <c r="J66" s="9">
        <f t="shared" si="1"/>
        <v>5698.0100000000002</v>
      </c>
      <c r="K66" s="9">
        <v>5698.0100000000002</v>
      </c>
      <c r="L66" s="9">
        <v>0</v>
      </c>
      <c r="M66" s="9">
        <f t="shared" si="2"/>
        <v>5698.0100000000002</v>
      </c>
      <c r="N66" s="10">
        <v>1</v>
      </c>
      <c r="O66" s="9">
        <f t="shared" si="3"/>
        <v>5698.0100000000002</v>
      </c>
      <c r="P66" s="10">
        <f t="shared" si="4"/>
        <v>0</v>
      </c>
      <c r="Q66" s="11">
        <v>43555</v>
      </c>
    </row>
    <row r="67" ht="17.25" customHeight="1">
      <c r="A67" s="7" t="s">
        <v>17</v>
      </c>
      <c r="B67" s="7" t="s">
        <v>143</v>
      </c>
      <c r="C67" s="8" t="s">
        <v>19</v>
      </c>
      <c r="D67" s="7" t="s">
        <v>144</v>
      </c>
      <c r="E67" s="8" t="s">
        <v>21</v>
      </c>
      <c r="F67" s="9">
        <v>12756.450000000001</v>
      </c>
      <c r="G67" s="9">
        <v>0</v>
      </c>
      <c r="H67" s="9">
        <f t="shared" si="0"/>
        <v>12756.450000000001</v>
      </c>
      <c r="I67" s="10">
        <v>1</v>
      </c>
      <c r="J67" s="9">
        <f t="shared" si="1"/>
        <v>12756.450000000001</v>
      </c>
      <c r="K67" s="9">
        <v>12756.450000000001</v>
      </c>
      <c r="L67" s="9">
        <v>0</v>
      </c>
      <c r="M67" s="9">
        <f t="shared" si="2"/>
        <v>12756.450000000001</v>
      </c>
      <c r="N67" s="10">
        <v>1</v>
      </c>
      <c r="O67" s="9">
        <f t="shared" si="3"/>
        <v>12756.450000000001</v>
      </c>
      <c r="P67" s="10">
        <f t="shared" si="4"/>
        <v>0</v>
      </c>
      <c r="Q67" s="11">
        <v>43555</v>
      </c>
    </row>
    <row r="68" ht="17.25" customHeight="1">
      <c r="A68" s="7" t="s">
        <v>17</v>
      </c>
      <c r="B68" s="7" t="s">
        <v>145</v>
      </c>
      <c r="C68" s="8" t="s">
        <v>19</v>
      </c>
      <c r="D68" s="7" t="s">
        <v>146</v>
      </c>
      <c r="E68" s="8" t="s">
        <v>21</v>
      </c>
      <c r="F68" s="9">
        <v>55126.980000000003</v>
      </c>
      <c r="G68" s="9">
        <v>0</v>
      </c>
      <c r="H68" s="9">
        <f t="shared" si="0"/>
        <v>55126.980000000003</v>
      </c>
      <c r="I68" s="10">
        <v>1</v>
      </c>
      <c r="J68" s="9">
        <f t="shared" si="1"/>
        <v>55126.980000000003</v>
      </c>
      <c r="K68" s="9">
        <v>55126.980000000003</v>
      </c>
      <c r="L68" s="9">
        <v>0</v>
      </c>
      <c r="M68" s="9">
        <f t="shared" si="2"/>
        <v>55126.980000000003</v>
      </c>
      <c r="N68" s="10">
        <v>1</v>
      </c>
      <c r="O68" s="9">
        <f t="shared" si="3"/>
        <v>55126.980000000003</v>
      </c>
      <c r="P68" s="10">
        <f t="shared" si="4"/>
        <v>0</v>
      </c>
      <c r="Q68" s="11">
        <v>43555</v>
      </c>
    </row>
    <row r="69" ht="17.25" customHeight="1">
      <c r="A69" s="7" t="s">
        <v>17</v>
      </c>
      <c r="B69" s="7" t="s">
        <v>147</v>
      </c>
      <c r="C69" s="8" t="s">
        <v>19</v>
      </c>
      <c r="D69" s="7" t="s">
        <v>148</v>
      </c>
      <c r="E69" s="8" t="s">
        <v>21</v>
      </c>
      <c r="F69" s="9">
        <v>99195.130000000005</v>
      </c>
      <c r="G69" s="9">
        <v>0</v>
      </c>
      <c r="H69" s="9">
        <f t="shared" si="0"/>
        <v>99195.130000000005</v>
      </c>
      <c r="I69" s="10">
        <v>1</v>
      </c>
      <c r="J69" s="9">
        <f t="shared" si="1"/>
        <v>99195.130000000005</v>
      </c>
      <c r="K69" s="9">
        <v>99195.130000000005</v>
      </c>
      <c r="L69" s="9">
        <v>0</v>
      </c>
      <c r="M69" s="9">
        <f t="shared" si="2"/>
        <v>99195.130000000005</v>
      </c>
      <c r="N69" s="10">
        <v>1</v>
      </c>
      <c r="O69" s="9">
        <f t="shared" si="3"/>
        <v>99195.130000000005</v>
      </c>
      <c r="P69" s="10">
        <f t="shared" si="4"/>
        <v>0</v>
      </c>
      <c r="Q69" s="11">
        <v>43555</v>
      </c>
    </row>
    <row r="70" ht="17.25" customHeight="1">
      <c r="A70" s="7" t="s">
        <v>17</v>
      </c>
      <c r="B70" s="7" t="s">
        <v>149</v>
      </c>
      <c r="C70" s="8" t="s">
        <v>19</v>
      </c>
      <c r="D70" s="7" t="s">
        <v>150</v>
      </c>
      <c r="E70" s="8" t="s">
        <v>21</v>
      </c>
      <c r="F70" s="9">
        <v>283.32999999999998</v>
      </c>
      <c r="G70" s="9">
        <v>0</v>
      </c>
      <c r="H70" s="9">
        <f t="shared" si="0"/>
        <v>283.32999999999998</v>
      </c>
      <c r="I70" s="10">
        <v>1</v>
      </c>
      <c r="J70" s="9">
        <f t="shared" si="1"/>
        <v>283.32999999999998</v>
      </c>
      <c r="K70" s="9">
        <v>283.32999999999998</v>
      </c>
      <c r="L70" s="9">
        <v>0</v>
      </c>
      <c r="M70" s="9">
        <f t="shared" si="2"/>
        <v>283.32999999999998</v>
      </c>
      <c r="N70" s="10">
        <v>1</v>
      </c>
      <c r="O70" s="9">
        <f t="shared" si="3"/>
        <v>283.32999999999998</v>
      </c>
      <c r="P70" s="10">
        <f t="shared" si="4"/>
        <v>0</v>
      </c>
      <c r="Q70" s="11">
        <v>43555</v>
      </c>
    </row>
    <row r="71" ht="17.25" customHeight="1">
      <c r="A71" s="7" t="s">
        <v>17</v>
      </c>
      <c r="B71" s="7" t="s">
        <v>151</v>
      </c>
      <c r="C71" s="8" t="s">
        <v>19</v>
      </c>
      <c r="D71" s="7" t="s">
        <v>152</v>
      </c>
      <c r="E71" s="8" t="s">
        <v>21</v>
      </c>
      <c r="F71" s="9">
        <v>199.72999999999999</v>
      </c>
      <c r="G71" s="9">
        <v>0</v>
      </c>
      <c r="H71" s="9">
        <f t="shared" si="0"/>
        <v>199.72999999999999</v>
      </c>
      <c r="I71" s="10">
        <v>1</v>
      </c>
      <c r="J71" s="9">
        <f t="shared" si="1"/>
        <v>199.72999999999999</v>
      </c>
      <c r="K71" s="9">
        <v>199.72999999999999</v>
      </c>
      <c r="L71" s="9">
        <v>0</v>
      </c>
      <c r="M71" s="9">
        <f t="shared" si="2"/>
        <v>199.72999999999999</v>
      </c>
      <c r="N71" s="10">
        <v>1</v>
      </c>
      <c r="O71" s="9">
        <f t="shared" si="3"/>
        <v>199.72999999999999</v>
      </c>
      <c r="P71" s="10">
        <f t="shared" si="4"/>
        <v>0</v>
      </c>
      <c r="Q71" s="11">
        <v>43555</v>
      </c>
    </row>
    <row r="72" ht="17.25" customHeight="1">
      <c r="A72" s="7" t="s">
        <v>17</v>
      </c>
      <c r="B72" s="7" t="s">
        <v>153</v>
      </c>
      <c r="C72" s="8" t="s">
        <v>19</v>
      </c>
      <c r="D72" s="7" t="s">
        <v>154</v>
      </c>
      <c r="E72" s="8" t="s">
        <v>21</v>
      </c>
      <c r="F72" s="9">
        <v>5024.75</v>
      </c>
      <c r="G72" s="9">
        <v>0</v>
      </c>
      <c r="H72" s="9">
        <f t="shared" si="0"/>
        <v>5024.75</v>
      </c>
      <c r="I72" s="10">
        <v>1</v>
      </c>
      <c r="J72" s="9">
        <f t="shared" si="1"/>
        <v>5024.75</v>
      </c>
      <c r="K72" s="9">
        <v>5024.75</v>
      </c>
      <c r="L72" s="9">
        <v>0</v>
      </c>
      <c r="M72" s="9">
        <f t="shared" si="2"/>
        <v>5024.75</v>
      </c>
      <c r="N72" s="10">
        <v>1</v>
      </c>
      <c r="O72" s="9">
        <f t="shared" si="3"/>
        <v>5024.75</v>
      </c>
      <c r="P72" s="10">
        <f t="shared" si="4"/>
        <v>0</v>
      </c>
      <c r="Q72" s="11">
        <v>43555</v>
      </c>
    </row>
    <row r="73" ht="17.25" customHeight="1">
      <c r="A73" s="7" t="s">
        <v>17</v>
      </c>
      <c r="B73" s="7" t="s">
        <v>155</v>
      </c>
      <c r="C73" s="8" t="s">
        <v>19</v>
      </c>
      <c r="D73" s="7" t="s">
        <v>156</v>
      </c>
      <c r="E73" s="8" t="s">
        <v>71</v>
      </c>
      <c r="F73" s="9">
        <v>137650.38000000001</v>
      </c>
      <c r="G73" s="9">
        <v>0</v>
      </c>
      <c r="H73" s="9">
        <f t="shared" si="0"/>
        <v>137650.38000000001</v>
      </c>
      <c r="I73" s="10">
        <v>7.5395000000000003</v>
      </c>
      <c r="J73" s="9">
        <f t="shared" si="1"/>
        <v>18257.23</v>
      </c>
      <c r="K73" s="9">
        <v>137650.38000000001</v>
      </c>
      <c r="L73" s="9">
        <v>0</v>
      </c>
      <c r="M73" s="9">
        <f t="shared" si="2"/>
        <v>137650.38000000001</v>
      </c>
      <c r="N73" s="10">
        <v>7.5396999999999998</v>
      </c>
      <c r="O73" s="9">
        <f t="shared" si="3"/>
        <v>18256.740000000002</v>
      </c>
      <c r="P73" s="10">
        <f t="shared" si="4"/>
        <v>0.48999999999796273</v>
      </c>
      <c r="Q73" s="11">
        <v>43555</v>
      </c>
    </row>
    <row r="74" ht="17.25" customHeight="1">
      <c r="A74" s="7" t="s">
        <v>17</v>
      </c>
      <c r="B74" s="7" t="s">
        <v>157</v>
      </c>
      <c r="C74" s="8" t="s">
        <v>19</v>
      </c>
      <c r="D74" s="7" t="s">
        <v>156</v>
      </c>
      <c r="E74" s="8" t="s">
        <v>21</v>
      </c>
      <c r="F74" s="9">
        <v>6295.3699999999999</v>
      </c>
      <c r="G74" s="9">
        <v>0</v>
      </c>
      <c r="H74" s="9">
        <f t="shared" si="0"/>
        <v>6295.3699999999999</v>
      </c>
      <c r="I74" s="10">
        <v>1</v>
      </c>
      <c r="J74" s="9">
        <f t="shared" si="1"/>
        <v>6295.3699999999999</v>
      </c>
      <c r="K74" s="9">
        <v>6295.3699999999999</v>
      </c>
      <c r="L74" s="9">
        <v>0</v>
      </c>
      <c r="M74" s="9">
        <f t="shared" si="2"/>
        <v>6295.3699999999999</v>
      </c>
      <c r="N74" s="10">
        <v>1</v>
      </c>
      <c r="O74" s="9">
        <f t="shared" si="3"/>
        <v>6295.3699999999999</v>
      </c>
      <c r="P74" s="10">
        <f t="shared" si="4"/>
        <v>0</v>
      </c>
      <c r="Q74" s="11">
        <v>43555</v>
      </c>
    </row>
    <row r="75" ht="17.25" customHeight="1">
      <c r="A75" s="7" t="s">
        <v>17</v>
      </c>
      <c r="B75" s="7" t="s">
        <v>158</v>
      </c>
      <c r="C75" s="8" t="s">
        <v>19</v>
      </c>
      <c r="D75" s="7" t="s">
        <v>159</v>
      </c>
      <c r="E75" s="8" t="s">
        <v>25</v>
      </c>
      <c r="F75" s="9">
        <v>750</v>
      </c>
      <c r="G75" s="9">
        <v>0</v>
      </c>
      <c r="H75" s="9">
        <f t="shared" si="0"/>
        <v>750</v>
      </c>
      <c r="I75" s="10">
        <v>1.123</v>
      </c>
      <c r="J75" s="9">
        <f t="shared" si="1"/>
        <v>667.85000000000002</v>
      </c>
      <c r="K75" s="9">
        <v>750</v>
      </c>
      <c r="L75" s="9">
        <v>0</v>
      </c>
      <c r="M75" s="9">
        <f t="shared" si="2"/>
        <v>750</v>
      </c>
      <c r="N75" s="10">
        <v>1.1234999999999999</v>
      </c>
      <c r="O75" s="9">
        <f t="shared" si="3"/>
        <v>667.55999999999995</v>
      </c>
      <c r="P75" s="10">
        <f t="shared" si="4"/>
        <v>0.29000000000007731</v>
      </c>
      <c r="Q75" s="11">
        <v>43555</v>
      </c>
    </row>
    <row r="76" ht="17.25" customHeight="1">
      <c r="A76" s="7" t="s">
        <v>17</v>
      </c>
      <c r="B76" s="7" t="s">
        <v>160</v>
      </c>
      <c r="C76" s="8" t="s">
        <v>19</v>
      </c>
      <c r="D76" s="7" t="s">
        <v>159</v>
      </c>
      <c r="E76" s="8" t="s">
        <v>21</v>
      </c>
      <c r="F76" s="9">
        <v>1755.3499999999999</v>
      </c>
      <c r="G76" s="9">
        <v>0</v>
      </c>
      <c r="H76" s="9">
        <f t="shared" si="0"/>
        <v>1755.3499999999999</v>
      </c>
      <c r="I76" s="10">
        <v>1</v>
      </c>
      <c r="J76" s="9">
        <f t="shared" si="1"/>
        <v>1755.3499999999999</v>
      </c>
      <c r="K76" s="9">
        <v>1755.3499999999999</v>
      </c>
      <c r="L76" s="9">
        <v>0</v>
      </c>
      <c r="M76" s="9">
        <f t="shared" si="2"/>
        <v>1755.3499999999999</v>
      </c>
      <c r="N76" s="10">
        <v>1</v>
      </c>
      <c r="O76" s="9">
        <f t="shared" si="3"/>
        <v>1755.3499999999999</v>
      </c>
      <c r="P76" s="10">
        <f t="shared" si="4"/>
        <v>0</v>
      </c>
      <c r="Q76" s="11">
        <v>43555</v>
      </c>
    </row>
    <row r="77" ht="17.25" customHeight="1">
      <c r="A77" s="7" t="s">
        <v>17</v>
      </c>
      <c r="B77" s="7" t="s">
        <v>161</v>
      </c>
      <c r="C77" s="8" t="s">
        <v>19</v>
      </c>
      <c r="D77" s="7" t="s">
        <v>162</v>
      </c>
      <c r="E77" s="8" t="s">
        <v>21</v>
      </c>
      <c r="F77" s="9">
        <v>100666.92999999999</v>
      </c>
      <c r="G77" s="9">
        <v>0</v>
      </c>
      <c r="H77" s="9">
        <f t="shared" si="0"/>
        <v>100666.92999999999</v>
      </c>
      <c r="I77" s="10">
        <v>1</v>
      </c>
      <c r="J77" s="9">
        <f t="shared" si="1"/>
        <v>100666.92999999999</v>
      </c>
      <c r="K77" s="9">
        <v>100666.92999999999</v>
      </c>
      <c r="L77" s="9">
        <v>0</v>
      </c>
      <c r="M77" s="9">
        <f t="shared" si="2"/>
        <v>100666.92999999999</v>
      </c>
      <c r="N77" s="10">
        <v>1</v>
      </c>
      <c r="O77" s="9">
        <f t="shared" si="3"/>
        <v>100666.92999999999</v>
      </c>
      <c r="P77" s="10">
        <f t="shared" si="4"/>
        <v>0</v>
      </c>
      <c r="Q77" s="11">
        <v>43555</v>
      </c>
    </row>
    <row r="78" ht="17.25" customHeight="1">
      <c r="A78" s="7" t="s">
        <v>17</v>
      </c>
      <c r="B78" s="7" t="s">
        <v>163</v>
      </c>
      <c r="C78" s="8" t="s">
        <v>19</v>
      </c>
      <c r="D78" s="7" t="s">
        <v>164</v>
      </c>
      <c r="E78" s="8" t="s">
        <v>21</v>
      </c>
      <c r="F78" s="9">
        <v>24.43</v>
      </c>
      <c r="G78" s="9">
        <v>0</v>
      </c>
      <c r="H78" s="9">
        <f t="shared" si="0"/>
        <v>24.43</v>
      </c>
      <c r="I78" s="10">
        <v>1</v>
      </c>
      <c r="J78" s="9">
        <f t="shared" si="1"/>
        <v>24.43</v>
      </c>
      <c r="K78" s="9">
        <v>24.43</v>
      </c>
      <c r="L78" s="9">
        <v>0</v>
      </c>
      <c r="M78" s="9">
        <f t="shared" si="2"/>
        <v>24.43</v>
      </c>
      <c r="N78" s="10">
        <v>1</v>
      </c>
      <c r="O78" s="9">
        <f t="shared" si="3"/>
        <v>24.43</v>
      </c>
      <c r="P78" s="10">
        <f t="shared" si="4"/>
        <v>0</v>
      </c>
      <c r="Q78" s="11">
        <v>43555</v>
      </c>
    </row>
    <row r="79" ht="17.25" customHeight="1">
      <c r="A79" s="7" t="s">
        <v>17</v>
      </c>
      <c r="B79" s="7" t="s">
        <v>165</v>
      </c>
      <c r="C79" s="8" t="s">
        <v>19</v>
      </c>
      <c r="D79" s="7" t="s">
        <v>166</v>
      </c>
      <c r="E79" s="8" t="s">
        <v>21</v>
      </c>
      <c r="F79" s="9">
        <v>4179.3599999999997</v>
      </c>
      <c r="G79" s="9">
        <v>0</v>
      </c>
      <c r="H79" s="9">
        <f t="shared" si="0"/>
        <v>4179.3599999999997</v>
      </c>
      <c r="I79" s="10">
        <v>1</v>
      </c>
      <c r="J79" s="9">
        <f t="shared" si="1"/>
        <v>4179.3599999999997</v>
      </c>
      <c r="K79" s="9">
        <v>4179.3599999999997</v>
      </c>
      <c r="L79" s="9">
        <v>0</v>
      </c>
      <c r="M79" s="9">
        <f t="shared" si="2"/>
        <v>4179.3599999999997</v>
      </c>
      <c r="N79" s="10">
        <v>1</v>
      </c>
      <c r="O79" s="9">
        <f t="shared" si="3"/>
        <v>4179.3599999999997</v>
      </c>
      <c r="P79" s="10">
        <f t="shared" si="4"/>
        <v>0</v>
      </c>
      <c r="Q79" s="11">
        <v>43555</v>
      </c>
    </row>
    <row r="80" ht="17.25" customHeight="1">
      <c r="A80" s="7" t="s">
        <v>17</v>
      </c>
      <c r="B80" s="7" t="s">
        <v>167</v>
      </c>
      <c r="C80" s="8" t="s">
        <v>19</v>
      </c>
      <c r="D80" s="7" t="s">
        <v>168</v>
      </c>
      <c r="E80" s="8" t="s">
        <v>21</v>
      </c>
      <c r="F80" s="9">
        <v>1101.6300000000001</v>
      </c>
      <c r="G80" s="9">
        <v>0</v>
      </c>
      <c r="H80" s="9">
        <f t="shared" si="0"/>
        <v>1101.6300000000001</v>
      </c>
      <c r="I80" s="10">
        <v>1</v>
      </c>
      <c r="J80" s="9">
        <f t="shared" si="1"/>
        <v>1101.6300000000001</v>
      </c>
      <c r="K80" s="9">
        <v>1101.6300000000001</v>
      </c>
      <c r="L80" s="9">
        <v>0</v>
      </c>
      <c r="M80" s="9">
        <f t="shared" si="2"/>
        <v>1101.6300000000001</v>
      </c>
      <c r="N80" s="10">
        <v>1</v>
      </c>
      <c r="O80" s="9">
        <f t="shared" si="3"/>
        <v>1101.6300000000001</v>
      </c>
      <c r="P80" s="10">
        <f t="shared" si="4"/>
        <v>0</v>
      </c>
      <c r="Q80" s="11">
        <v>43555</v>
      </c>
    </row>
    <row r="81" ht="17.25" customHeight="1">
      <c r="A81" s="7" t="s">
        <v>17</v>
      </c>
      <c r="B81" s="7" t="s">
        <v>169</v>
      </c>
      <c r="C81" s="8" t="s">
        <v>19</v>
      </c>
      <c r="D81" s="7" t="s">
        <v>170</v>
      </c>
      <c r="E81" s="8" t="s">
        <v>21</v>
      </c>
      <c r="F81" s="9">
        <v>541.48000000000002</v>
      </c>
      <c r="G81" s="9">
        <v>0</v>
      </c>
      <c r="H81" s="9">
        <f t="shared" si="0"/>
        <v>541.48000000000002</v>
      </c>
      <c r="I81" s="10">
        <v>1</v>
      </c>
      <c r="J81" s="9">
        <f t="shared" si="1"/>
        <v>541.48000000000002</v>
      </c>
      <c r="K81" s="9">
        <v>541.48000000000002</v>
      </c>
      <c r="L81" s="9">
        <v>0</v>
      </c>
      <c r="M81" s="9">
        <f t="shared" si="2"/>
        <v>541.48000000000002</v>
      </c>
      <c r="N81" s="10">
        <v>1</v>
      </c>
      <c r="O81" s="9">
        <f t="shared" si="3"/>
        <v>541.48000000000002</v>
      </c>
      <c r="P81" s="10">
        <f t="shared" si="4"/>
        <v>0</v>
      </c>
      <c r="Q81" s="11">
        <v>43555</v>
      </c>
    </row>
    <row r="82" ht="17.25" customHeight="1">
      <c r="A82" s="7" t="s">
        <v>17</v>
      </c>
      <c r="B82" s="7" t="s">
        <v>171</v>
      </c>
      <c r="C82" s="8" t="s">
        <v>19</v>
      </c>
      <c r="D82" s="7" t="s">
        <v>172</v>
      </c>
      <c r="E82" s="8" t="s">
        <v>21</v>
      </c>
      <c r="F82" s="9">
        <v>9255.7199999999993</v>
      </c>
      <c r="G82" s="9">
        <v>0</v>
      </c>
      <c r="H82" s="9">
        <f t="shared" si="0"/>
        <v>9255.7199999999993</v>
      </c>
      <c r="I82" s="10">
        <v>1</v>
      </c>
      <c r="J82" s="9">
        <f t="shared" si="1"/>
        <v>9255.7199999999993</v>
      </c>
      <c r="K82" s="9">
        <v>9255.7199999999993</v>
      </c>
      <c r="L82" s="9">
        <v>0</v>
      </c>
      <c r="M82" s="9">
        <f t="shared" si="2"/>
        <v>9255.7199999999993</v>
      </c>
      <c r="N82" s="10">
        <v>1</v>
      </c>
      <c r="O82" s="9">
        <f t="shared" si="3"/>
        <v>9255.7199999999993</v>
      </c>
      <c r="P82" s="10">
        <f t="shared" si="4"/>
        <v>0</v>
      </c>
      <c r="Q82" s="11">
        <v>43555</v>
      </c>
    </row>
    <row r="83" ht="17.25" customHeight="1">
      <c r="A83" s="7" t="s">
        <v>17</v>
      </c>
      <c r="B83" s="7" t="s">
        <v>173</v>
      </c>
      <c r="C83" s="8" t="s">
        <v>19</v>
      </c>
      <c r="D83" s="7" t="s">
        <v>174</v>
      </c>
      <c r="E83" s="8" t="s">
        <v>21</v>
      </c>
      <c r="F83" s="9">
        <v>924806.28000000003</v>
      </c>
      <c r="G83" s="9">
        <v>0</v>
      </c>
      <c r="H83" s="9">
        <f t="shared" si="0"/>
        <v>924806.28000000003</v>
      </c>
      <c r="I83" s="10">
        <v>1</v>
      </c>
      <c r="J83" s="9">
        <f t="shared" si="1"/>
        <v>924806.28000000003</v>
      </c>
      <c r="K83" s="9">
        <v>924806.28000000003</v>
      </c>
      <c r="L83" s="9">
        <v>0</v>
      </c>
      <c r="M83" s="9">
        <f t="shared" si="2"/>
        <v>924806.28000000003</v>
      </c>
      <c r="N83" s="10">
        <v>1</v>
      </c>
      <c r="O83" s="9">
        <f t="shared" si="3"/>
        <v>924806.28000000003</v>
      </c>
      <c r="P83" s="10">
        <f t="shared" si="4"/>
        <v>0</v>
      </c>
      <c r="Q83" s="11">
        <v>43555</v>
      </c>
    </row>
    <row r="84" ht="17.25" customHeight="1">
      <c r="A84" s="7" t="s">
        <v>17</v>
      </c>
      <c r="B84" s="7" t="s">
        <v>175</v>
      </c>
      <c r="C84" s="8" t="s">
        <v>19</v>
      </c>
      <c r="D84" s="7" t="s">
        <v>176</v>
      </c>
      <c r="E84" s="8" t="s">
        <v>21</v>
      </c>
      <c r="F84" s="9">
        <v>22269.200000000001</v>
      </c>
      <c r="G84" s="9">
        <v>0</v>
      </c>
      <c r="H84" s="9">
        <f t="shared" si="0"/>
        <v>22269.200000000001</v>
      </c>
      <c r="I84" s="10">
        <v>1</v>
      </c>
      <c r="J84" s="9">
        <f t="shared" si="1"/>
        <v>22269.200000000001</v>
      </c>
      <c r="K84" s="9">
        <v>22269.200000000001</v>
      </c>
      <c r="L84" s="9">
        <v>0</v>
      </c>
      <c r="M84" s="9">
        <f t="shared" si="2"/>
        <v>22269.200000000001</v>
      </c>
      <c r="N84" s="10">
        <v>1</v>
      </c>
      <c r="O84" s="9">
        <f t="shared" si="3"/>
        <v>22269.200000000001</v>
      </c>
      <c r="P84" s="10">
        <f t="shared" si="4"/>
        <v>0</v>
      </c>
      <c r="Q84" s="11">
        <v>43555</v>
      </c>
    </row>
    <row r="85" ht="17.25" customHeight="1">
      <c r="A85" s="7" t="s">
        <v>17</v>
      </c>
      <c r="B85" s="7" t="s">
        <v>177</v>
      </c>
      <c r="C85" s="8" t="s">
        <v>19</v>
      </c>
      <c r="D85" s="7" t="s">
        <v>178</v>
      </c>
      <c r="E85" s="8" t="s">
        <v>21</v>
      </c>
      <c r="F85" s="9">
        <v>21012.099999999999</v>
      </c>
      <c r="G85" s="9">
        <v>0</v>
      </c>
      <c r="H85" s="9">
        <f t="shared" si="0"/>
        <v>21012.099999999999</v>
      </c>
      <c r="I85" s="10">
        <v>1</v>
      </c>
      <c r="J85" s="9">
        <f t="shared" si="1"/>
        <v>21012.099999999999</v>
      </c>
      <c r="K85" s="9">
        <v>21012.099999999999</v>
      </c>
      <c r="L85" s="9">
        <v>0</v>
      </c>
      <c r="M85" s="9">
        <f t="shared" si="2"/>
        <v>21012.099999999999</v>
      </c>
      <c r="N85" s="10">
        <v>1</v>
      </c>
      <c r="O85" s="9">
        <f t="shared" si="3"/>
        <v>21012.099999999999</v>
      </c>
      <c r="P85" s="10">
        <f t="shared" si="4"/>
        <v>0</v>
      </c>
      <c r="Q85" s="11">
        <v>43555</v>
      </c>
    </row>
    <row r="86" ht="17.25" customHeight="1">
      <c r="A86" s="7" t="s">
        <v>17</v>
      </c>
      <c r="B86" s="7" t="s">
        <v>179</v>
      </c>
      <c r="C86" s="8" t="s">
        <v>19</v>
      </c>
      <c r="D86" s="7" t="s">
        <v>180</v>
      </c>
      <c r="E86" s="8" t="s">
        <v>21</v>
      </c>
      <c r="F86" s="9">
        <v>4407.3800000000001</v>
      </c>
      <c r="G86" s="9">
        <v>0</v>
      </c>
      <c r="H86" s="9">
        <f t="shared" si="0"/>
        <v>4407.3800000000001</v>
      </c>
      <c r="I86" s="10">
        <v>1</v>
      </c>
      <c r="J86" s="9">
        <f t="shared" si="1"/>
        <v>4407.3800000000001</v>
      </c>
      <c r="K86" s="9">
        <v>4407.3800000000001</v>
      </c>
      <c r="L86" s="9">
        <v>0</v>
      </c>
      <c r="M86" s="9">
        <f t="shared" si="2"/>
        <v>4407.3800000000001</v>
      </c>
      <c r="N86" s="10">
        <v>1</v>
      </c>
      <c r="O86" s="9">
        <f t="shared" si="3"/>
        <v>4407.3800000000001</v>
      </c>
      <c r="P86" s="10">
        <f t="shared" si="4"/>
        <v>0</v>
      </c>
      <c r="Q86" s="11">
        <v>43555</v>
      </c>
    </row>
    <row r="87" ht="17.25" customHeight="1">
      <c r="A87" s="7" t="s">
        <v>17</v>
      </c>
      <c r="B87" s="7" t="s">
        <v>181</v>
      </c>
      <c r="C87" s="8" t="s">
        <v>19</v>
      </c>
      <c r="D87" s="7" t="s">
        <v>182</v>
      </c>
      <c r="E87" s="8" t="s">
        <v>21</v>
      </c>
      <c r="F87" s="9">
        <v>872.25</v>
      </c>
      <c r="G87" s="9">
        <v>0</v>
      </c>
      <c r="H87" s="9">
        <f t="shared" si="0"/>
        <v>872.25</v>
      </c>
      <c r="I87" s="10">
        <v>1</v>
      </c>
      <c r="J87" s="9">
        <f t="shared" si="1"/>
        <v>872.25</v>
      </c>
      <c r="K87" s="9">
        <v>872.25</v>
      </c>
      <c r="L87" s="9">
        <v>0</v>
      </c>
      <c r="M87" s="9">
        <f t="shared" si="2"/>
        <v>872.25</v>
      </c>
      <c r="N87" s="10">
        <v>1</v>
      </c>
      <c r="O87" s="9">
        <f t="shared" si="3"/>
        <v>872.25</v>
      </c>
      <c r="P87" s="10">
        <f t="shared" si="4"/>
        <v>0</v>
      </c>
      <c r="Q87" s="11">
        <v>43555</v>
      </c>
    </row>
    <row r="88" ht="17.25" customHeight="1">
      <c r="A88" s="7" t="s">
        <v>17</v>
      </c>
      <c r="B88" s="7" t="s">
        <v>183</v>
      </c>
      <c r="C88" s="8" t="s">
        <v>19</v>
      </c>
      <c r="D88" s="7" t="s">
        <v>184</v>
      </c>
      <c r="E88" s="8" t="s">
        <v>21</v>
      </c>
      <c r="F88" s="9">
        <v>21014.150000000001</v>
      </c>
      <c r="G88" s="9">
        <v>0</v>
      </c>
      <c r="H88" s="9">
        <f t="shared" si="0"/>
        <v>21014.150000000001</v>
      </c>
      <c r="I88" s="10">
        <v>1</v>
      </c>
      <c r="J88" s="9">
        <f t="shared" si="1"/>
        <v>21014.150000000001</v>
      </c>
      <c r="K88" s="9">
        <v>21014.150000000001</v>
      </c>
      <c r="L88" s="9">
        <v>0</v>
      </c>
      <c r="M88" s="9">
        <f t="shared" si="2"/>
        <v>21014.150000000001</v>
      </c>
      <c r="N88" s="10">
        <v>1</v>
      </c>
      <c r="O88" s="9">
        <f t="shared" si="3"/>
        <v>21014.150000000001</v>
      </c>
      <c r="P88" s="10">
        <f t="shared" si="4"/>
        <v>0</v>
      </c>
      <c r="Q88" s="11">
        <v>43555</v>
      </c>
    </row>
    <row r="89" ht="17.25" customHeight="1">
      <c r="A89" s="7" t="s">
        <v>17</v>
      </c>
      <c r="B89" s="7" t="s">
        <v>185</v>
      </c>
      <c r="C89" s="8" t="s">
        <v>19</v>
      </c>
      <c r="D89" s="7" t="s">
        <v>184</v>
      </c>
      <c r="E89" s="8" t="s">
        <v>25</v>
      </c>
      <c r="F89" s="9">
        <v>486.19999999999999</v>
      </c>
      <c r="G89" s="9">
        <v>0</v>
      </c>
      <c r="H89" s="9">
        <f t="shared" si="0"/>
        <v>486.19999999999999</v>
      </c>
      <c r="I89" s="10">
        <v>1.123</v>
      </c>
      <c r="J89" s="9">
        <f t="shared" si="1"/>
        <v>432.94999999999999</v>
      </c>
      <c r="K89" s="9">
        <v>486.19999999999999</v>
      </c>
      <c r="L89" s="9">
        <v>0</v>
      </c>
      <c r="M89" s="9">
        <f t="shared" si="2"/>
        <v>486.19999999999999</v>
      </c>
      <c r="N89" s="10">
        <v>1.1234999999999999</v>
      </c>
      <c r="O89" s="9">
        <f t="shared" si="3"/>
        <v>432.75</v>
      </c>
      <c r="P89" s="10">
        <f t="shared" si="4"/>
        <v>0.19999999999998863</v>
      </c>
      <c r="Q89" s="11">
        <v>43555</v>
      </c>
    </row>
    <row r="90" ht="17.25" customHeight="1">
      <c r="A90" s="7" t="s">
        <v>17</v>
      </c>
      <c r="B90" s="7" t="s">
        <v>186</v>
      </c>
      <c r="C90" s="8" t="s">
        <v>19</v>
      </c>
      <c r="D90" s="7" t="s">
        <v>187</v>
      </c>
      <c r="E90" s="8" t="s">
        <v>21</v>
      </c>
      <c r="F90" s="9">
        <v>22904.389999999999</v>
      </c>
      <c r="G90" s="9">
        <v>0</v>
      </c>
      <c r="H90" s="9">
        <f t="shared" si="0"/>
        <v>22904.389999999999</v>
      </c>
      <c r="I90" s="10">
        <v>1</v>
      </c>
      <c r="J90" s="9">
        <f t="shared" si="1"/>
        <v>22904.389999999999</v>
      </c>
      <c r="K90" s="9">
        <v>22904.389999999999</v>
      </c>
      <c r="L90" s="9">
        <v>0</v>
      </c>
      <c r="M90" s="9">
        <f t="shared" si="2"/>
        <v>22904.389999999999</v>
      </c>
      <c r="N90" s="10">
        <v>1</v>
      </c>
      <c r="O90" s="9">
        <f t="shared" si="3"/>
        <v>22904.389999999999</v>
      </c>
      <c r="P90" s="10">
        <f t="shared" si="4"/>
        <v>0</v>
      </c>
      <c r="Q90" s="11">
        <v>43555</v>
      </c>
    </row>
    <row r="91" ht="17.25" customHeight="1">
      <c r="A91" s="7" t="s">
        <v>17</v>
      </c>
      <c r="B91" s="7" t="s">
        <v>188</v>
      </c>
      <c r="C91" s="8" t="s">
        <v>19</v>
      </c>
      <c r="D91" s="7" t="s">
        <v>189</v>
      </c>
      <c r="E91" s="8" t="s">
        <v>21</v>
      </c>
      <c r="F91" s="9">
        <v>201710.5</v>
      </c>
      <c r="G91" s="9">
        <v>0</v>
      </c>
      <c r="H91" s="9">
        <f t="shared" si="0"/>
        <v>201710.5</v>
      </c>
      <c r="I91" s="10">
        <v>1</v>
      </c>
      <c r="J91" s="9">
        <f t="shared" si="1"/>
        <v>201710.5</v>
      </c>
      <c r="K91" s="9">
        <v>201710.5</v>
      </c>
      <c r="L91" s="9">
        <v>0</v>
      </c>
      <c r="M91" s="9">
        <f t="shared" si="2"/>
        <v>201710.5</v>
      </c>
      <c r="N91" s="10">
        <v>1</v>
      </c>
      <c r="O91" s="9">
        <f t="shared" si="3"/>
        <v>201710.5</v>
      </c>
      <c r="P91" s="10">
        <f t="shared" si="4"/>
        <v>0</v>
      </c>
      <c r="Q91" s="11">
        <v>43555</v>
      </c>
    </row>
    <row r="92" ht="17.25" customHeight="1">
      <c r="A92" s="7" t="s">
        <v>17</v>
      </c>
      <c r="B92" s="7" t="s">
        <v>190</v>
      </c>
      <c r="C92" s="8" t="s">
        <v>19</v>
      </c>
      <c r="D92" s="7" t="s">
        <v>191</v>
      </c>
      <c r="E92" s="8" t="s">
        <v>21</v>
      </c>
      <c r="F92" s="9">
        <v>82351.520000000004</v>
      </c>
      <c r="G92" s="9">
        <v>0</v>
      </c>
      <c r="H92" s="9">
        <f t="shared" si="0"/>
        <v>82351.520000000004</v>
      </c>
      <c r="I92" s="10">
        <v>1</v>
      </c>
      <c r="J92" s="9">
        <f t="shared" si="1"/>
        <v>82351.520000000004</v>
      </c>
      <c r="K92" s="9">
        <v>82351.520000000004</v>
      </c>
      <c r="L92" s="9">
        <v>0</v>
      </c>
      <c r="M92" s="9">
        <f t="shared" si="2"/>
        <v>82351.520000000004</v>
      </c>
      <c r="N92" s="10">
        <v>1</v>
      </c>
      <c r="O92" s="9">
        <f t="shared" si="3"/>
        <v>82351.520000000004</v>
      </c>
      <c r="P92" s="10">
        <f t="shared" si="4"/>
        <v>0</v>
      </c>
      <c r="Q92" s="11">
        <v>43555</v>
      </c>
    </row>
    <row r="93" ht="17.25" customHeight="1">
      <c r="A93" s="7" t="s">
        <v>17</v>
      </c>
      <c r="B93" s="7" t="s">
        <v>192</v>
      </c>
      <c r="C93" s="8" t="s">
        <v>19</v>
      </c>
      <c r="D93" s="7" t="s">
        <v>193</v>
      </c>
      <c r="E93" s="8" t="s">
        <v>21</v>
      </c>
      <c r="F93" s="9">
        <v>11180</v>
      </c>
      <c r="G93" s="9">
        <v>0</v>
      </c>
      <c r="H93" s="9">
        <f t="shared" si="0"/>
        <v>11180</v>
      </c>
      <c r="I93" s="10">
        <v>1</v>
      </c>
      <c r="J93" s="9">
        <f t="shared" si="1"/>
        <v>11180</v>
      </c>
      <c r="K93" s="9">
        <v>11180</v>
      </c>
      <c r="L93" s="9">
        <v>0</v>
      </c>
      <c r="M93" s="9">
        <f t="shared" si="2"/>
        <v>11180</v>
      </c>
      <c r="N93" s="10">
        <v>1</v>
      </c>
      <c r="O93" s="9">
        <f t="shared" si="3"/>
        <v>11180</v>
      </c>
      <c r="P93" s="10">
        <f t="shared" si="4"/>
        <v>0</v>
      </c>
      <c r="Q93" s="11">
        <v>43555</v>
      </c>
    </row>
    <row r="94" ht="17.25" customHeight="1">
      <c r="A94" s="7" t="s">
        <v>17</v>
      </c>
      <c r="B94" s="7" t="s">
        <v>194</v>
      </c>
      <c r="C94" s="8" t="s">
        <v>19</v>
      </c>
      <c r="D94" s="7" t="s">
        <v>195</v>
      </c>
      <c r="E94" s="8" t="s">
        <v>21</v>
      </c>
      <c r="F94" s="9">
        <v>13358</v>
      </c>
      <c r="G94" s="9">
        <v>0</v>
      </c>
      <c r="H94" s="9">
        <f t="shared" si="0"/>
        <v>13358</v>
      </c>
      <c r="I94" s="10">
        <v>1</v>
      </c>
      <c r="J94" s="9">
        <f t="shared" si="1"/>
        <v>13358</v>
      </c>
      <c r="K94" s="9">
        <v>13358</v>
      </c>
      <c r="L94" s="9">
        <v>0</v>
      </c>
      <c r="M94" s="9">
        <f t="shared" si="2"/>
        <v>13358</v>
      </c>
      <c r="N94" s="10">
        <v>1</v>
      </c>
      <c r="O94" s="9">
        <f t="shared" si="3"/>
        <v>13358</v>
      </c>
      <c r="P94" s="10">
        <f t="shared" si="4"/>
        <v>0</v>
      </c>
      <c r="Q94" s="11">
        <v>43555</v>
      </c>
    </row>
    <row r="95" ht="17.25" customHeight="1">
      <c r="A95" s="7" t="s">
        <v>17</v>
      </c>
      <c r="B95" s="7" t="s">
        <v>196</v>
      </c>
      <c r="C95" s="8" t="s">
        <v>19</v>
      </c>
      <c r="D95" s="7" t="s">
        <v>197</v>
      </c>
      <c r="E95" s="8" t="s">
        <v>21</v>
      </c>
      <c r="F95" s="9">
        <v>48706.339999999997</v>
      </c>
      <c r="G95" s="9">
        <v>0</v>
      </c>
      <c r="H95" s="9">
        <f t="shared" si="0"/>
        <v>48706.339999999997</v>
      </c>
      <c r="I95" s="10">
        <v>1</v>
      </c>
      <c r="J95" s="9">
        <f t="shared" si="1"/>
        <v>48706.339999999997</v>
      </c>
      <c r="K95" s="9">
        <v>48706.339999999997</v>
      </c>
      <c r="L95" s="9">
        <v>0</v>
      </c>
      <c r="M95" s="9">
        <f t="shared" si="2"/>
        <v>48706.339999999997</v>
      </c>
      <c r="N95" s="10">
        <v>1</v>
      </c>
      <c r="O95" s="9">
        <f t="shared" si="3"/>
        <v>48706.339999999997</v>
      </c>
      <c r="P95" s="10">
        <f t="shared" si="4"/>
        <v>0</v>
      </c>
      <c r="Q95" s="11">
        <v>43555</v>
      </c>
    </row>
    <row r="96" ht="17.25" customHeight="1">
      <c r="A96" s="7" t="s">
        <v>17</v>
      </c>
      <c r="B96" s="7" t="s">
        <v>198</v>
      </c>
      <c r="C96" s="8" t="s">
        <v>19</v>
      </c>
      <c r="D96" s="7" t="s">
        <v>199</v>
      </c>
      <c r="E96" s="8" t="s">
        <v>21</v>
      </c>
      <c r="F96" s="9">
        <v>20346.490000000002</v>
      </c>
      <c r="G96" s="9">
        <v>0</v>
      </c>
      <c r="H96" s="9">
        <f t="shared" si="0"/>
        <v>20346.490000000002</v>
      </c>
      <c r="I96" s="10">
        <v>1</v>
      </c>
      <c r="J96" s="9">
        <f t="shared" si="1"/>
        <v>20346.490000000002</v>
      </c>
      <c r="K96" s="9">
        <v>20346.490000000002</v>
      </c>
      <c r="L96" s="9">
        <v>0</v>
      </c>
      <c r="M96" s="9">
        <f t="shared" si="2"/>
        <v>20346.490000000002</v>
      </c>
      <c r="N96" s="10">
        <v>1</v>
      </c>
      <c r="O96" s="9">
        <f t="shared" si="3"/>
        <v>20346.490000000002</v>
      </c>
      <c r="P96" s="10">
        <f t="shared" si="4"/>
        <v>0</v>
      </c>
      <c r="Q96" s="11">
        <v>43555</v>
      </c>
    </row>
    <row r="97" ht="17.25" customHeight="1">
      <c r="A97" s="7" t="s">
        <v>17</v>
      </c>
      <c r="B97" s="7" t="s">
        <v>200</v>
      </c>
      <c r="C97" s="8" t="s">
        <v>19</v>
      </c>
      <c r="D97" s="7" t="s">
        <v>201</v>
      </c>
      <c r="E97" s="8" t="s">
        <v>25</v>
      </c>
      <c r="F97" s="9">
        <v>649.39999999999998</v>
      </c>
      <c r="G97" s="9">
        <v>0</v>
      </c>
      <c r="H97" s="9">
        <f t="shared" si="0"/>
        <v>649.39999999999998</v>
      </c>
      <c r="I97" s="10">
        <v>1.123</v>
      </c>
      <c r="J97" s="9">
        <f t="shared" si="1"/>
        <v>578.26999999999998</v>
      </c>
      <c r="K97" s="9">
        <v>649.39999999999998</v>
      </c>
      <c r="L97" s="9">
        <v>0</v>
      </c>
      <c r="M97" s="9">
        <f t="shared" si="2"/>
        <v>649.39999999999998</v>
      </c>
      <c r="N97" s="10">
        <v>1.1234999999999999</v>
      </c>
      <c r="O97" s="9">
        <f t="shared" si="3"/>
        <v>578.01999999999998</v>
      </c>
      <c r="P97" s="10">
        <f t="shared" si="4"/>
        <v>0.25</v>
      </c>
      <c r="Q97" s="11">
        <v>43555</v>
      </c>
    </row>
    <row r="98" ht="17.25" customHeight="1">
      <c r="A98" s="7" t="s">
        <v>17</v>
      </c>
      <c r="B98" s="7" t="s">
        <v>202</v>
      </c>
      <c r="C98" s="8" t="s">
        <v>19</v>
      </c>
      <c r="D98" s="7" t="s">
        <v>203</v>
      </c>
      <c r="E98" s="8" t="s">
        <v>21</v>
      </c>
      <c r="F98" s="9">
        <v>19698.599999999999</v>
      </c>
      <c r="G98" s="9">
        <v>0</v>
      </c>
      <c r="H98" s="9">
        <f t="shared" si="0"/>
        <v>19698.599999999999</v>
      </c>
      <c r="I98" s="10">
        <v>1</v>
      </c>
      <c r="J98" s="9">
        <f t="shared" si="1"/>
        <v>19698.599999999999</v>
      </c>
      <c r="K98" s="9">
        <v>19698.599999999999</v>
      </c>
      <c r="L98" s="9">
        <v>0</v>
      </c>
      <c r="M98" s="9">
        <f t="shared" si="2"/>
        <v>19698.599999999999</v>
      </c>
      <c r="N98" s="10">
        <v>1</v>
      </c>
      <c r="O98" s="9">
        <f t="shared" si="3"/>
        <v>19698.599999999999</v>
      </c>
      <c r="P98" s="10">
        <f t="shared" si="4"/>
        <v>0</v>
      </c>
      <c r="Q98" s="11">
        <v>43555</v>
      </c>
    </row>
    <row r="99" ht="17.25" customHeight="1">
      <c r="A99" s="7" t="s">
        <v>17</v>
      </c>
      <c r="B99" s="7" t="s">
        <v>204</v>
      </c>
      <c r="C99" s="8" t="s">
        <v>19</v>
      </c>
      <c r="D99" s="7" t="s">
        <v>205</v>
      </c>
      <c r="E99" s="8" t="s">
        <v>21</v>
      </c>
      <c r="F99" s="9">
        <v>30360.41</v>
      </c>
      <c r="G99" s="9">
        <v>0</v>
      </c>
      <c r="H99" s="9">
        <f t="shared" si="0"/>
        <v>30360.41</v>
      </c>
      <c r="I99" s="10">
        <v>1</v>
      </c>
      <c r="J99" s="9">
        <f t="shared" si="1"/>
        <v>30360.41</v>
      </c>
      <c r="K99" s="9">
        <v>30360.41</v>
      </c>
      <c r="L99" s="9">
        <v>0</v>
      </c>
      <c r="M99" s="9">
        <f t="shared" si="2"/>
        <v>30360.41</v>
      </c>
      <c r="N99" s="10">
        <v>1</v>
      </c>
      <c r="O99" s="9">
        <f t="shared" si="3"/>
        <v>30360.41</v>
      </c>
      <c r="P99" s="10">
        <f t="shared" si="4"/>
        <v>0</v>
      </c>
      <c r="Q99" s="11">
        <v>43555</v>
      </c>
    </row>
    <row r="100" ht="17.25" customHeight="1">
      <c r="A100" s="7" t="s">
        <v>17</v>
      </c>
      <c r="B100" s="7" t="s">
        <v>206</v>
      </c>
      <c r="C100" s="8" t="s">
        <v>19</v>
      </c>
      <c r="D100" s="7" t="s">
        <v>207</v>
      </c>
      <c r="E100" s="8" t="s">
        <v>21</v>
      </c>
      <c r="F100" s="9">
        <v>16245.799999999999</v>
      </c>
      <c r="G100" s="9">
        <v>0</v>
      </c>
      <c r="H100" s="9">
        <f t="shared" si="0"/>
        <v>16245.799999999999</v>
      </c>
      <c r="I100" s="10">
        <v>1</v>
      </c>
      <c r="J100" s="9">
        <f t="shared" si="1"/>
        <v>16245.799999999999</v>
      </c>
      <c r="K100" s="9">
        <v>16245.799999999999</v>
      </c>
      <c r="L100" s="9">
        <v>0</v>
      </c>
      <c r="M100" s="9">
        <f t="shared" si="2"/>
        <v>16245.799999999999</v>
      </c>
      <c r="N100" s="10">
        <v>1</v>
      </c>
      <c r="O100" s="9">
        <f t="shared" si="3"/>
        <v>16245.799999999999</v>
      </c>
      <c r="P100" s="10">
        <f t="shared" si="4"/>
        <v>0</v>
      </c>
      <c r="Q100" s="11">
        <v>43555</v>
      </c>
    </row>
    <row r="101" ht="17.25" customHeight="1">
      <c r="A101" s="7" t="s">
        <v>17</v>
      </c>
      <c r="B101" s="7" t="s">
        <v>208</v>
      </c>
      <c r="C101" s="8" t="s">
        <v>19</v>
      </c>
      <c r="D101" s="7" t="s">
        <v>209</v>
      </c>
      <c r="E101" s="8" t="s">
        <v>21</v>
      </c>
      <c r="F101" s="9">
        <v>479801.91999999998</v>
      </c>
      <c r="G101" s="9">
        <v>0</v>
      </c>
      <c r="H101" s="9">
        <f t="shared" si="0"/>
        <v>479801.91999999998</v>
      </c>
      <c r="I101" s="10">
        <v>1</v>
      </c>
      <c r="J101" s="9">
        <f t="shared" si="1"/>
        <v>479801.91999999998</v>
      </c>
      <c r="K101" s="9">
        <v>479801.91999999998</v>
      </c>
      <c r="L101" s="9">
        <v>0</v>
      </c>
      <c r="M101" s="9">
        <f t="shared" si="2"/>
        <v>479801.91999999998</v>
      </c>
      <c r="N101" s="10">
        <v>1</v>
      </c>
      <c r="O101" s="9">
        <f t="shared" si="3"/>
        <v>479801.91999999998</v>
      </c>
      <c r="P101" s="10">
        <f t="shared" si="4"/>
        <v>0</v>
      </c>
      <c r="Q101" s="11">
        <v>43555</v>
      </c>
    </row>
    <row r="102" ht="17.25" customHeight="1">
      <c r="A102" s="7" t="s">
        <v>17</v>
      </c>
      <c r="B102" s="7" t="s">
        <v>210</v>
      </c>
      <c r="C102" s="8" t="s">
        <v>19</v>
      </c>
      <c r="D102" s="7" t="s">
        <v>211</v>
      </c>
      <c r="E102" s="8" t="s">
        <v>21</v>
      </c>
      <c r="F102" s="9">
        <v>99875</v>
      </c>
      <c r="G102" s="9">
        <v>0</v>
      </c>
      <c r="H102" s="9">
        <f t="shared" si="0"/>
        <v>99875</v>
      </c>
      <c r="I102" s="10">
        <v>1</v>
      </c>
      <c r="J102" s="9">
        <f t="shared" si="1"/>
        <v>99875</v>
      </c>
      <c r="K102" s="9">
        <v>99875</v>
      </c>
      <c r="L102" s="9">
        <v>0</v>
      </c>
      <c r="M102" s="9">
        <f t="shared" si="2"/>
        <v>99875</v>
      </c>
      <c r="N102" s="10">
        <v>1</v>
      </c>
      <c r="O102" s="9">
        <f t="shared" si="3"/>
        <v>99875</v>
      </c>
      <c r="P102" s="10">
        <f t="shared" si="4"/>
        <v>0</v>
      </c>
      <c r="Q102" s="11">
        <v>43555</v>
      </c>
    </row>
    <row r="103" ht="17.25" customHeight="1">
      <c r="A103" s="7" t="s">
        <v>17</v>
      </c>
      <c r="B103" s="7" t="s">
        <v>212</v>
      </c>
      <c r="C103" s="8" t="s">
        <v>19</v>
      </c>
      <c r="D103" s="7" t="s">
        <v>213</v>
      </c>
      <c r="E103" s="8" t="s">
        <v>21</v>
      </c>
      <c r="F103" s="9">
        <v>118299.78999999999</v>
      </c>
      <c r="G103" s="9">
        <v>0</v>
      </c>
      <c r="H103" s="9">
        <f t="shared" si="0"/>
        <v>118299.78999999999</v>
      </c>
      <c r="I103" s="10">
        <v>1</v>
      </c>
      <c r="J103" s="9">
        <f t="shared" si="1"/>
        <v>118299.78999999999</v>
      </c>
      <c r="K103" s="9">
        <v>118299.78999999999</v>
      </c>
      <c r="L103" s="9">
        <v>0</v>
      </c>
      <c r="M103" s="9">
        <f t="shared" si="2"/>
        <v>118299.78999999999</v>
      </c>
      <c r="N103" s="10">
        <v>1</v>
      </c>
      <c r="O103" s="9">
        <f t="shared" si="3"/>
        <v>118299.78999999999</v>
      </c>
      <c r="P103" s="10">
        <f t="shared" si="4"/>
        <v>0</v>
      </c>
      <c r="Q103" s="11">
        <v>43555</v>
      </c>
    </row>
    <row r="104" ht="17.25" customHeight="1">
      <c r="A104" s="7" t="s">
        <v>17</v>
      </c>
      <c r="B104" s="7" t="s">
        <v>214</v>
      </c>
      <c r="C104" s="8" t="s">
        <v>19</v>
      </c>
      <c r="D104" s="7" t="s">
        <v>215</v>
      </c>
      <c r="E104" s="8" t="s">
        <v>21</v>
      </c>
      <c r="F104" s="9">
        <v>5287.2399999999998</v>
      </c>
      <c r="G104" s="9">
        <v>0</v>
      </c>
      <c r="H104" s="9">
        <f t="shared" si="0"/>
        <v>5287.2399999999998</v>
      </c>
      <c r="I104" s="10">
        <v>1</v>
      </c>
      <c r="J104" s="9">
        <f t="shared" si="1"/>
        <v>5287.2399999999998</v>
      </c>
      <c r="K104" s="9">
        <v>5287.2399999999998</v>
      </c>
      <c r="L104" s="9">
        <v>0</v>
      </c>
      <c r="M104" s="9">
        <f t="shared" si="2"/>
        <v>5287.2399999999998</v>
      </c>
      <c r="N104" s="10">
        <v>1</v>
      </c>
      <c r="O104" s="9">
        <f t="shared" si="3"/>
        <v>5287.2399999999998</v>
      </c>
      <c r="P104" s="10">
        <f t="shared" si="4"/>
        <v>0</v>
      </c>
      <c r="Q104" s="11">
        <v>43555</v>
      </c>
    </row>
    <row r="105" ht="17.25" customHeight="1">
      <c r="A105" s="7" t="s">
        <v>17</v>
      </c>
      <c r="B105" s="7" t="s">
        <v>216</v>
      </c>
      <c r="C105" s="8" t="s">
        <v>19</v>
      </c>
      <c r="D105" s="7" t="s">
        <v>217</v>
      </c>
      <c r="E105" s="8" t="s">
        <v>21</v>
      </c>
      <c r="F105" s="9">
        <v>5732.6400000000003</v>
      </c>
      <c r="G105" s="9">
        <v>0</v>
      </c>
      <c r="H105" s="9">
        <f t="shared" si="0"/>
        <v>5732.6400000000003</v>
      </c>
      <c r="I105" s="10">
        <v>1</v>
      </c>
      <c r="J105" s="9">
        <f t="shared" si="1"/>
        <v>5732.6400000000003</v>
      </c>
      <c r="K105" s="9">
        <v>5732.6400000000003</v>
      </c>
      <c r="L105" s="9">
        <v>0</v>
      </c>
      <c r="M105" s="9">
        <f t="shared" si="2"/>
        <v>5732.6400000000003</v>
      </c>
      <c r="N105" s="10">
        <v>1</v>
      </c>
      <c r="O105" s="9">
        <f t="shared" si="3"/>
        <v>5732.6400000000003</v>
      </c>
      <c r="P105" s="10">
        <f t="shared" si="4"/>
        <v>0</v>
      </c>
      <c r="Q105" s="11">
        <v>43555</v>
      </c>
    </row>
    <row r="106" ht="17.25" customHeight="1">
      <c r="A106" s="7" t="s">
        <v>17</v>
      </c>
      <c r="B106" s="7" t="s">
        <v>218</v>
      </c>
      <c r="C106" s="8" t="s">
        <v>19</v>
      </c>
      <c r="D106" s="7" t="s">
        <v>219</v>
      </c>
      <c r="E106" s="8" t="s">
        <v>21</v>
      </c>
      <c r="F106" s="9">
        <v>1631514.6799999999</v>
      </c>
      <c r="G106" s="9">
        <v>0</v>
      </c>
      <c r="H106" s="9">
        <f t="shared" si="0"/>
        <v>1631514.6799999999</v>
      </c>
      <c r="I106" s="10">
        <v>1</v>
      </c>
      <c r="J106" s="9">
        <f t="shared" si="1"/>
        <v>1631514.6799999999</v>
      </c>
      <c r="K106" s="9">
        <v>1631514.6799999999</v>
      </c>
      <c r="L106" s="9">
        <v>0</v>
      </c>
      <c r="M106" s="9">
        <f t="shared" si="2"/>
        <v>1631514.6799999999</v>
      </c>
      <c r="N106" s="10">
        <v>1</v>
      </c>
      <c r="O106" s="9">
        <f t="shared" si="3"/>
        <v>1631514.6799999999</v>
      </c>
      <c r="P106" s="10">
        <f t="shared" si="4"/>
        <v>0</v>
      </c>
      <c r="Q106" s="11">
        <v>43555</v>
      </c>
    </row>
    <row r="107" ht="17.25" customHeight="1">
      <c r="A107" s="7" t="s">
        <v>17</v>
      </c>
      <c r="B107" s="7" t="s">
        <v>220</v>
      </c>
      <c r="C107" s="8" t="s">
        <v>19</v>
      </c>
      <c r="D107" s="7" t="s">
        <v>221</v>
      </c>
      <c r="E107" s="8" t="s">
        <v>71</v>
      </c>
      <c r="F107" s="9">
        <v>290609.84999999998</v>
      </c>
      <c r="G107" s="9">
        <v>0</v>
      </c>
      <c r="H107" s="9">
        <f t="shared" si="0"/>
        <v>290609.84999999998</v>
      </c>
      <c r="I107" s="10">
        <v>7.5395000000000003</v>
      </c>
      <c r="J107" s="9">
        <f t="shared" si="1"/>
        <v>38544.980000000003</v>
      </c>
      <c r="K107" s="9">
        <v>290609.84999999998</v>
      </c>
      <c r="L107" s="9">
        <v>0</v>
      </c>
      <c r="M107" s="9">
        <f t="shared" si="2"/>
        <v>290609.84999999998</v>
      </c>
      <c r="N107" s="10">
        <v>7.5396999999999998</v>
      </c>
      <c r="O107" s="9">
        <f t="shared" si="3"/>
        <v>38543.949999999997</v>
      </c>
      <c r="P107" s="10">
        <f t="shared" si="4"/>
        <v>1.0300000000061118</v>
      </c>
      <c r="Q107" s="11">
        <v>43555</v>
      </c>
    </row>
    <row r="108" ht="17.25" customHeight="1">
      <c r="A108" s="7" t="s">
        <v>17</v>
      </c>
      <c r="B108" s="7" t="s">
        <v>222</v>
      </c>
      <c r="C108" s="8" t="s">
        <v>19</v>
      </c>
      <c r="D108" s="7" t="s">
        <v>221</v>
      </c>
      <c r="E108" s="8" t="s">
        <v>25</v>
      </c>
      <c r="F108" s="9">
        <v>20271.580000000002</v>
      </c>
      <c r="G108" s="9">
        <v>0</v>
      </c>
      <c r="H108" s="9">
        <f t="shared" si="0"/>
        <v>20271.580000000002</v>
      </c>
      <c r="I108" s="10">
        <v>1.123</v>
      </c>
      <c r="J108" s="9">
        <f t="shared" si="1"/>
        <v>18051.27</v>
      </c>
      <c r="K108" s="9">
        <v>20271.580000000002</v>
      </c>
      <c r="L108" s="9">
        <v>0</v>
      </c>
      <c r="M108" s="9">
        <f t="shared" si="2"/>
        <v>20271.580000000002</v>
      </c>
      <c r="N108" s="10">
        <v>1.1234999999999999</v>
      </c>
      <c r="O108" s="9">
        <f t="shared" si="3"/>
        <v>18043.240000000002</v>
      </c>
      <c r="P108" s="10">
        <f t="shared" si="4"/>
        <v>8.0299999999988358</v>
      </c>
      <c r="Q108" s="11">
        <v>43555</v>
      </c>
    </row>
    <row r="109" ht="17.25" customHeight="1">
      <c r="A109" s="7" t="s">
        <v>17</v>
      </c>
      <c r="B109" s="7" t="s">
        <v>223</v>
      </c>
      <c r="C109" s="8" t="s">
        <v>19</v>
      </c>
      <c r="D109" s="7" t="s">
        <v>221</v>
      </c>
      <c r="E109" s="8" t="s">
        <v>21</v>
      </c>
      <c r="F109" s="9">
        <v>4409385.5099999998</v>
      </c>
      <c r="G109" s="9">
        <v>0</v>
      </c>
      <c r="H109" s="9">
        <f t="shared" si="0"/>
        <v>4409385.5099999998</v>
      </c>
      <c r="I109" s="10">
        <v>1</v>
      </c>
      <c r="J109" s="9">
        <f t="shared" si="1"/>
        <v>4409385.5099999998</v>
      </c>
      <c r="K109" s="9">
        <v>4409385.5099999998</v>
      </c>
      <c r="L109" s="9">
        <v>0</v>
      </c>
      <c r="M109" s="9">
        <f t="shared" si="2"/>
        <v>4409385.5099999998</v>
      </c>
      <c r="N109" s="10">
        <v>1</v>
      </c>
      <c r="O109" s="9">
        <f t="shared" si="3"/>
        <v>4409385.5099999998</v>
      </c>
      <c r="P109" s="10">
        <f t="shared" si="4"/>
        <v>0</v>
      </c>
      <c r="Q109" s="11">
        <v>43555</v>
      </c>
    </row>
    <row r="110" ht="17.25" customHeight="1">
      <c r="A110" s="7" t="s">
        <v>17</v>
      </c>
      <c r="B110" s="7" t="s">
        <v>224</v>
      </c>
      <c r="C110" s="8" t="s">
        <v>19</v>
      </c>
      <c r="D110" s="7" t="s">
        <v>225</v>
      </c>
      <c r="E110" s="8" t="s">
        <v>21</v>
      </c>
      <c r="F110" s="9">
        <v>100225</v>
      </c>
      <c r="G110" s="9">
        <v>0</v>
      </c>
      <c r="H110" s="9">
        <f t="shared" si="0"/>
        <v>100225</v>
      </c>
      <c r="I110" s="10">
        <v>1</v>
      </c>
      <c r="J110" s="9">
        <f t="shared" si="1"/>
        <v>100225</v>
      </c>
      <c r="K110" s="9">
        <v>100225</v>
      </c>
      <c r="L110" s="9">
        <v>0</v>
      </c>
      <c r="M110" s="9">
        <f t="shared" si="2"/>
        <v>100225</v>
      </c>
      <c r="N110" s="10">
        <v>1</v>
      </c>
      <c r="O110" s="9">
        <f t="shared" si="3"/>
        <v>100225</v>
      </c>
      <c r="P110" s="10">
        <f t="shared" si="4"/>
        <v>0</v>
      </c>
      <c r="Q110" s="11">
        <v>43555</v>
      </c>
    </row>
    <row r="111" ht="17.25" customHeight="1">
      <c r="A111" s="7" t="s">
        <v>17</v>
      </c>
      <c r="B111" s="7" t="s">
        <v>226</v>
      </c>
      <c r="C111" s="8" t="s">
        <v>19</v>
      </c>
      <c r="D111" s="7" t="s">
        <v>227</v>
      </c>
      <c r="E111" s="8" t="s">
        <v>21</v>
      </c>
      <c r="F111" s="9">
        <v>344.83999999999997</v>
      </c>
      <c r="G111" s="9">
        <v>0</v>
      </c>
      <c r="H111" s="9">
        <f t="shared" si="0"/>
        <v>344.83999999999997</v>
      </c>
      <c r="I111" s="10">
        <v>1</v>
      </c>
      <c r="J111" s="9">
        <f t="shared" si="1"/>
        <v>344.83999999999997</v>
      </c>
      <c r="K111" s="9">
        <v>344.83999999999997</v>
      </c>
      <c r="L111" s="9">
        <v>0</v>
      </c>
      <c r="M111" s="9">
        <f t="shared" si="2"/>
        <v>344.83999999999997</v>
      </c>
      <c r="N111" s="10">
        <v>1</v>
      </c>
      <c r="O111" s="9">
        <f t="shared" si="3"/>
        <v>344.83999999999997</v>
      </c>
      <c r="P111" s="10">
        <f t="shared" si="4"/>
        <v>0</v>
      </c>
      <c r="Q111" s="11">
        <v>43555</v>
      </c>
    </row>
    <row r="112" ht="17.25" customHeight="1">
      <c r="A112" s="7" t="s">
        <v>17</v>
      </c>
      <c r="B112" s="7" t="s">
        <v>228</v>
      </c>
      <c r="C112" s="8" t="s">
        <v>19</v>
      </c>
      <c r="D112" s="7" t="s">
        <v>229</v>
      </c>
      <c r="E112" s="8" t="s">
        <v>71</v>
      </c>
      <c r="F112" s="9">
        <v>20157.169999999998</v>
      </c>
      <c r="G112" s="9">
        <v>0</v>
      </c>
      <c r="H112" s="9">
        <f t="shared" si="0"/>
        <v>20157.169999999998</v>
      </c>
      <c r="I112" s="10">
        <v>7.5395000000000003</v>
      </c>
      <c r="J112" s="9">
        <f t="shared" si="1"/>
        <v>2673.54</v>
      </c>
      <c r="K112" s="9">
        <v>20157.169999999998</v>
      </c>
      <c r="L112" s="9">
        <v>0</v>
      </c>
      <c r="M112" s="9">
        <f t="shared" si="2"/>
        <v>20157.169999999998</v>
      </c>
      <c r="N112" s="10">
        <v>7.5396999999999998</v>
      </c>
      <c r="O112" s="9">
        <f t="shared" si="3"/>
        <v>2673.4699999999998</v>
      </c>
      <c r="P112" s="10">
        <f t="shared" si="4"/>
        <v>0.070000000000163709</v>
      </c>
      <c r="Q112" s="11">
        <v>43555</v>
      </c>
    </row>
    <row r="113" ht="17.25" customHeight="1">
      <c r="A113" s="7" t="s">
        <v>230</v>
      </c>
      <c r="B113" s="7" t="s">
        <v>231</v>
      </c>
      <c r="C113" s="8" t="s">
        <v>232</v>
      </c>
      <c r="D113" s="7" t="s">
        <v>233</v>
      </c>
      <c r="E113" s="8" t="s">
        <v>21</v>
      </c>
      <c r="F113" s="9">
        <v>25000000</v>
      </c>
      <c r="G113" s="9">
        <v>-520.83000000000004</v>
      </c>
      <c r="H113" s="9">
        <f t="shared" si="0"/>
        <v>24999479.170000002</v>
      </c>
      <c r="I113" s="10">
        <v>1</v>
      </c>
      <c r="J113" s="9">
        <f t="shared" si="1"/>
        <v>24999479.170000002</v>
      </c>
      <c r="K113" s="9">
        <v>25000000</v>
      </c>
      <c r="L113" s="9">
        <v>-416.67000000000002</v>
      </c>
      <c r="M113" s="9">
        <f t="shared" si="2"/>
        <v>24999583.329999998</v>
      </c>
      <c r="N113" s="10">
        <v>1</v>
      </c>
      <c r="O113" s="9">
        <f t="shared" si="3"/>
        <v>24999583.329999998</v>
      </c>
      <c r="P113" s="10">
        <f t="shared" si="4"/>
        <v>-104.15999999642372</v>
      </c>
      <c r="Q113" s="11">
        <v>43555</v>
      </c>
    </row>
    <row r="114" ht="17.25" customHeight="1">
      <c r="A114" s="7" t="s">
        <v>230</v>
      </c>
      <c r="B114" s="7" t="s">
        <v>234</v>
      </c>
      <c r="C114" s="8" t="s">
        <v>232</v>
      </c>
      <c r="D114" s="7" t="s">
        <v>235</v>
      </c>
      <c r="E114" s="8" t="s">
        <v>21</v>
      </c>
      <c r="F114" s="9">
        <v>40000000</v>
      </c>
      <c r="G114" s="9">
        <v>-833.33000000000004</v>
      </c>
      <c r="H114" s="9">
        <f t="shared" si="0"/>
        <v>39999166.670000002</v>
      </c>
      <c r="I114" s="10">
        <v>1</v>
      </c>
      <c r="J114" s="9">
        <f t="shared" si="1"/>
        <v>39999166.670000002</v>
      </c>
      <c r="K114" s="9">
        <v>40000000</v>
      </c>
      <c r="L114" s="9">
        <v>-666.66999999999996</v>
      </c>
      <c r="M114" s="9">
        <f t="shared" si="2"/>
        <v>39999333.329999998</v>
      </c>
      <c r="N114" s="10">
        <v>1</v>
      </c>
      <c r="O114" s="9">
        <f t="shared" si="3"/>
        <v>39999333.329999998</v>
      </c>
      <c r="P114" s="10">
        <f t="shared" si="4"/>
        <v>-166.65999999642372</v>
      </c>
      <c r="Q114" s="11">
        <v>43555</v>
      </c>
    </row>
    <row r="115" ht="17.25" customHeight="1">
      <c r="A115" s="7" t="s">
        <v>236</v>
      </c>
      <c r="B115" s="7" t="s">
        <v>237</v>
      </c>
      <c r="C115" s="8" t="s">
        <v>232</v>
      </c>
      <c r="D115" s="7" t="s">
        <v>238</v>
      </c>
      <c r="E115" s="8" t="s">
        <v>21</v>
      </c>
      <c r="F115" s="9">
        <v>25000000</v>
      </c>
      <c r="G115" s="9">
        <v>26111.110000000001</v>
      </c>
      <c r="H115" s="9">
        <f t="shared" si="0"/>
        <v>25026111.109999999</v>
      </c>
      <c r="I115" s="10">
        <v>1</v>
      </c>
      <c r="J115" s="9">
        <f t="shared" si="1"/>
        <v>25026111.109999999</v>
      </c>
      <c r="K115" s="9">
        <v>25000000</v>
      </c>
      <c r="L115" s="9">
        <v>26041.669999999998</v>
      </c>
      <c r="M115" s="9">
        <f t="shared" si="2"/>
        <v>25026041.670000002</v>
      </c>
      <c r="N115" s="10">
        <v>1</v>
      </c>
      <c r="O115" s="9">
        <f t="shared" si="3"/>
        <v>25026041.670000002</v>
      </c>
      <c r="P115" s="10">
        <f t="shared" si="4"/>
        <v>69.439999997615814</v>
      </c>
      <c r="Q115" s="11">
        <v>43555</v>
      </c>
    </row>
    <row r="116" ht="17.25" customHeight="1">
      <c r="A116" s="7" t="s">
        <v>239</v>
      </c>
      <c r="B116" s="7" t="s">
        <v>240</v>
      </c>
      <c r="C116" s="8" t="s">
        <v>232</v>
      </c>
      <c r="D116" s="7" t="s">
        <v>241</v>
      </c>
      <c r="E116" s="8" t="s">
        <v>25</v>
      </c>
      <c r="F116" s="9">
        <v>32023.619999999999</v>
      </c>
      <c r="G116" s="9">
        <v>0</v>
      </c>
      <c r="H116" s="9">
        <f t="shared" si="0"/>
        <v>32023.619999999999</v>
      </c>
      <c r="I116" s="10">
        <v>1.123</v>
      </c>
      <c r="J116" s="9">
        <f t="shared" si="1"/>
        <v>28516.139999999999</v>
      </c>
      <c r="K116" s="9">
        <v>32023.619999999999</v>
      </c>
      <c r="L116" s="9">
        <v>0</v>
      </c>
      <c r="M116" s="9">
        <f t="shared" si="2"/>
        <v>32023.619999999999</v>
      </c>
      <c r="N116" s="10">
        <v>1.1234999999999999</v>
      </c>
      <c r="O116" s="9">
        <f t="shared" si="3"/>
        <v>28503.439999999999</v>
      </c>
      <c r="P116" s="10">
        <f t="shared" si="4"/>
        <v>12.700000000000728</v>
      </c>
      <c r="Q116" s="11">
        <v>43555</v>
      </c>
    </row>
    <row r="117" ht="17.25" customHeight="1">
      <c r="A117" s="7" t="s">
        <v>239</v>
      </c>
      <c r="B117" s="7" t="s">
        <v>242</v>
      </c>
      <c r="C117" s="8" t="s">
        <v>232</v>
      </c>
      <c r="D117" s="7" t="s">
        <v>213</v>
      </c>
      <c r="E117" s="8" t="s">
        <v>21</v>
      </c>
      <c r="F117" s="9">
        <v>37200</v>
      </c>
      <c r="G117" s="9">
        <v>0</v>
      </c>
      <c r="H117" s="9">
        <f t="shared" si="0"/>
        <v>37200</v>
      </c>
      <c r="I117" s="10">
        <v>1</v>
      </c>
      <c r="J117" s="9">
        <f t="shared" si="1"/>
        <v>37200</v>
      </c>
      <c r="K117" s="9">
        <v>37200</v>
      </c>
      <c r="L117" s="9">
        <v>0</v>
      </c>
      <c r="M117" s="9">
        <f t="shared" si="2"/>
        <v>37200</v>
      </c>
      <c r="N117" s="10">
        <v>1</v>
      </c>
      <c r="O117" s="9">
        <f t="shared" si="3"/>
        <v>37200</v>
      </c>
      <c r="P117" s="10">
        <f t="shared" si="4"/>
        <v>0</v>
      </c>
      <c r="Q117" s="11">
        <v>43555</v>
      </c>
    </row>
    <row r="118" ht="17.25" customHeight="1">
      <c r="A118" s="7" t="s">
        <v>239</v>
      </c>
      <c r="B118" s="7" t="s">
        <v>243</v>
      </c>
      <c r="C118" s="8" t="s">
        <v>232</v>
      </c>
      <c r="D118" s="7" t="s">
        <v>213</v>
      </c>
      <c r="E118" s="8" t="s">
        <v>21</v>
      </c>
      <c r="F118" s="9">
        <v>10200</v>
      </c>
      <c r="G118" s="9">
        <v>0</v>
      </c>
      <c r="H118" s="9">
        <f t="shared" si="0"/>
        <v>10200</v>
      </c>
      <c r="I118" s="10">
        <v>1</v>
      </c>
      <c r="J118" s="9">
        <f t="shared" si="1"/>
        <v>10200</v>
      </c>
      <c r="K118" s="9">
        <v>10200</v>
      </c>
      <c r="L118" s="9">
        <v>0</v>
      </c>
      <c r="M118" s="9">
        <f t="shared" si="2"/>
        <v>10200</v>
      </c>
      <c r="N118" s="10">
        <v>1</v>
      </c>
      <c r="O118" s="9">
        <f t="shared" si="3"/>
        <v>10200</v>
      </c>
      <c r="P118" s="10">
        <f t="shared" si="4"/>
        <v>0</v>
      </c>
      <c r="Q118" s="11">
        <v>43555</v>
      </c>
    </row>
    <row r="119" ht="17.25" customHeight="1">
      <c r="A119" s="7"/>
      <c r="B119" s="7"/>
      <c r="C119" s="8"/>
      <c r="D119" s="7"/>
      <c r="E119" s="8"/>
      <c r="F119" s="9"/>
      <c r="G119" s="9"/>
      <c r="H119" s="9"/>
      <c r="I119" s="10"/>
      <c r="J119" s="9"/>
      <c r="K119" s="9"/>
      <c r="L119" s="9"/>
      <c r="M119" s="9"/>
      <c r="N119" s="10"/>
      <c r="O119" s="9"/>
      <c r="P119" s="10"/>
      <c r="Q119" s="11"/>
    </row>
    <row r="120" ht="17.25" customHeight="1">
      <c r="A120" s="7"/>
      <c r="B120" s="7"/>
      <c r="C120" s="8"/>
      <c r="D120" s="7"/>
      <c r="E120" s="8"/>
      <c r="F120" s="9"/>
      <c r="G120" s="9"/>
      <c r="H120" s="9"/>
      <c r="I120" s="10"/>
      <c r="J120" s="9"/>
      <c r="K120" s="9"/>
      <c r="L120" s="9"/>
      <c r="M120" s="9"/>
      <c r="N120" s="10"/>
      <c r="O120" s="9"/>
      <c r="P120" s="10"/>
      <c r="Q120" s="11"/>
    </row>
    <row r="121" ht="17.25" customHeight="1">
      <c r="A121" s="7"/>
      <c r="B121" s="7"/>
      <c r="C121" s="8"/>
      <c r="D121" s="7"/>
      <c r="E121" s="8"/>
      <c r="F121" s="9"/>
      <c r="G121" s="9"/>
      <c r="H121" s="9"/>
      <c r="I121" s="10"/>
      <c r="J121" s="9"/>
      <c r="K121" s="9"/>
      <c r="L121" s="9"/>
      <c r="M121" s="9"/>
      <c r="N121" s="10"/>
      <c r="O121" s="9"/>
      <c r="P121" s="10"/>
      <c r="Q121" s="11"/>
    </row>
    <row r="122" ht="17.25" customHeight="1">
      <c r="A122" s="7"/>
      <c r="B122" s="7"/>
      <c r="C122" s="8"/>
      <c r="D122" s="7"/>
      <c r="E122" s="8"/>
      <c r="F122" s="9"/>
      <c r="G122" s="9"/>
      <c r="H122" s="9"/>
      <c r="I122" s="10"/>
      <c r="J122" s="9"/>
      <c r="K122" s="9"/>
      <c r="L122" s="9"/>
      <c r="M122" s="9"/>
      <c r="N122" s="10"/>
      <c r="O122" s="9"/>
      <c r="P122" s="10"/>
      <c r="Q122" s="11"/>
    </row>
  </sheetData>
  <pageMargins left="1" right="1" top="1" bottom="1" header="0.3" footer="0.3"/>
  <pageSetup r:id="rId1" paperSize="8" orientation="landscape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Paskalis Papas</cp:lastModifiedBy>
  <dcterms:created xsi:type="dcterms:W3CDTF">2019-04-11T13:54:04Z</dcterms:created>
  <dcterms:modified xsi:type="dcterms:W3CDTF">2023-06-14T23:09:09Z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18.2.7.0</vt:lpwstr>
  </property>
</Properties>
</file>