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-120" yWindow="-120" windowWidth="29040" windowHeight="15840"/>
  </bookViews>
  <sheets>
    <sheet name="Totals" sheetId="3" r:id="rId1"/>
    <sheet name="Details" sheetId="2" r:id="rId2"/>
    <sheet name="RefData" sheetId="4" r:id="rId3"/>
  </sheets>
  <definedNames>
    <definedName name="RiskDate" localSheetId="0">Totals!$F$1</definedName>
    <definedName name="WorkingCapital" localSheetId="0">Totals!$C$3</definedName>
    <definedName name="CET1_Capital" localSheetId="0">Totals!$C$4</definedName>
    <definedName name="Size_Interest_Rate_Schocks" localSheetId="2">RefData!$A$5:$D$7</definedName>
  </definedNames>
  <calcPr/>
</workbook>
</file>

<file path=xl/calcChain.xml><?xml version="1.0" encoding="utf-8"?>
<calcChain xmlns="http://schemas.openxmlformats.org/spreadsheetml/2006/main">
  <c i="3" l="1" r="L6"/>
  <c r="K6"/>
  <c r="J6"/>
  <c r="I6"/>
  <c r="H6"/>
  <c r="G6"/>
  <c r="F6"/>
  <c r="E6"/>
  <c r="L24"/>
  <c r="K24"/>
  <c r="J24"/>
  <c r="I24"/>
  <c r="H24"/>
  <c r="G24"/>
  <c r="F24"/>
  <c r="E24"/>
  <c r="D24"/>
  <c r="C24"/>
  <c r="L23"/>
  <c r="L22"/>
  <c r="L21"/>
  <c r="L20"/>
  <c r="L19"/>
  <c r="L18"/>
  <c r="L17"/>
  <c r="L16"/>
  <c r="L15"/>
  <c r="L14"/>
  <c r="L13"/>
  <c r="L12"/>
  <c r="L11"/>
  <c r="L10"/>
  <c r="L9"/>
  <c r="L8"/>
  <c r="K23"/>
  <c r="K22"/>
  <c r="K21"/>
  <c r="K20"/>
  <c r="K19"/>
  <c r="K18"/>
  <c r="K17"/>
  <c r="K16"/>
  <c r="K15"/>
  <c r="K14"/>
  <c r="K13"/>
  <c r="K12"/>
  <c r="K11"/>
  <c r="K10"/>
  <c r="K9"/>
  <c r="K8"/>
  <c r="J23"/>
  <c r="J22"/>
  <c r="J21"/>
  <c r="J20"/>
  <c r="J19"/>
  <c r="J18"/>
  <c r="J17"/>
  <c r="J16"/>
  <c r="J15"/>
  <c r="J14"/>
  <c r="J13"/>
  <c r="J12"/>
  <c r="J11"/>
  <c r="J10"/>
  <c r="J9"/>
  <c r="J8"/>
  <c r="I23"/>
  <c r="I22"/>
  <c r="I21"/>
  <c r="I20"/>
  <c r="I19"/>
  <c r="I18"/>
  <c r="I17"/>
  <c r="I16"/>
  <c r="I15"/>
  <c r="I14"/>
  <c r="I13"/>
  <c r="I12"/>
  <c r="I11"/>
  <c r="I10"/>
  <c r="I9"/>
  <c r="I8"/>
  <c r="H23"/>
  <c r="H22"/>
  <c r="H21"/>
  <c r="H20"/>
  <c r="H19"/>
  <c r="H18"/>
  <c r="H17"/>
  <c r="H16"/>
  <c r="H15"/>
  <c r="H14"/>
  <c r="H13"/>
  <c r="H12"/>
  <c r="H11"/>
  <c r="H10"/>
  <c r="H9"/>
  <c r="H8"/>
  <c r="G23"/>
  <c r="G22"/>
  <c r="G21"/>
  <c r="G20"/>
  <c r="G19"/>
  <c r="G18"/>
  <c r="G17"/>
  <c r="G16"/>
  <c r="G15"/>
  <c r="G14"/>
  <c r="G13"/>
  <c r="G12"/>
  <c r="G11"/>
  <c r="G10"/>
  <c r="G9"/>
  <c r="G8"/>
  <c r="F23"/>
  <c r="F22"/>
  <c r="F21"/>
  <c r="F20"/>
  <c r="F19"/>
  <c r="F18"/>
  <c r="F17"/>
  <c r="F16"/>
  <c r="F15"/>
  <c r="F14"/>
  <c r="F13"/>
  <c r="F12"/>
  <c r="F11"/>
  <c r="F10"/>
  <c r="F9"/>
  <c r="F8"/>
  <c r="E23"/>
  <c r="E22"/>
  <c r="E21"/>
  <c r="E20"/>
  <c r="E19"/>
  <c r="E18"/>
  <c r="E17"/>
  <c r="E16"/>
  <c r="E15"/>
  <c r="E14"/>
  <c r="E13"/>
  <c r="E12"/>
  <c r="E11"/>
  <c r="E10"/>
  <c r="E9"/>
  <c r="E8"/>
  <c r="D23"/>
  <c r="D22"/>
  <c r="D21"/>
  <c r="D20"/>
  <c r="D19"/>
  <c r="D18"/>
  <c r="D17"/>
  <c r="D16"/>
  <c r="D15"/>
  <c r="D14"/>
  <c r="D13"/>
  <c r="D12"/>
  <c r="D11"/>
  <c r="D10"/>
  <c r="D9"/>
  <c r="D8"/>
  <c r="C23"/>
  <c r="C22"/>
  <c r="C21"/>
  <c r="C20"/>
  <c r="C19"/>
  <c r="C18"/>
  <c r="C17"/>
  <c r="C16"/>
  <c r="C15"/>
  <c r="C14"/>
  <c r="C13"/>
  <c r="C12"/>
  <c r="C11"/>
  <c r="C10"/>
  <c r="C9"/>
  <c r="C8"/>
  <c i="2" r="AT881"/>
  <c r="AT880"/>
  <c r="AT879"/>
  <c r="AT878"/>
  <c r="AT877"/>
  <c r="AT876"/>
  <c r="AT875"/>
  <c r="AT874"/>
  <c r="AT873"/>
  <c r="AT872"/>
  <c r="AT871"/>
  <c r="AT870"/>
  <c r="AT869"/>
  <c r="AT868"/>
  <c r="AT867"/>
  <c r="AT866"/>
  <c r="AT865"/>
  <c r="AT864"/>
  <c r="AT863"/>
  <c r="AT862"/>
  <c r="AT861"/>
  <c r="AT860"/>
  <c r="AT859"/>
  <c r="AT858"/>
  <c r="AT857"/>
  <c r="AT856"/>
  <c r="AT855"/>
  <c r="AT854"/>
  <c r="AT853"/>
  <c r="AT852"/>
  <c r="AT851"/>
  <c r="AT850"/>
  <c r="AT849"/>
  <c r="AT848"/>
  <c r="AT847"/>
  <c r="AT846"/>
  <c r="AT845"/>
  <c r="AT844"/>
  <c r="AT843"/>
  <c r="AT842"/>
  <c r="AT841"/>
  <c r="AT840"/>
  <c r="AT839"/>
  <c r="AT838"/>
  <c r="AT837"/>
  <c r="AT836"/>
  <c r="AT835"/>
  <c r="AT834"/>
  <c r="AT833"/>
  <c r="AT832"/>
  <c r="AT831"/>
  <c r="AT830"/>
  <c r="AT829"/>
  <c r="AT828"/>
  <c r="AT827"/>
  <c r="AT826"/>
  <c r="AT825"/>
  <c r="AT824"/>
  <c r="AT823"/>
  <c r="AT822"/>
  <c r="AT821"/>
  <c r="AT820"/>
  <c r="AT819"/>
  <c r="AT818"/>
  <c r="AT817"/>
  <c r="AT816"/>
  <c r="AT815"/>
  <c r="AT814"/>
  <c r="AT813"/>
  <c r="AT812"/>
  <c r="AT811"/>
  <c r="AT810"/>
  <c r="AT809"/>
  <c r="AT808"/>
  <c r="AT807"/>
  <c r="AT806"/>
  <c r="AT805"/>
  <c r="AT804"/>
  <c r="AT803"/>
  <c r="AT802"/>
  <c r="AT801"/>
  <c r="AT800"/>
  <c r="AT799"/>
  <c r="AT798"/>
  <c r="AT797"/>
  <c r="AT796"/>
  <c r="AT795"/>
  <c r="AT794"/>
  <c r="AT793"/>
  <c r="AT792"/>
  <c r="AT791"/>
  <c r="AT790"/>
  <c r="AT789"/>
  <c r="AT788"/>
  <c r="AT787"/>
  <c r="AT786"/>
  <c r="AT785"/>
  <c r="AT784"/>
  <c r="AT783"/>
  <c r="AT782"/>
  <c r="AT781"/>
  <c r="AT780"/>
  <c r="AT779"/>
  <c r="AT778"/>
  <c r="AT777"/>
  <c r="AT776"/>
  <c r="AT775"/>
  <c r="AT774"/>
  <c r="AT773"/>
  <c r="AT772"/>
  <c r="AT771"/>
  <c r="AT770"/>
  <c r="AT769"/>
  <c r="AT768"/>
  <c r="AT767"/>
  <c r="AT766"/>
  <c r="AT765"/>
  <c r="AT764"/>
  <c r="AT763"/>
  <c r="AT762"/>
  <c r="AT761"/>
  <c r="AT760"/>
  <c r="AT759"/>
  <c r="AT758"/>
  <c r="AT757"/>
  <c r="AT756"/>
  <c r="AT755"/>
  <c r="AT754"/>
  <c r="AT753"/>
  <c r="AT752"/>
  <c r="AT751"/>
  <c r="AT750"/>
  <c r="AT749"/>
  <c r="AT748"/>
  <c r="AT747"/>
  <c r="AT746"/>
  <c r="AT745"/>
  <c r="AT744"/>
  <c r="AT743"/>
  <c r="AT742"/>
  <c r="AT741"/>
  <c r="AT740"/>
  <c r="AT739"/>
  <c r="AT738"/>
  <c r="AT737"/>
  <c r="AT736"/>
  <c r="AT735"/>
  <c r="AT734"/>
  <c r="AT733"/>
  <c r="AT732"/>
  <c r="AT731"/>
  <c r="AT730"/>
  <c r="AT729"/>
  <c r="AT728"/>
  <c r="AT727"/>
  <c r="AT726"/>
  <c r="AT725"/>
  <c r="AT724"/>
  <c r="AT723"/>
  <c r="AT722"/>
  <c r="AT721"/>
  <c r="AT720"/>
  <c r="AT719"/>
  <c r="AT718"/>
  <c r="AT717"/>
  <c r="AT716"/>
  <c r="AT715"/>
  <c r="AT714"/>
  <c r="AT713"/>
  <c r="AT712"/>
  <c r="AT711"/>
  <c r="AT710"/>
  <c r="AT709"/>
  <c r="AT708"/>
  <c r="AT707"/>
  <c r="AT706"/>
  <c r="AT705"/>
  <c r="AT704"/>
  <c r="AT703"/>
  <c r="AT702"/>
  <c r="AT701"/>
  <c r="AT700"/>
  <c r="AT699"/>
  <c r="AT698"/>
  <c r="AT697"/>
  <c r="AT696"/>
  <c r="AT695"/>
  <c r="AT694"/>
  <c r="AT693"/>
  <c r="AT692"/>
  <c r="AT691"/>
  <c r="AT690"/>
  <c r="AT689"/>
  <c r="AT688"/>
  <c r="AT687"/>
  <c r="AT686"/>
  <c r="AT685"/>
  <c r="AT684"/>
  <c r="AT683"/>
  <c r="AT682"/>
  <c r="AT681"/>
  <c r="AT680"/>
  <c r="AT679"/>
  <c r="AT678"/>
  <c r="AT677"/>
  <c r="AT676"/>
  <c r="AT675"/>
  <c r="AT674"/>
  <c r="AT673"/>
  <c r="AT672"/>
  <c r="AT671"/>
  <c r="AT670"/>
  <c r="AT669"/>
  <c r="AT668"/>
  <c r="AT667"/>
  <c r="AT666"/>
  <c r="AT665"/>
  <c r="AT664"/>
  <c r="AT663"/>
  <c r="AT662"/>
  <c r="AT661"/>
  <c r="AT660"/>
  <c r="AT659"/>
  <c r="AT658"/>
  <c r="AT657"/>
  <c r="AT656"/>
  <c r="AT655"/>
  <c r="AT654"/>
  <c r="AT653"/>
  <c r="AT652"/>
  <c r="AT651"/>
  <c r="AT650"/>
  <c r="AT649"/>
  <c r="AT648"/>
  <c r="AT647"/>
  <c r="AT646"/>
  <c r="AT645"/>
  <c r="AT644"/>
  <c r="AT643"/>
  <c r="AT642"/>
  <c r="AT641"/>
  <c r="AT640"/>
  <c r="AT639"/>
  <c r="AT638"/>
  <c r="AT637"/>
  <c r="AT636"/>
  <c r="AT635"/>
  <c r="AT634"/>
  <c r="AT633"/>
  <c r="AT632"/>
  <c r="AT631"/>
  <c r="AT630"/>
  <c r="AT629"/>
  <c r="AT628"/>
  <c r="AT627"/>
  <c r="AT626"/>
  <c r="AT625"/>
  <c r="AT624"/>
  <c r="AT623"/>
  <c r="AT622"/>
  <c r="AT621"/>
  <c r="AT620"/>
  <c r="AT619"/>
  <c r="AT618"/>
  <c r="AT617"/>
  <c r="AT616"/>
  <c r="AT615"/>
  <c r="AT614"/>
  <c r="AT613"/>
  <c r="AT612"/>
  <c r="AT611"/>
  <c r="AT610"/>
  <c r="AT609"/>
  <c r="AT608"/>
  <c r="AT607"/>
  <c r="AT606"/>
  <c r="AT605"/>
  <c r="AT604"/>
  <c r="AT603"/>
  <c r="AT602"/>
  <c r="AT601"/>
  <c r="AT600"/>
  <c r="AT599"/>
  <c r="AT598"/>
  <c r="AT597"/>
  <c r="AT596"/>
  <c r="AT595"/>
  <c r="AT594"/>
  <c r="AT593"/>
  <c r="AT592"/>
  <c r="AT591"/>
  <c r="AT590"/>
  <c r="AT589"/>
  <c r="AT588"/>
  <c r="AT587"/>
  <c r="AT586"/>
  <c r="AT585"/>
  <c r="AT584"/>
  <c r="AT583"/>
  <c r="AT582"/>
  <c r="AT581"/>
  <c r="AT580"/>
  <c r="AT579"/>
  <c r="AT578"/>
  <c r="AT577"/>
  <c r="AT576"/>
  <c r="AT575"/>
  <c r="AT574"/>
  <c r="AT573"/>
  <c r="AT572"/>
  <c r="AT571"/>
  <c r="AT570"/>
  <c r="AT569"/>
  <c r="AT568"/>
  <c r="AT567"/>
  <c r="AT566"/>
  <c r="AT565"/>
  <c r="AT564"/>
  <c r="AT563"/>
  <c r="AT562"/>
  <c r="AT561"/>
  <c r="AT560"/>
  <c r="AT559"/>
  <c r="AT558"/>
  <c r="AT557"/>
  <c r="AT556"/>
  <c r="AT555"/>
  <c r="AT554"/>
  <c r="AT553"/>
  <c r="AT552"/>
  <c r="AT551"/>
  <c r="AT550"/>
  <c r="AT549"/>
  <c r="AT548"/>
  <c r="AT547"/>
  <c r="AT546"/>
  <c r="AT545"/>
  <c r="AT544"/>
  <c r="AT543"/>
  <c r="AT542"/>
  <c r="AT541"/>
  <c r="AT540"/>
  <c r="AT539"/>
  <c r="AT538"/>
  <c r="AT537"/>
  <c r="AT536"/>
  <c r="AT535"/>
  <c r="AT534"/>
  <c r="AT533"/>
  <c r="AT532"/>
  <c r="AT531"/>
  <c r="AT530"/>
  <c r="AT529"/>
  <c r="AT528"/>
  <c r="AT527"/>
  <c r="AT526"/>
  <c r="AT525"/>
  <c r="AT524"/>
  <c r="AT523"/>
  <c r="AT522"/>
  <c r="AT521"/>
  <c r="AT520"/>
  <c r="AT519"/>
  <c r="AT518"/>
  <c r="AT517"/>
  <c r="AT516"/>
  <c r="AT515"/>
  <c r="AT514"/>
  <c r="AT513"/>
  <c r="AT512"/>
  <c r="AT511"/>
  <c r="AT510"/>
  <c r="AT509"/>
  <c r="AT508"/>
  <c r="AT507"/>
  <c r="AT506"/>
  <c r="AT505"/>
  <c r="AT504"/>
  <c r="AT503"/>
  <c r="AT502"/>
  <c r="AT501"/>
  <c r="AT500"/>
  <c r="AT499"/>
  <c r="AT498"/>
  <c r="AT497"/>
  <c r="AT496"/>
  <c r="AT495"/>
  <c r="AT494"/>
  <c r="AT493"/>
  <c r="AT492"/>
  <c r="AT491"/>
  <c r="AT490"/>
  <c r="AT489"/>
  <c r="AT488"/>
  <c r="AT487"/>
  <c r="AT486"/>
  <c r="AT485"/>
  <c r="AT484"/>
  <c r="AT483"/>
  <c r="AT482"/>
  <c r="AT481"/>
  <c r="AT480"/>
  <c r="AT479"/>
  <c r="AT478"/>
  <c r="AT477"/>
  <c r="AT476"/>
  <c r="AT475"/>
  <c r="AT474"/>
  <c r="AT473"/>
  <c r="AT472"/>
  <c r="AT471"/>
  <c r="AT470"/>
  <c r="AT469"/>
  <c r="AT468"/>
  <c r="AT467"/>
  <c r="AT466"/>
  <c r="AT465"/>
  <c r="AT464"/>
  <c r="AT463"/>
  <c r="AT462"/>
  <c r="AT461"/>
  <c r="AT460"/>
  <c r="AT459"/>
  <c r="AT458"/>
  <c r="AT457"/>
  <c r="AT456"/>
  <c r="AT455"/>
  <c r="AT454"/>
  <c r="AT453"/>
  <c r="AT452"/>
  <c r="AT451"/>
  <c r="AT450"/>
  <c r="AT449"/>
  <c r="AT448"/>
  <c r="AT447"/>
  <c r="AT446"/>
  <c r="AT445"/>
  <c r="AT444"/>
  <c r="AT443"/>
  <c r="AT442"/>
  <c r="AT441"/>
  <c r="AT440"/>
  <c r="AT439"/>
  <c r="AT438"/>
  <c r="AT437"/>
  <c r="AT436"/>
  <c r="AT435"/>
  <c r="AT434"/>
  <c r="AT433"/>
  <c r="AT432"/>
  <c r="AT431"/>
  <c r="AT430"/>
  <c r="AT429"/>
  <c r="AT428"/>
  <c r="AT427"/>
  <c r="AT426"/>
  <c r="AT425"/>
  <c r="AT424"/>
  <c r="AT423"/>
  <c r="AT422"/>
  <c r="AT421"/>
  <c r="AT420"/>
  <c r="AT419"/>
  <c r="AT418"/>
  <c r="AT417"/>
  <c r="AT416"/>
  <c r="AT415"/>
  <c r="AT414"/>
  <c r="AT413"/>
  <c r="AT412"/>
  <c r="AT411"/>
  <c r="AT410"/>
  <c r="AT409"/>
  <c r="AT408"/>
  <c r="AT407"/>
  <c r="AT406"/>
  <c r="AT405"/>
  <c r="AT404"/>
  <c r="AT403"/>
  <c r="AT402"/>
  <c r="AT401"/>
  <c r="AT400"/>
  <c r="AT399"/>
  <c r="AT398"/>
  <c r="AT397"/>
  <c r="AT396"/>
  <c r="AT395"/>
  <c r="AT394"/>
  <c r="AT393"/>
  <c r="AT392"/>
  <c r="AT391"/>
  <c r="AT390"/>
  <c r="AT389"/>
  <c r="AT388"/>
  <c r="AT387"/>
  <c r="AT386"/>
  <c r="AT385"/>
  <c r="AT384"/>
  <c r="AT383"/>
  <c r="AT382"/>
  <c r="AT381"/>
  <c r="AT380"/>
  <c r="AT379"/>
  <c r="AT378"/>
  <c r="AT377"/>
  <c r="AT376"/>
  <c r="AT375"/>
  <c r="AT374"/>
  <c r="AT373"/>
  <c r="AT372"/>
  <c r="AT371"/>
  <c r="AT370"/>
  <c r="AT369"/>
  <c r="AT368"/>
  <c r="AT367"/>
  <c r="AT366"/>
  <c r="AT365"/>
  <c r="AT364"/>
  <c r="AT363"/>
  <c r="AT362"/>
  <c r="AT361"/>
  <c r="AT360"/>
  <c r="AT359"/>
  <c r="AT358"/>
  <c r="AT357"/>
  <c r="AT356"/>
  <c r="AT355"/>
  <c r="AT354"/>
  <c r="AT353"/>
  <c r="AT352"/>
  <c r="AT351"/>
  <c r="AT350"/>
  <c r="AT349"/>
  <c r="AT348"/>
  <c r="AT347"/>
  <c r="AT346"/>
  <c r="AT345"/>
  <c r="AT344"/>
  <c r="AT343"/>
  <c r="AT342"/>
  <c r="AT341"/>
  <c r="AT340"/>
  <c r="AT339"/>
  <c r="AT338"/>
  <c r="AT337"/>
  <c r="AT336"/>
  <c r="AT335"/>
  <c r="AT334"/>
  <c r="AT333"/>
  <c r="AT332"/>
  <c r="AT331"/>
  <c r="AT330"/>
  <c r="AT329"/>
  <c r="AT328"/>
  <c r="AT327"/>
  <c r="AT326"/>
  <c r="AT325"/>
  <c r="AT324"/>
  <c r="AT323"/>
  <c r="AT322"/>
  <c r="AT321"/>
  <c r="AT320"/>
  <c r="AT319"/>
  <c r="AT318"/>
  <c r="AT317"/>
  <c r="AT316"/>
  <c r="AT315"/>
  <c r="AT314"/>
  <c r="AT313"/>
  <c r="AT312"/>
  <c r="AT311"/>
  <c r="AT310"/>
  <c r="AT309"/>
  <c r="AT308"/>
  <c r="AT307"/>
  <c r="AT306"/>
  <c r="AT305"/>
  <c r="AT304"/>
  <c r="AT303"/>
  <c r="AT302"/>
  <c r="AT301"/>
  <c r="AT300"/>
  <c r="AT299"/>
  <c r="AT298"/>
  <c r="AT297"/>
  <c r="AT296"/>
  <c r="AT295"/>
  <c r="AT294"/>
  <c r="AT293"/>
  <c r="AT292"/>
  <c r="AT291"/>
  <c r="AT290"/>
  <c r="AT289"/>
  <c r="AT288"/>
  <c r="AT287"/>
  <c r="AT286"/>
  <c r="AT285"/>
  <c r="AT284"/>
  <c r="AT283"/>
  <c r="AT282"/>
  <c r="AT281"/>
  <c r="AT280"/>
  <c r="AT279"/>
  <c r="AT278"/>
  <c r="AT277"/>
  <c r="AT276"/>
  <c r="AT275"/>
  <c r="AT274"/>
  <c r="AT273"/>
  <c r="AT272"/>
  <c r="AT271"/>
  <c r="AT270"/>
  <c r="AT269"/>
  <c r="AT268"/>
  <c r="AT267"/>
  <c r="AT266"/>
  <c r="AT265"/>
  <c r="AT264"/>
  <c r="AT263"/>
  <c r="AT262"/>
  <c r="AT261"/>
  <c r="AT260"/>
  <c r="AT259"/>
  <c r="AT258"/>
  <c r="AT257"/>
  <c r="AT256"/>
  <c r="AT255"/>
  <c r="AT254"/>
  <c r="AT253"/>
  <c r="AT252"/>
  <c r="AT251"/>
  <c r="AT250"/>
  <c r="AT249"/>
  <c r="AT248"/>
  <c r="AT247"/>
  <c r="AT246"/>
  <c r="AT245"/>
  <c r="AT244"/>
  <c r="AT243"/>
  <c r="AT242"/>
  <c r="AT241"/>
  <c r="AT240"/>
  <c r="AT239"/>
  <c r="AT238"/>
  <c r="AT237"/>
  <c r="AT236"/>
  <c r="AT235"/>
  <c r="AT234"/>
  <c r="AT233"/>
  <c r="AT232"/>
  <c r="AT231"/>
  <c r="AT230"/>
  <c r="AT229"/>
  <c r="AT228"/>
  <c r="AT227"/>
  <c r="AT226"/>
  <c r="AT225"/>
  <c r="AT224"/>
  <c r="AT223"/>
  <c r="AT222"/>
  <c r="AT221"/>
  <c r="AT220"/>
  <c r="AT219"/>
  <c r="AT218"/>
  <c r="AT217"/>
  <c r="AT216"/>
  <c r="AT215"/>
  <c r="AT214"/>
  <c r="AT213"/>
  <c r="AT212"/>
  <c r="AT211"/>
  <c r="AT210"/>
  <c r="AT209"/>
  <c r="AT208"/>
  <c r="AT207"/>
  <c r="AT206"/>
  <c r="AT205"/>
  <c r="AT204"/>
  <c r="AT203"/>
  <c r="AT202"/>
  <c r="AT201"/>
  <c r="AT200"/>
  <c r="AT199"/>
  <c r="AT198"/>
  <c r="AT197"/>
  <c r="AT196"/>
  <c r="AT195"/>
  <c r="AT194"/>
  <c r="AT193"/>
  <c r="AT192"/>
  <c r="AT191"/>
  <c r="AT190"/>
  <c r="AT189"/>
  <c r="AT188"/>
  <c r="AT187"/>
  <c r="AT186"/>
  <c r="AT185"/>
  <c r="AT184"/>
  <c r="AT183"/>
  <c r="AT182"/>
  <c r="AT181"/>
  <c r="AT180"/>
  <c r="AT179"/>
  <c r="AT178"/>
  <c r="AT177"/>
  <c r="AT176"/>
  <c r="AT175"/>
  <c r="AT174"/>
  <c r="AT173"/>
  <c r="AT172"/>
  <c r="AT171"/>
  <c r="AT170"/>
  <c r="AT169"/>
  <c r="AT168"/>
  <c r="AT167"/>
  <c r="AT166"/>
  <c r="AT165"/>
  <c r="AT164"/>
  <c r="AT163"/>
  <c r="AT162"/>
  <c r="AT161"/>
  <c r="AT160"/>
  <c r="AT159"/>
  <c r="AT158"/>
  <c r="AT157"/>
  <c r="AT156"/>
  <c r="AT155"/>
  <c r="AT154"/>
  <c r="AT153"/>
  <c r="AT152"/>
  <c r="AT151"/>
  <c r="AT150"/>
  <c r="AT149"/>
  <c r="AT148"/>
  <c r="AT147"/>
  <c r="AT146"/>
  <c r="AT145"/>
  <c r="AT144"/>
  <c r="AT143"/>
  <c r="AT142"/>
  <c r="AT141"/>
  <c r="AT140"/>
  <c r="AT139"/>
  <c r="AT138"/>
  <c r="AT137"/>
  <c r="AT136"/>
  <c r="AT135"/>
  <c r="AT134"/>
  <c r="AT133"/>
  <c r="AT132"/>
  <c r="AT131"/>
  <c r="AT130"/>
  <c r="AT129"/>
  <c r="AT128"/>
  <c r="AT127"/>
  <c r="AT126"/>
  <c r="AT125"/>
  <c r="AT124"/>
  <c r="AT123"/>
  <c r="AT122"/>
  <c r="AT121"/>
  <c r="AT120"/>
  <c r="AT119"/>
  <c r="AT118"/>
  <c r="AT117"/>
  <c r="AT116"/>
  <c r="AT115"/>
  <c r="AT114"/>
  <c r="AT113"/>
  <c r="AT112"/>
  <c r="AT111"/>
  <c r="AT110"/>
  <c r="AT109"/>
  <c r="AT108"/>
  <c r="AT107"/>
  <c r="AT106"/>
  <c r="AT105"/>
  <c r="AT104"/>
  <c r="AT103"/>
  <c r="AT102"/>
  <c r="AT101"/>
  <c r="AT100"/>
  <c r="AT99"/>
  <c r="AT98"/>
  <c r="AT97"/>
  <c r="AT96"/>
  <c r="AT95"/>
  <c r="AT94"/>
  <c r="AT93"/>
  <c r="AT92"/>
  <c r="AT91"/>
  <c r="AT90"/>
  <c r="AT89"/>
  <c r="AT88"/>
  <c r="AT87"/>
  <c r="AT86"/>
  <c r="AT85"/>
  <c r="AT84"/>
  <c r="AT83"/>
  <c r="AT82"/>
  <c r="AT81"/>
  <c r="AT80"/>
  <c r="AT79"/>
  <c r="AT78"/>
  <c r="AT77"/>
  <c r="AT76"/>
  <c r="AT75"/>
  <c r="AT74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5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T22"/>
  <c r="AT21"/>
  <c r="AT20"/>
  <c r="AT19"/>
  <c r="AT18"/>
  <c r="AT17"/>
  <c r="AT16"/>
  <c r="AT15"/>
  <c r="AT14"/>
  <c r="AT13"/>
  <c r="AT12"/>
  <c r="AT11"/>
  <c r="AT10"/>
  <c r="AT9"/>
  <c r="AT8"/>
  <c r="AT7"/>
  <c r="AT6"/>
  <c r="AT5"/>
  <c r="AT4"/>
  <c r="AS881"/>
  <c r="AS880"/>
  <c r="AS879"/>
  <c r="AS878"/>
  <c r="AS877"/>
  <c r="AS876"/>
  <c r="AS875"/>
  <c r="AS874"/>
  <c r="AS873"/>
  <c r="AS872"/>
  <c r="AS871"/>
  <c r="AS870"/>
  <c r="AS869"/>
  <c r="AS868"/>
  <c r="AS867"/>
  <c r="AS866"/>
  <c r="AS865"/>
  <c r="AS864"/>
  <c r="AS863"/>
  <c r="AS862"/>
  <c r="AS861"/>
  <c r="AS860"/>
  <c r="AS859"/>
  <c r="AS858"/>
  <c r="AS857"/>
  <c r="AS856"/>
  <c r="AS855"/>
  <c r="AS854"/>
  <c r="AS853"/>
  <c r="AS852"/>
  <c r="AS851"/>
  <c r="AS850"/>
  <c r="AS849"/>
  <c r="AS848"/>
  <c r="AS847"/>
  <c r="AS846"/>
  <c r="AS845"/>
  <c r="AS844"/>
  <c r="AS843"/>
  <c r="AS842"/>
  <c r="AS841"/>
  <c r="AS840"/>
  <c r="AS839"/>
  <c r="AS838"/>
  <c r="AS837"/>
  <c r="AS836"/>
  <c r="AS835"/>
  <c r="AS834"/>
  <c r="AS833"/>
  <c r="AS832"/>
  <c r="AS831"/>
  <c r="AS830"/>
  <c r="AS829"/>
  <c r="AS828"/>
  <c r="AS827"/>
  <c r="AS826"/>
  <c r="AS825"/>
  <c r="AS824"/>
  <c r="AS823"/>
  <c r="AS822"/>
  <c r="AS821"/>
  <c r="AS820"/>
  <c r="AS819"/>
  <c r="AS818"/>
  <c r="AS817"/>
  <c r="AS816"/>
  <c r="AS815"/>
  <c r="AS814"/>
  <c r="AS813"/>
  <c r="AS812"/>
  <c r="AS811"/>
  <c r="AS810"/>
  <c r="AS809"/>
  <c r="AS808"/>
  <c r="AS807"/>
  <c r="AS806"/>
  <c r="AS805"/>
  <c r="AS804"/>
  <c r="AS803"/>
  <c r="AS802"/>
  <c r="AS801"/>
  <c r="AS800"/>
  <c r="AS799"/>
  <c r="AS798"/>
  <c r="AS797"/>
  <c r="AS796"/>
  <c r="AS795"/>
  <c r="AS794"/>
  <c r="AS793"/>
  <c r="AS792"/>
  <c r="AS791"/>
  <c r="AS790"/>
  <c r="AS789"/>
  <c r="AS788"/>
  <c r="AS787"/>
  <c r="AS786"/>
  <c r="AS785"/>
  <c r="AS784"/>
  <c r="AS783"/>
  <c r="AS782"/>
  <c r="AS781"/>
  <c r="AS780"/>
  <c r="AS779"/>
  <c r="AS778"/>
  <c r="AS777"/>
  <c r="AS776"/>
  <c r="AS775"/>
  <c r="AS774"/>
  <c r="AS773"/>
  <c r="AS772"/>
  <c r="AS771"/>
  <c r="AS770"/>
  <c r="AS769"/>
  <c r="AS768"/>
  <c r="AS767"/>
  <c r="AS766"/>
  <c r="AS765"/>
  <c r="AS764"/>
  <c r="AS763"/>
  <c r="AS762"/>
  <c r="AS761"/>
  <c r="AS760"/>
  <c r="AS759"/>
  <c r="AS758"/>
  <c r="AS757"/>
  <c r="AS756"/>
  <c r="AS755"/>
  <c r="AS754"/>
  <c r="AS753"/>
  <c r="AS752"/>
  <c r="AS751"/>
  <c r="AS750"/>
  <c r="AS749"/>
  <c r="AS748"/>
  <c r="AS747"/>
  <c r="AS746"/>
  <c r="AS745"/>
  <c r="AS744"/>
  <c r="AS743"/>
  <c r="AS742"/>
  <c r="AS741"/>
  <c r="AS740"/>
  <c r="AS739"/>
  <c r="AS738"/>
  <c r="AS737"/>
  <c r="AS736"/>
  <c r="AS735"/>
  <c r="AS734"/>
  <c r="AS733"/>
  <c r="AS732"/>
  <c r="AS731"/>
  <c r="AS730"/>
  <c r="AS729"/>
  <c r="AS728"/>
  <c r="AS727"/>
  <c r="AS726"/>
  <c r="AS725"/>
  <c r="AS724"/>
  <c r="AS723"/>
  <c r="AS722"/>
  <c r="AS721"/>
  <c r="AS720"/>
  <c r="AS719"/>
  <c r="AS718"/>
  <c r="AS717"/>
  <c r="AS716"/>
  <c r="AS715"/>
  <c r="AS714"/>
  <c r="AS713"/>
  <c r="AS712"/>
  <c r="AS711"/>
  <c r="AS710"/>
  <c r="AS709"/>
  <c r="AS708"/>
  <c r="AS707"/>
  <c r="AS706"/>
  <c r="AS705"/>
  <c r="AS704"/>
  <c r="AS703"/>
  <c r="AS702"/>
  <c r="AS701"/>
  <c r="AS700"/>
  <c r="AS699"/>
  <c r="AS698"/>
  <c r="AS697"/>
  <c r="AS696"/>
  <c r="AS695"/>
  <c r="AS694"/>
  <c r="AS693"/>
  <c r="AS692"/>
  <c r="AS691"/>
  <c r="AS690"/>
  <c r="AS689"/>
  <c r="AS688"/>
  <c r="AS687"/>
  <c r="AS686"/>
  <c r="AS685"/>
  <c r="AS684"/>
  <c r="AS683"/>
  <c r="AS682"/>
  <c r="AS681"/>
  <c r="AS680"/>
  <c r="AS679"/>
  <c r="AS678"/>
  <c r="AS677"/>
  <c r="AS676"/>
  <c r="AS675"/>
  <c r="AS674"/>
  <c r="AS673"/>
  <c r="AS672"/>
  <c r="AS671"/>
  <c r="AS670"/>
  <c r="AS669"/>
  <c r="AS668"/>
  <c r="AS667"/>
  <c r="AS666"/>
  <c r="AS665"/>
  <c r="AS664"/>
  <c r="AS663"/>
  <c r="AS662"/>
  <c r="AS661"/>
  <c r="AS660"/>
  <c r="AS659"/>
  <c r="AS658"/>
  <c r="AS657"/>
  <c r="AS656"/>
  <c r="AS655"/>
  <c r="AS654"/>
  <c r="AS653"/>
  <c r="AS652"/>
  <c r="AS651"/>
  <c r="AS650"/>
  <c r="AS649"/>
  <c r="AS648"/>
  <c r="AS647"/>
  <c r="AS646"/>
  <c r="AS645"/>
  <c r="AS644"/>
  <c r="AS643"/>
  <c r="AS642"/>
  <c r="AS641"/>
  <c r="AS640"/>
  <c r="AS639"/>
  <c r="AS638"/>
  <c r="AS637"/>
  <c r="AS636"/>
  <c r="AS635"/>
  <c r="AS634"/>
  <c r="AS633"/>
  <c r="AS632"/>
  <c r="AS631"/>
  <c r="AS630"/>
  <c r="AS629"/>
  <c r="AS628"/>
  <c r="AS627"/>
  <c r="AS626"/>
  <c r="AS625"/>
  <c r="AS624"/>
  <c r="AS623"/>
  <c r="AS622"/>
  <c r="AS621"/>
  <c r="AS620"/>
  <c r="AS619"/>
  <c r="AS618"/>
  <c r="AS617"/>
  <c r="AS616"/>
  <c r="AS615"/>
  <c r="AS614"/>
  <c r="AS613"/>
  <c r="AS612"/>
  <c r="AS611"/>
  <c r="AS610"/>
  <c r="AS609"/>
  <c r="AS608"/>
  <c r="AS607"/>
  <c r="AS606"/>
  <c r="AS605"/>
  <c r="AS604"/>
  <c r="AS603"/>
  <c r="AS602"/>
  <c r="AS601"/>
  <c r="AS600"/>
  <c r="AS599"/>
  <c r="AS598"/>
  <c r="AS597"/>
  <c r="AS596"/>
  <c r="AS595"/>
  <c r="AS594"/>
  <c r="AS593"/>
  <c r="AS592"/>
  <c r="AS591"/>
  <c r="AS590"/>
  <c r="AS589"/>
  <c r="AS588"/>
  <c r="AS587"/>
  <c r="AS586"/>
  <c r="AS585"/>
  <c r="AS584"/>
  <c r="AS583"/>
  <c r="AS582"/>
  <c r="AS581"/>
  <c r="AS580"/>
  <c r="AS579"/>
  <c r="AS578"/>
  <c r="AS577"/>
  <c r="AS576"/>
  <c r="AS575"/>
  <c r="AS574"/>
  <c r="AS573"/>
  <c r="AS572"/>
  <c r="AS571"/>
  <c r="AS570"/>
  <c r="AS569"/>
  <c r="AS568"/>
  <c r="AS567"/>
  <c r="AS566"/>
  <c r="AS565"/>
  <c r="AS564"/>
  <c r="AS563"/>
  <c r="AS562"/>
  <c r="AS561"/>
  <c r="AS560"/>
  <c r="AS559"/>
  <c r="AS558"/>
  <c r="AS557"/>
  <c r="AS556"/>
  <c r="AS555"/>
  <c r="AS554"/>
  <c r="AS553"/>
  <c r="AS552"/>
  <c r="AS551"/>
  <c r="AS550"/>
  <c r="AS549"/>
  <c r="AS548"/>
  <c r="AS547"/>
  <c r="AS546"/>
  <c r="AS545"/>
  <c r="AS544"/>
  <c r="AS543"/>
  <c r="AS542"/>
  <c r="AS541"/>
  <c r="AS540"/>
  <c r="AS539"/>
  <c r="AS538"/>
  <c r="AS537"/>
  <c r="AS536"/>
  <c r="AS535"/>
  <c r="AS534"/>
  <c r="AS533"/>
  <c r="AS532"/>
  <c r="AS531"/>
  <c r="AS530"/>
  <c r="AS529"/>
  <c r="AS528"/>
  <c r="AS527"/>
  <c r="AS526"/>
  <c r="AS525"/>
  <c r="AS524"/>
  <c r="AS523"/>
  <c r="AS522"/>
  <c r="AS521"/>
  <c r="AS520"/>
  <c r="AS519"/>
  <c r="AS518"/>
  <c r="AS517"/>
  <c r="AS516"/>
  <c r="AS515"/>
  <c r="AS514"/>
  <c r="AS513"/>
  <c r="AS512"/>
  <c r="AS511"/>
  <c r="AS510"/>
  <c r="AS509"/>
  <c r="AS508"/>
  <c r="AS507"/>
  <c r="AS506"/>
  <c r="AS505"/>
  <c r="AS504"/>
  <c r="AS503"/>
  <c r="AS502"/>
  <c r="AS501"/>
  <c r="AS500"/>
  <c r="AS499"/>
  <c r="AS498"/>
  <c r="AS497"/>
  <c r="AS496"/>
  <c r="AS495"/>
  <c r="AS494"/>
  <c r="AS493"/>
  <c r="AS492"/>
  <c r="AS491"/>
  <c r="AS490"/>
  <c r="AS489"/>
  <c r="AS488"/>
  <c r="AS487"/>
  <c r="AS486"/>
  <c r="AS485"/>
  <c r="AS484"/>
  <c r="AS483"/>
  <c r="AS482"/>
  <c r="AS481"/>
  <c r="AS480"/>
  <c r="AS479"/>
  <c r="AS478"/>
  <c r="AS477"/>
  <c r="AS476"/>
  <c r="AS475"/>
  <c r="AS474"/>
  <c r="AS473"/>
  <c r="AS472"/>
  <c r="AS471"/>
  <c r="AS470"/>
  <c r="AS469"/>
  <c r="AS468"/>
  <c r="AS467"/>
  <c r="AS466"/>
  <c r="AS465"/>
  <c r="AS464"/>
  <c r="AS463"/>
  <c r="AS462"/>
  <c r="AS461"/>
  <c r="AS460"/>
  <c r="AS459"/>
  <c r="AS458"/>
  <c r="AS457"/>
  <c r="AS456"/>
  <c r="AS455"/>
  <c r="AS454"/>
  <c r="AS453"/>
  <c r="AS452"/>
  <c r="AS451"/>
  <c r="AS450"/>
  <c r="AS449"/>
  <c r="AS448"/>
  <c r="AS447"/>
  <c r="AS446"/>
  <c r="AS445"/>
  <c r="AS444"/>
  <c r="AS443"/>
  <c r="AS442"/>
  <c r="AS441"/>
  <c r="AS440"/>
  <c r="AS439"/>
  <c r="AS438"/>
  <c r="AS437"/>
  <c r="AS436"/>
  <c r="AS435"/>
  <c r="AS434"/>
  <c r="AS433"/>
  <c r="AS432"/>
  <c r="AS431"/>
  <c r="AS430"/>
  <c r="AS429"/>
  <c r="AS428"/>
  <c r="AS427"/>
  <c r="AS426"/>
  <c r="AS425"/>
  <c r="AS424"/>
  <c r="AS423"/>
  <c r="AS422"/>
  <c r="AS421"/>
  <c r="AS420"/>
  <c r="AS419"/>
  <c r="AS418"/>
  <c r="AS417"/>
  <c r="AS416"/>
  <c r="AS415"/>
  <c r="AS414"/>
  <c r="AS413"/>
  <c r="AS412"/>
  <c r="AS411"/>
  <c r="AS410"/>
  <c r="AS409"/>
  <c r="AS408"/>
  <c r="AS407"/>
  <c r="AS406"/>
  <c r="AS405"/>
  <c r="AS404"/>
  <c r="AS403"/>
  <c r="AS402"/>
  <c r="AS401"/>
  <c r="AS400"/>
  <c r="AS399"/>
  <c r="AS398"/>
  <c r="AS397"/>
  <c r="AS396"/>
  <c r="AS395"/>
  <c r="AS394"/>
  <c r="AS393"/>
  <c r="AS392"/>
  <c r="AS391"/>
  <c r="AS390"/>
  <c r="AS389"/>
  <c r="AS388"/>
  <c r="AS387"/>
  <c r="AS386"/>
  <c r="AS385"/>
  <c r="AS384"/>
  <c r="AS383"/>
  <c r="AS382"/>
  <c r="AS381"/>
  <c r="AS380"/>
  <c r="AS379"/>
  <c r="AS378"/>
  <c r="AS377"/>
  <c r="AS376"/>
  <c r="AS375"/>
  <c r="AS374"/>
  <c r="AS373"/>
  <c r="AS372"/>
  <c r="AS371"/>
  <c r="AS370"/>
  <c r="AS369"/>
  <c r="AS368"/>
  <c r="AS367"/>
  <c r="AS366"/>
  <c r="AS365"/>
  <c r="AS364"/>
  <c r="AS363"/>
  <c r="AS362"/>
  <c r="AS361"/>
  <c r="AS360"/>
  <c r="AS359"/>
  <c r="AS358"/>
  <c r="AS357"/>
  <c r="AS356"/>
  <c r="AS355"/>
  <c r="AS354"/>
  <c r="AS353"/>
  <c r="AS352"/>
  <c r="AS351"/>
  <c r="AS350"/>
  <c r="AS349"/>
  <c r="AS348"/>
  <c r="AS347"/>
  <c r="AS346"/>
  <c r="AS345"/>
  <c r="AS344"/>
  <c r="AS343"/>
  <c r="AS342"/>
  <c r="AS341"/>
  <c r="AS340"/>
  <c r="AS339"/>
  <c r="AS338"/>
  <c r="AS337"/>
  <c r="AS336"/>
  <c r="AS335"/>
  <c r="AS334"/>
  <c r="AS333"/>
  <c r="AS332"/>
  <c r="AS331"/>
  <c r="AS330"/>
  <c r="AS329"/>
  <c r="AS328"/>
  <c r="AS327"/>
  <c r="AS326"/>
  <c r="AS325"/>
  <c r="AS324"/>
  <c r="AS323"/>
  <c r="AS322"/>
  <c r="AS321"/>
  <c r="AS320"/>
  <c r="AS319"/>
  <c r="AS318"/>
  <c r="AS317"/>
  <c r="AS316"/>
  <c r="AS315"/>
  <c r="AS314"/>
  <c r="AS313"/>
  <c r="AS312"/>
  <c r="AS311"/>
  <c r="AS310"/>
  <c r="AS309"/>
  <c r="AS308"/>
  <c r="AS307"/>
  <c r="AS306"/>
  <c r="AS305"/>
  <c r="AS304"/>
  <c r="AS303"/>
  <c r="AS302"/>
  <c r="AS301"/>
  <c r="AS300"/>
  <c r="AS299"/>
  <c r="AS298"/>
  <c r="AS297"/>
  <c r="AS296"/>
  <c r="AS295"/>
  <c r="AS294"/>
  <c r="AS293"/>
  <c r="AS292"/>
  <c r="AS291"/>
  <c r="AS290"/>
  <c r="AS289"/>
  <c r="AS288"/>
  <c r="AS287"/>
  <c r="AS286"/>
  <c r="AS285"/>
  <c r="AS284"/>
  <c r="AS283"/>
  <c r="AS282"/>
  <c r="AS281"/>
  <c r="AS280"/>
  <c r="AS279"/>
  <c r="AS278"/>
  <c r="AS277"/>
  <c r="AS276"/>
  <c r="AS275"/>
  <c r="AS274"/>
  <c r="AS273"/>
  <c r="AS272"/>
  <c r="AS271"/>
  <c r="AS270"/>
  <c r="AS269"/>
  <c r="AS268"/>
  <c r="AS267"/>
  <c r="AS266"/>
  <c r="AS265"/>
  <c r="AS264"/>
  <c r="AS263"/>
  <c r="AS262"/>
  <c r="AS261"/>
  <c r="AS260"/>
  <c r="AS259"/>
  <c r="AS258"/>
  <c r="AS257"/>
  <c r="AS256"/>
  <c r="AS255"/>
  <c r="AS254"/>
  <c r="AS253"/>
  <c r="AS252"/>
  <c r="AS251"/>
  <c r="AS250"/>
  <c r="AS249"/>
  <c r="AS248"/>
  <c r="AS247"/>
  <c r="AS246"/>
  <c r="AS245"/>
  <c r="AS244"/>
  <c r="AS243"/>
  <c r="AS242"/>
  <c r="AS241"/>
  <c r="AS240"/>
  <c r="AS239"/>
  <c r="AS238"/>
  <c r="AS237"/>
  <c r="AS236"/>
  <c r="AS235"/>
  <c r="AS234"/>
  <c r="AS233"/>
  <c r="AS232"/>
  <c r="AS231"/>
  <c r="AS230"/>
  <c r="AS229"/>
  <c r="AS228"/>
  <c r="AS227"/>
  <c r="AS226"/>
  <c r="AS225"/>
  <c r="AS224"/>
  <c r="AS223"/>
  <c r="AS222"/>
  <c r="AS221"/>
  <c r="AS220"/>
  <c r="AS219"/>
  <c r="AS218"/>
  <c r="AS217"/>
  <c r="AS216"/>
  <c r="AS215"/>
  <c r="AS214"/>
  <c r="AS213"/>
  <c r="AS212"/>
  <c r="AS211"/>
  <c r="AS210"/>
  <c r="AS209"/>
  <c r="AS208"/>
  <c r="AS207"/>
  <c r="AS206"/>
  <c r="AS205"/>
  <c r="AS204"/>
  <c r="AS203"/>
  <c r="AS202"/>
  <c r="AS201"/>
  <c r="AS200"/>
  <c r="AS199"/>
  <c r="AS198"/>
  <c r="AS197"/>
  <c r="AS196"/>
  <c r="AS195"/>
  <c r="AS194"/>
  <c r="AS193"/>
  <c r="AS192"/>
  <c r="AS191"/>
  <c r="AS190"/>
  <c r="AS189"/>
  <c r="AS188"/>
  <c r="AS187"/>
  <c r="AS186"/>
  <c r="AS185"/>
  <c r="AS184"/>
  <c r="AS183"/>
  <c r="AS182"/>
  <c r="AS181"/>
  <c r="AS180"/>
  <c r="AS179"/>
  <c r="AS178"/>
  <c r="AS177"/>
  <c r="AS176"/>
  <c r="AS175"/>
  <c r="AS174"/>
  <c r="AS173"/>
  <c r="AS172"/>
  <c r="AS171"/>
  <c r="AS170"/>
  <c r="AS169"/>
  <c r="AS168"/>
  <c r="AS167"/>
  <c r="AS166"/>
  <c r="AS165"/>
  <c r="AS164"/>
  <c r="AS163"/>
  <c r="AS162"/>
  <c r="AS161"/>
  <c r="AS160"/>
  <c r="AS159"/>
  <c r="AS158"/>
  <c r="AS157"/>
  <c r="AS156"/>
  <c r="AS155"/>
  <c r="AS154"/>
  <c r="AS153"/>
  <c r="AS152"/>
  <c r="AS151"/>
  <c r="AS150"/>
  <c r="AS149"/>
  <c r="AS148"/>
  <c r="AS147"/>
  <c r="AS146"/>
  <c r="AS145"/>
  <c r="AS144"/>
  <c r="AS143"/>
  <c r="AS142"/>
  <c r="AS141"/>
  <c r="AS140"/>
  <c r="AS139"/>
  <c r="AS138"/>
  <c r="AS137"/>
  <c r="AS136"/>
  <c r="AS135"/>
  <c r="AS134"/>
  <c r="AS133"/>
  <c r="AS132"/>
  <c r="AS131"/>
  <c r="AS130"/>
  <c r="AS129"/>
  <c r="AS128"/>
  <c r="AS127"/>
  <c r="AS126"/>
  <c r="AS125"/>
  <c r="AS124"/>
  <c r="AS123"/>
  <c r="AS122"/>
  <c r="AS121"/>
  <c r="AS120"/>
  <c r="AS119"/>
  <c r="AS118"/>
  <c r="AS117"/>
  <c r="AS116"/>
  <c r="AS115"/>
  <c r="AS114"/>
  <c r="AS113"/>
  <c r="AS112"/>
  <c r="AS111"/>
  <c r="AS110"/>
  <c r="AS109"/>
  <c r="AS108"/>
  <c r="AS107"/>
  <c r="AS106"/>
  <c r="AS105"/>
  <c r="AS104"/>
  <c r="AS103"/>
  <c r="AS102"/>
  <c r="AS101"/>
  <c r="AS100"/>
  <c r="AS99"/>
  <c r="AS98"/>
  <c r="AS97"/>
  <c r="AS96"/>
  <c r="AS95"/>
  <c r="AS94"/>
  <c r="AS93"/>
  <c r="AS92"/>
  <c r="AS91"/>
  <c r="AS90"/>
  <c r="AS89"/>
  <c r="AS88"/>
  <c r="AS87"/>
  <c r="AS86"/>
  <c r="AS85"/>
  <c r="AS84"/>
  <c r="AS83"/>
  <c r="AS82"/>
  <c r="AS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7"/>
  <c r="AS6"/>
  <c r="AS5"/>
  <c r="AS4"/>
  <c r="AO881"/>
  <c r="AO880"/>
  <c r="AO879"/>
  <c r="AO878"/>
  <c r="AO877"/>
  <c r="AO876"/>
  <c r="AO875"/>
  <c r="AO874"/>
  <c r="AO873"/>
  <c r="AO872"/>
  <c r="AO871"/>
  <c r="AO870"/>
  <c r="AO869"/>
  <c r="AO868"/>
  <c r="AO867"/>
  <c r="AO866"/>
  <c r="AO865"/>
  <c r="AO864"/>
  <c r="AO863"/>
  <c r="AO862"/>
  <c r="AO861"/>
  <c r="AO860"/>
  <c r="AO859"/>
  <c r="AO858"/>
  <c r="AO857"/>
  <c r="AO856"/>
  <c r="AO855"/>
  <c r="AO854"/>
  <c r="AO853"/>
  <c r="AO852"/>
  <c r="AO851"/>
  <c r="AO850"/>
  <c r="AO849"/>
  <c r="AO848"/>
  <c r="AO847"/>
  <c r="AO846"/>
  <c r="AO845"/>
  <c r="AO844"/>
  <c r="AO843"/>
  <c r="AO842"/>
  <c r="AO841"/>
  <c r="AO840"/>
  <c r="AO839"/>
  <c r="AO838"/>
  <c r="AO837"/>
  <c r="AO836"/>
  <c r="AO835"/>
  <c r="AO834"/>
  <c r="AO833"/>
  <c r="AO832"/>
  <c r="AO831"/>
  <c r="AO830"/>
  <c r="AO829"/>
  <c r="AO828"/>
  <c r="AO827"/>
  <c r="AO826"/>
  <c r="AO825"/>
  <c r="AO824"/>
  <c r="AO823"/>
  <c r="AO822"/>
  <c r="AO821"/>
  <c r="AO820"/>
  <c r="AO819"/>
  <c r="AO818"/>
  <c r="AO817"/>
  <c r="AO816"/>
  <c r="AO815"/>
  <c r="AO814"/>
  <c r="AO813"/>
  <c r="AO812"/>
  <c r="AO811"/>
  <c r="AO810"/>
  <c r="AO809"/>
  <c r="AO808"/>
  <c r="AO807"/>
  <c r="AO806"/>
  <c r="AO805"/>
  <c r="AO804"/>
  <c r="AO803"/>
  <c r="AO802"/>
  <c r="AO801"/>
  <c r="AO800"/>
  <c r="AO799"/>
  <c r="AO798"/>
  <c r="AO797"/>
  <c r="AO796"/>
  <c r="AO795"/>
  <c r="AO794"/>
  <c r="AO793"/>
  <c r="AO792"/>
  <c r="AO791"/>
  <c r="AO790"/>
  <c r="AO789"/>
  <c r="AO788"/>
  <c r="AO787"/>
  <c r="AO786"/>
  <c r="AO785"/>
  <c r="AO784"/>
  <c r="AO783"/>
  <c r="AO782"/>
  <c r="AO781"/>
  <c r="AO780"/>
  <c r="AO779"/>
  <c r="AO778"/>
  <c r="AO777"/>
  <c r="AO776"/>
  <c r="AO775"/>
  <c r="AO774"/>
  <c r="AO773"/>
  <c r="AO772"/>
  <c r="AO771"/>
  <c r="AO770"/>
  <c r="AO769"/>
  <c r="AO768"/>
  <c r="AO767"/>
  <c r="AO766"/>
  <c r="AO765"/>
  <c r="AO764"/>
  <c r="AO763"/>
  <c r="AO762"/>
  <c r="AO761"/>
  <c r="AO760"/>
  <c r="AO759"/>
  <c r="AO758"/>
  <c r="AO757"/>
  <c r="AO756"/>
  <c r="AO755"/>
  <c r="AO754"/>
  <c r="AO753"/>
  <c r="AO752"/>
  <c r="AO751"/>
  <c r="AO750"/>
  <c r="AO749"/>
  <c r="AO748"/>
  <c r="AO747"/>
  <c r="AO746"/>
  <c r="AO745"/>
  <c r="AO744"/>
  <c r="AO743"/>
  <c r="AO742"/>
  <c r="AO741"/>
  <c r="AO740"/>
  <c r="AO739"/>
  <c r="AO738"/>
  <c r="AO737"/>
  <c r="AO736"/>
  <c r="AO735"/>
  <c r="AO734"/>
  <c r="AO733"/>
  <c r="AO732"/>
  <c r="AO731"/>
  <c r="AO730"/>
  <c r="AO729"/>
  <c r="AO728"/>
  <c r="AO727"/>
  <c r="AO726"/>
  <c r="AO725"/>
  <c r="AO724"/>
  <c r="AO723"/>
  <c r="AO722"/>
  <c r="AO721"/>
  <c r="AO720"/>
  <c r="AO719"/>
  <c r="AO718"/>
  <c r="AO717"/>
  <c r="AO716"/>
  <c r="AO715"/>
  <c r="AO714"/>
  <c r="AO713"/>
  <c r="AO712"/>
  <c r="AO711"/>
  <c r="AO710"/>
  <c r="AO709"/>
  <c r="AO708"/>
  <c r="AO707"/>
  <c r="AO706"/>
  <c r="AO705"/>
  <c r="AO704"/>
  <c r="AO703"/>
  <c r="AO702"/>
  <c r="AO701"/>
  <c r="AO700"/>
  <c r="AO699"/>
  <c r="AO698"/>
  <c r="AO697"/>
  <c r="AO696"/>
  <c r="AO695"/>
  <c r="AO694"/>
  <c r="AO693"/>
  <c r="AO692"/>
  <c r="AO691"/>
  <c r="AO690"/>
  <c r="AO689"/>
  <c r="AO688"/>
  <c r="AO687"/>
  <c r="AO686"/>
  <c r="AO685"/>
  <c r="AO684"/>
  <c r="AO683"/>
  <c r="AO682"/>
  <c r="AO681"/>
  <c r="AO680"/>
  <c r="AO679"/>
  <c r="AO678"/>
  <c r="AO677"/>
  <c r="AO676"/>
  <c r="AO675"/>
  <c r="AO674"/>
  <c r="AO673"/>
  <c r="AO672"/>
  <c r="AO671"/>
  <c r="AO670"/>
  <c r="AO669"/>
  <c r="AO668"/>
  <c r="AO667"/>
  <c r="AO666"/>
  <c r="AO665"/>
  <c r="AO664"/>
  <c r="AO663"/>
  <c r="AO662"/>
  <c r="AO661"/>
  <c r="AO660"/>
  <c r="AO659"/>
  <c r="AO658"/>
  <c r="AO657"/>
  <c r="AO656"/>
  <c r="AO655"/>
  <c r="AO654"/>
  <c r="AO653"/>
  <c r="AO652"/>
  <c r="AO651"/>
  <c r="AO650"/>
  <c r="AO649"/>
  <c r="AO648"/>
  <c r="AO647"/>
  <c r="AO646"/>
  <c r="AO645"/>
  <c r="AO644"/>
  <c r="AO643"/>
  <c r="AO642"/>
  <c r="AO641"/>
  <c r="AO640"/>
  <c r="AO639"/>
  <c r="AO638"/>
  <c r="AO637"/>
  <c r="AO636"/>
  <c r="AO635"/>
  <c r="AO634"/>
  <c r="AO633"/>
  <c r="AO632"/>
  <c r="AO631"/>
  <c r="AO630"/>
  <c r="AO629"/>
  <c r="AO628"/>
  <c r="AO627"/>
  <c r="AO626"/>
  <c r="AO625"/>
  <c r="AO624"/>
  <c r="AO623"/>
  <c r="AO622"/>
  <c r="AO621"/>
  <c r="AO620"/>
  <c r="AO619"/>
  <c r="AO618"/>
  <c r="AO617"/>
  <c r="AO616"/>
  <c r="AO615"/>
  <c r="AO614"/>
  <c r="AO613"/>
  <c r="AO612"/>
  <c r="AO611"/>
  <c r="AO610"/>
  <c r="AO609"/>
  <c r="AO608"/>
  <c r="AO607"/>
  <c r="AO606"/>
  <c r="AO605"/>
  <c r="AO604"/>
  <c r="AO603"/>
  <c r="AO602"/>
  <c r="AO601"/>
  <c r="AO600"/>
  <c r="AO599"/>
  <c r="AO598"/>
  <c r="AO597"/>
  <c r="AO596"/>
  <c r="AO595"/>
  <c r="AO594"/>
  <c r="AO593"/>
  <c r="AO592"/>
  <c r="AO591"/>
  <c r="AO590"/>
  <c r="AO589"/>
  <c r="AO588"/>
  <c r="AO587"/>
  <c r="AO586"/>
  <c r="AO585"/>
  <c r="AO584"/>
  <c r="AO583"/>
  <c r="AO582"/>
  <c r="AO581"/>
  <c r="AO580"/>
  <c r="AO579"/>
  <c r="AO578"/>
  <c r="AO577"/>
  <c r="AO576"/>
  <c r="AO575"/>
  <c r="AO574"/>
  <c r="AO573"/>
  <c r="AO572"/>
  <c r="AO571"/>
  <c r="AO570"/>
  <c r="AO569"/>
  <c r="AO568"/>
  <c r="AO567"/>
  <c r="AO566"/>
  <c r="AO565"/>
  <c r="AO564"/>
  <c r="AO563"/>
  <c r="AO562"/>
  <c r="AO561"/>
  <c r="AO560"/>
  <c r="AO559"/>
  <c r="AO558"/>
  <c r="AO557"/>
  <c r="AO556"/>
  <c r="AO555"/>
  <c r="AO554"/>
  <c r="AO553"/>
  <c r="AO552"/>
  <c r="AO551"/>
  <c r="AO550"/>
  <c r="AO549"/>
  <c r="AO548"/>
  <c r="AO547"/>
  <c r="AO546"/>
  <c r="AO545"/>
  <c r="AO544"/>
  <c r="AO543"/>
  <c r="AO542"/>
  <c r="AO541"/>
  <c r="AO540"/>
  <c r="AO539"/>
  <c r="AO538"/>
  <c r="AO537"/>
  <c r="AO536"/>
  <c r="AO535"/>
  <c r="AO534"/>
  <c r="AO533"/>
  <c r="AO532"/>
  <c r="AO531"/>
  <c r="AO530"/>
  <c r="AO529"/>
  <c r="AO528"/>
  <c r="AO527"/>
  <c r="AO526"/>
  <c r="AO525"/>
  <c r="AO524"/>
  <c r="AO523"/>
  <c r="AO522"/>
  <c r="AO521"/>
  <c r="AO520"/>
  <c r="AO519"/>
  <c r="AO518"/>
  <c r="AO517"/>
  <c r="AO516"/>
  <c r="AO515"/>
  <c r="AO514"/>
  <c r="AO513"/>
  <c r="AO512"/>
  <c r="AO511"/>
  <c r="AO510"/>
  <c r="AO509"/>
  <c r="AO508"/>
  <c r="AO507"/>
  <c r="AO506"/>
  <c r="AO505"/>
  <c r="AO504"/>
  <c r="AO503"/>
  <c r="AO502"/>
  <c r="AO501"/>
  <c r="AO500"/>
  <c r="AO499"/>
  <c r="AO498"/>
  <c r="AO497"/>
  <c r="AO496"/>
  <c r="AO495"/>
  <c r="AO494"/>
  <c r="AO493"/>
  <c r="AO492"/>
  <c r="AO491"/>
  <c r="AO490"/>
  <c r="AO489"/>
  <c r="AO488"/>
  <c r="AO487"/>
  <c r="AO486"/>
  <c r="AO485"/>
  <c r="AO484"/>
  <c r="AO483"/>
  <c r="AO482"/>
  <c r="AO481"/>
  <c r="AO480"/>
  <c r="AO479"/>
  <c r="AO478"/>
  <c r="AO477"/>
  <c r="AO476"/>
  <c r="AO475"/>
  <c r="AO474"/>
  <c r="AO473"/>
  <c r="AO472"/>
  <c r="AO471"/>
  <c r="AO470"/>
  <c r="AO469"/>
  <c r="AO468"/>
  <c r="AO467"/>
  <c r="AO466"/>
  <c r="AO465"/>
  <c r="AO464"/>
  <c r="AO463"/>
  <c r="AO462"/>
  <c r="AO461"/>
  <c r="AO460"/>
  <c r="AO459"/>
  <c r="AO458"/>
  <c r="AO457"/>
  <c r="AO456"/>
  <c r="AO455"/>
  <c r="AO454"/>
  <c r="AO453"/>
  <c r="AO452"/>
  <c r="AO451"/>
  <c r="AO450"/>
  <c r="AO449"/>
  <c r="AO448"/>
  <c r="AO447"/>
  <c r="AO446"/>
  <c r="AO445"/>
  <c r="AO444"/>
  <c r="AO443"/>
  <c r="AO442"/>
  <c r="AO441"/>
  <c r="AO440"/>
  <c r="AO439"/>
  <c r="AO438"/>
  <c r="AO437"/>
  <c r="AO436"/>
  <c r="AO435"/>
  <c r="AO434"/>
  <c r="AO433"/>
  <c r="AO432"/>
  <c r="AO431"/>
  <c r="AO430"/>
  <c r="AO429"/>
  <c r="AO428"/>
  <c r="AO427"/>
  <c r="AO426"/>
  <c r="AO425"/>
  <c r="AO424"/>
  <c r="AO423"/>
  <c r="AO422"/>
  <c r="AO421"/>
  <c r="AO420"/>
  <c r="AO419"/>
  <c r="AO418"/>
  <c r="AO417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4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N881"/>
  <c r="AN880"/>
  <c r="AN879"/>
  <c r="AN878"/>
  <c r="AN877"/>
  <c r="AN876"/>
  <c r="AN875"/>
  <c r="AN874"/>
  <c r="AN873"/>
  <c r="AN872"/>
  <c r="AN871"/>
  <c r="AN870"/>
  <c r="AN869"/>
  <c r="AN868"/>
  <c r="AN867"/>
  <c r="AN866"/>
  <c r="AN865"/>
  <c r="AN864"/>
  <c r="AN863"/>
  <c r="AN862"/>
  <c r="AN861"/>
  <c r="AN860"/>
  <c r="AN859"/>
  <c r="AN858"/>
  <c r="AN857"/>
  <c r="AN856"/>
  <c r="AN855"/>
  <c r="AN854"/>
  <c r="AN853"/>
  <c r="AN852"/>
  <c r="AN851"/>
  <c r="AN850"/>
  <c r="AN849"/>
  <c r="AN848"/>
  <c r="AN847"/>
  <c r="AN846"/>
  <c r="AN845"/>
  <c r="AN844"/>
  <c r="AN843"/>
  <c r="AN842"/>
  <c r="AN841"/>
  <c r="AN840"/>
  <c r="AN839"/>
  <c r="AN838"/>
  <c r="AN837"/>
  <c r="AN836"/>
  <c r="AN835"/>
  <c r="AN834"/>
  <c r="AN833"/>
  <c r="AN832"/>
  <c r="AN831"/>
  <c r="AN830"/>
  <c r="AN829"/>
  <c r="AN828"/>
  <c r="AN827"/>
  <c r="AN826"/>
  <c r="AN825"/>
  <c r="AN824"/>
  <c r="AN823"/>
  <c r="AN822"/>
  <c r="AN821"/>
  <c r="AN820"/>
  <c r="AN819"/>
  <c r="AN818"/>
  <c r="AN817"/>
  <c r="AN816"/>
  <c r="AN815"/>
  <c r="AN814"/>
  <c r="AN813"/>
  <c r="AN812"/>
  <c r="AN811"/>
  <c r="AN810"/>
  <c r="AN809"/>
  <c r="AN808"/>
  <c r="AN807"/>
  <c r="AN806"/>
  <c r="AN805"/>
  <c r="AN804"/>
  <c r="AN803"/>
  <c r="AN802"/>
  <c r="AN801"/>
  <c r="AN800"/>
  <c r="AN799"/>
  <c r="AN798"/>
  <c r="AN797"/>
  <c r="AN796"/>
  <c r="AN795"/>
  <c r="AN794"/>
  <c r="AN793"/>
  <c r="AN792"/>
  <c r="AN791"/>
  <c r="AN790"/>
  <c r="AN789"/>
  <c r="AN788"/>
  <c r="AN787"/>
  <c r="AN786"/>
  <c r="AN785"/>
  <c r="AN784"/>
  <c r="AN783"/>
  <c r="AN782"/>
  <c r="AN781"/>
  <c r="AN780"/>
  <c r="AN779"/>
  <c r="AN778"/>
  <c r="AN777"/>
  <c r="AN776"/>
  <c r="AN775"/>
  <c r="AN774"/>
  <c r="AN773"/>
  <c r="AN772"/>
  <c r="AN771"/>
  <c r="AN770"/>
  <c r="AN769"/>
  <c r="AN768"/>
  <c r="AN767"/>
  <c r="AN766"/>
  <c r="AN765"/>
  <c r="AN764"/>
  <c r="AN763"/>
  <c r="AN762"/>
  <c r="AN761"/>
  <c r="AN760"/>
  <c r="AN759"/>
  <c r="AN758"/>
  <c r="AN757"/>
  <c r="AN756"/>
  <c r="AN755"/>
  <c r="AN754"/>
  <c r="AN753"/>
  <c r="AN752"/>
  <c r="AN751"/>
  <c r="AN750"/>
  <c r="AN749"/>
  <c r="AN748"/>
  <c r="AN747"/>
  <c r="AN746"/>
  <c r="AN745"/>
  <c r="AN744"/>
  <c r="AN743"/>
  <c r="AN742"/>
  <c r="AN741"/>
  <c r="AN740"/>
  <c r="AN739"/>
  <c r="AN738"/>
  <c r="AN737"/>
  <c r="AN736"/>
  <c r="AN735"/>
  <c r="AN734"/>
  <c r="AN733"/>
  <c r="AN732"/>
  <c r="AN731"/>
  <c r="AN730"/>
  <c r="AN729"/>
  <c r="AN728"/>
  <c r="AN727"/>
  <c r="AN726"/>
  <c r="AN725"/>
  <c r="AN724"/>
  <c r="AN723"/>
  <c r="AN722"/>
  <c r="AN721"/>
  <c r="AN720"/>
  <c r="AN719"/>
  <c r="AN718"/>
  <c r="AN717"/>
  <c r="AN716"/>
  <c r="AN715"/>
  <c r="AN714"/>
  <c r="AN713"/>
  <c r="AN712"/>
  <c r="AN711"/>
  <c r="AN710"/>
  <c r="AN709"/>
  <c r="AN708"/>
  <c r="AN707"/>
  <c r="AN706"/>
  <c r="AN705"/>
  <c r="AN704"/>
  <c r="AN703"/>
  <c r="AN702"/>
  <c r="AN701"/>
  <c r="AN700"/>
  <c r="AN699"/>
  <c r="AN698"/>
  <c r="AN697"/>
  <c r="AN696"/>
  <c r="AN695"/>
  <c r="AN694"/>
  <c r="AN693"/>
  <c r="AN692"/>
  <c r="AN691"/>
  <c r="AN690"/>
  <c r="AN689"/>
  <c r="AN688"/>
  <c r="AN687"/>
  <c r="AN686"/>
  <c r="AN685"/>
  <c r="AN684"/>
  <c r="AN683"/>
  <c r="AN682"/>
  <c r="AN681"/>
  <c r="AN680"/>
  <c r="AN679"/>
  <c r="AN678"/>
  <c r="AN677"/>
  <c r="AN676"/>
  <c r="AN675"/>
  <c r="AN674"/>
  <c r="AN673"/>
  <c r="AN672"/>
  <c r="AN671"/>
  <c r="AN670"/>
  <c r="AN669"/>
  <c r="AN668"/>
  <c r="AN667"/>
  <c r="AN666"/>
  <c r="AN665"/>
  <c r="AN664"/>
  <c r="AN663"/>
  <c r="AN662"/>
  <c r="AN661"/>
  <c r="AN660"/>
  <c r="AN659"/>
  <c r="AN658"/>
  <c r="AN657"/>
  <c r="AN656"/>
  <c r="AN655"/>
  <c r="AN654"/>
  <c r="AN653"/>
  <c r="AN652"/>
  <c r="AN651"/>
  <c r="AN650"/>
  <c r="AN649"/>
  <c r="AN648"/>
  <c r="AN647"/>
  <c r="AN646"/>
  <c r="AN645"/>
  <c r="AN644"/>
  <c r="AN643"/>
  <c r="AN642"/>
  <c r="AN641"/>
  <c r="AN640"/>
  <c r="AN639"/>
  <c r="AN638"/>
  <c r="AN637"/>
  <c r="AN636"/>
  <c r="AN635"/>
  <c r="AN634"/>
  <c r="AN633"/>
  <c r="AN632"/>
  <c r="AN631"/>
  <c r="AN630"/>
  <c r="AN629"/>
  <c r="AN628"/>
  <c r="AN627"/>
  <c r="AN626"/>
  <c r="AN625"/>
  <c r="AN624"/>
  <c r="AN623"/>
  <c r="AN622"/>
  <c r="AN621"/>
  <c r="AN620"/>
  <c r="AN619"/>
  <c r="AN618"/>
  <c r="AN617"/>
  <c r="AN616"/>
  <c r="AN615"/>
  <c r="AN614"/>
  <c r="AN613"/>
  <c r="AN612"/>
  <c r="AN611"/>
  <c r="AN610"/>
  <c r="AN609"/>
  <c r="AN608"/>
  <c r="AN607"/>
  <c r="AN606"/>
  <c r="AN605"/>
  <c r="AN604"/>
  <c r="AN603"/>
  <c r="AN602"/>
  <c r="AN601"/>
  <c r="AN600"/>
  <c r="AN599"/>
  <c r="AN598"/>
  <c r="AN597"/>
  <c r="AN596"/>
  <c r="AN595"/>
  <c r="AN594"/>
  <c r="AN593"/>
  <c r="AN592"/>
  <c r="AN591"/>
  <c r="AN590"/>
  <c r="AN589"/>
  <c r="AN588"/>
  <c r="AN587"/>
  <c r="AN586"/>
  <c r="AN585"/>
  <c r="AN584"/>
  <c r="AN583"/>
  <c r="AN582"/>
  <c r="AN581"/>
  <c r="AN580"/>
  <c r="AN579"/>
  <c r="AN578"/>
  <c r="AN577"/>
  <c r="AN576"/>
  <c r="AN575"/>
  <c r="AN574"/>
  <c r="AN573"/>
  <c r="AN572"/>
  <c r="AN571"/>
  <c r="AN570"/>
  <c r="AN569"/>
  <c r="AN568"/>
  <c r="AN567"/>
  <c r="AN566"/>
  <c r="AN565"/>
  <c r="AN564"/>
  <c r="AN563"/>
  <c r="AN562"/>
  <c r="AN561"/>
  <c r="AN560"/>
  <c r="AN559"/>
  <c r="AN558"/>
  <c r="AN557"/>
  <c r="AN556"/>
  <c r="AN555"/>
  <c r="AN554"/>
  <c r="AN553"/>
  <c r="AN552"/>
  <c r="AN551"/>
  <c r="AN550"/>
  <c r="AN549"/>
  <c r="AN548"/>
  <c r="AN547"/>
  <c r="AN546"/>
  <c r="AN545"/>
  <c r="AN544"/>
  <c r="AN543"/>
  <c r="AN542"/>
  <c r="AN541"/>
  <c r="AN540"/>
  <c r="AN539"/>
  <c r="AN538"/>
  <c r="AN537"/>
  <c r="AN536"/>
  <c r="AN535"/>
  <c r="AN534"/>
  <c r="AN533"/>
  <c r="AN532"/>
  <c r="AN531"/>
  <c r="AN530"/>
  <c r="AN529"/>
  <c r="AN528"/>
  <c r="AN527"/>
  <c r="AN526"/>
  <c r="AN525"/>
  <c r="AN524"/>
  <c r="AN523"/>
  <c r="AN522"/>
  <c r="AN521"/>
  <c r="AN520"/>
  <c r="AN519"/>
  <c r="AN518"/>
  <c r="AN517"/>
  <c r="AN516"/>
  <c r="AN515"/>
  <c r="AN514"/>
  <c r="AN513"/>
  <c r="AN512"/>
  <c r="AN511"/>
  <c r="AN510"/>
  <c r="AN509"/>
  <c r="AN508"/>
  <c r="AN507"/>
  <c r="AN506"/>
  <c r="AN505"/>
  <c r="AN504"/>
  <c r="AN503"/>
  <c r="AN502"/>
  <c r="AN501"/>
  <c r="AN500"/>
  <c r="AN499"/>
  <c r="AN498"/>
  <c r="AN497"/>
  <c r="AN496"/>
  <c r="AN495"/>
  <c r="AN494"/>
  <c r="AN493"/>
  <c r="AN492"/>
  <c r="AN491"/>
  <c r="AN490"/>
  <c r="AN489"/>
  <c r="AN488"/>
  <c r="AN487"/>
  <c r="AN486"/>
  <c r="AN485"/>
  <c r="AN484"/>
  <c r="AN483"/>
  <c r="AN482"/>
  <c r="AN481"/>
  <c r="AN480"/>
  <c r="AN479"/>
  <c r="AN478"/>
  <c r="AN477"/>
  <c r="AN476"/>
  <c r="AN475"/>
  <c r="AN474"/>
  <c r="AN473"/>
  <c r="AN472"/>
  <c r="AN471"/>
  <c r="AN470"/>
  <c r="AN469"/>
  <c r="AN468"/>
  <c r="AN467"/>
  <c r="AN466"/>
  <c r="AN465"/>
  <c r="AN464"/>
  <c r="AN463"/>
  <c r="AN462"/>
  <c r="AN461"/>
  <c r="AN460"/>
  <c r="AN459"/>
  <c r="AN458"/>
  <c r="AN457"/>
  <c r="AN456"/>
  <c r="AN455"/>
  <c r="AN454"/>
  <c r="AN453"/>
  <c r="AN452"/>
  <c r="AN451"/>
  <c r="AN450"/>
  <c r="AN449"/>
  <c r="AN448"/>
  <c r="AN447"/>
  <c r="AN446"/>
  <c r="AN445"/>
  <c r="AN444"/>
  <c r="AN443"/>
  <c r="AN442"/>
  <c r="AN441"/>
  <c r="AN440"/>
  <c r="AN439"/>
  <c r="AN438"/>
  <c r="AN437"/>
  <c r="AN436"/>
  <c r="AN435"/>
  <c r="AN434"/>
  <c r="AN433"/>
  <c r="AN432"/>
  <c r="AN431"/>
  <c r="AN430"/>
  <c r="AN429"/>
  <c r="AN428"/>
  <c r="AN427"/>
  <c r="AN426"/>
  <c r="AN425"/>
  <c r="AN424"/>
  <c r="AN423"/>
  <c r="AN422"/>
  <c r="AN421"/>
  <c r="AN420"/>
  <c r="AN419"/>
  <c r="AN418"/>
  <c r="AN417"/>
  <c r="AN416"/>
  <c r="AN415"/>
  <c r="AN414"/>
  <c r="AN413"/>
  <c r="AN412"/>
  <c r="AN411"/>
  <c r="AN410"/>
  <c r="AN409"/>
  <c r="AN408"/>
  <c r="AN407"/>
  <c r="AN406"/>
  <c r="AN405"/>
  <c r="AN404"/>
  <c r="AN403"/>
  <c r="AN402"/>
  <c r="AN401"/>
  <c r="AN400"/>
  <c r="AN399"/>
  <c r="AN398"/>
  <c r="AN397"/>
  <c r="AN396"/>
  <c r="AN395"/>
  <c r="AN394"/>
  <c r="AN393"/>
  <c r="AN392"/>
  <c r="AN391"/>
  <c r="AN390"/>
  <c r="AN389"/>
  <c r="AN388"/>
  <c r="AN387"/>
  <c r="AN386"/>
  <c r="AN385"/>
  <c r="AN384"/>
  <c r="AN383"/>
  <c r="AN382"/>
  <c r="AN381"/>
  <c r="AN380"/>
  <c r="AN379"/>
  <c r="AN378"/>
  <c r="AN377"/>
  <c r="AN376"/>
  <c r="AN375"/>
  <c r="AN374"/>
  <c r="AN373"/>
  <c r="AN372"/>
  <c r="AN371"/>
  <c r="AN370"/>
  <c r="AN369"/>
  <c r="AN368"/>
  <c r="AN367"/>
  <c r="AN366"/>
  <c r="AN365"/>
  <c r="AN364"/>
  <c r="AN363"/>
  <c r="AN362"/>
  <c r="AN361"/>
  <c r="AN360"/>
  <c r="AN359"/>
  <c r="AN358"/>
  <c r="AN357"/>
  <c r="AN356"/>
  <c r="AN355"/>
  <c r="AN354"/>
  <c r="AN353"/>
  <c r="AN352"/>
  <c r="AN351"/>
  <c r="AN350"/>
  <c r="AN349"/>
  <c r="AN348"/>
  <c r="AN347"/>
  <c r="AN346"/>
  <c r="AN345"/>
  <c r="AN344"/>
  <c r="AN343"/>
  <c r="AN342"/>
  <c r="AN341"/>
  <c r="AN340"/>
  <c r="AN339"/>
  <c r="AN338"/>
  <c r="AN337"/>
  <c r="AN336"/>
  <c r="AN335"/>
  <c r="AN334"/>
  <c r="AN333"/>
  <c r="AN332"/>
  <c r="AN331"/>
  <c r="AN330"/>
  <c r="AN329"/>
  <c r="AN328"/>
  <c r="AN327"/>
  <c r="AN326"/>
  <c r="AN325"/>
  <c r="AN324"/>
  <c r="AN323"/>
  <c r="AN322"/>
  <c r="AN321"/>
  <c r="AN320"/>
  <c r="AN319"/>
  <c r="AN318"/>
  <c r="AN317"/>
  <c r="AN316"/>
  <c r="AN315"/>
  <c r="AN314"/>
  <c r="AN313"/>
  <c r="AN312"/>
  <c r="AN311"/>
  <c r="AN310"/>
  <c r="AN309"/>
  <c r="AN308"/>
  <c r="AN307"/>
  <c r="AN306"/>
  <c r="AN305"/>
  <c r="AN304"/>
  <c r="AN303"/>
  <c r="AN302"/>
  <c r="AN301"/>
  <c r="AN300"/>
  <c r="AN299"/>
  <c r="AN298"/>
  <c r="AN297"/>
  <c r="AN296"/>
  <c r="AN295"/>
  <c r="AN294"/>
  <c r="AN293"/>
  <c r="AN292"/>
  <c r="AN291"/>
  <c r="AN290"/>
  <c r="AN289"/>
  <c r="AN288"/>
  <c r="AN287"/>
  <c r="AN286"/>
  <c r="AN285"/>
  <c r="AN284"/>
  <c r="AN283"/>
  <c r="AN282"/>
  <c r="AN281"/>
  <c r="AN280"/>
  <c r="AN279"/>
  <c r="AN278"/>
  <c r="AN277"/>
  <c r="AN276"/>
  <c r="AN275"/>
  <c r="AN274"/>
  <c r="AN273"/>
  <c r="AN272"/>
  <c r="AN271"/>
  <c r="AN270"/>
  <c r="AN269"/>
  <c r="AN268"/>
  <c r="AN267"/>
  <c r="AN266"/>
  <c r="AN265"/>
  <c r="AN264"/>
  <c r="AN263"/>
  <c r="AN262"/>
  <c r="AN261"/>
  <c r="AN260"/>
  <c r="AN259"/>
  <c r="AN258"/>
  <c r="AN257"/>
  <c r="AN256"/>
  <c r="AN255"/>
  <c r="AN254"/>
  <c r="AN253"/>
  <c r="AN252"/>
  <c r="AN251"/>
  <c r="AN250"/>
  <c r="AN249"/>
  <c r="AN248"/>
  <c r="AN247"/>
  <c r="AN246"/>
  <c r="AN245"/>
  <c r="AN244"/>
  <c r="AN243"/>
  <c r="AN242"/>
  <c r="AN241"/>
  <c r="AN240"/>
  <c r="AN239"/>
  <c r="AN238"/>
  <c r="AN237"/>
  <c r="AN236"/>
  <c r="AN235"/>
  <c r="AN234"/>
  <c r="AN233"/>
  <c r="AN232"/>
  <c r="AN231"/>
  <c r="AN230"/>
  <c r="AN229"/>
  <c r="AN228"/>
  <c r="AN227"/>
  <c r="AN226"/>
  <c r="AN225"/>
  <c r="AN224"/>
  <c r="AN223"/>
  <c r="AN222"/>
  <c r="AN221"/>
  <c r="AN220"/>
  <c r="AN219"/>
  <c r="AN218"/>
  <c r="AN217"/>
  <c r="AN216"/>
  <c r="AN215"/>
  <c r="AN214"/>
  <c r="AN213"/>
  <c r="AN212"/>
  <c r="AN211"/>
  <c r="AN210"/>
  <c r="AN209"/>
  <c r="AN208"/>
  <c r="AN207"/>
  <c r="AN206"/>
  <c r="AN205"/>
  <c r="AN204"/>
  <c r="AN203"/>
  <c r="AN202"/>
  <c r="AN201"/>
  <c r="AN200"/>
  <c r="AN199"/>
  <c r="AN198"/>
  <c r="AN197"/>
  <c r="AN196"/>
  <c r="AN195"/>
  <c r="AN194"/>
  <c r="AN193"/>
  <c r="AN192"/>
  <c r="AN191"/>
  <c r="AN190"/>
  <c r="AN189"/>
  <c r="AN188"/>
  <c r="AN187"/>
  <c r="AN186"/>
  <c r="AN185"/>
  <c r="AN184"/>
  <c r="AN183"/>
  <c r="AN182"/>
  <c r="AN181"/>
  <c r="AN180"/>
  <c r="AN179"/>
  <c r="AN178"/>
  <c r="AN177"/>
  <c r="AN176"/>
  <c r="AN175"/>
  <c r="AN174"/>
  <c r="AN173"/>
  <c r="AN172"/>
  <c r="AN171"/>
  <c r="AN170"/>
  <c r="AN169"/>
  <c r="AN168"/>
  <c r="AN167"/>
  <c r="AN166"/>
  <c r="AN165"/>
  <c r="AN164"/>
  <c r="AN163"/>
  <c r="AN162"/>
  <c r="AN161"/>
  <c r="AN160"/>
  <c r="AN159"/>
  <c r="AN158"/>
  <c r="AN157"/>
  <c r="AN156"/>
  <c r="AN155"/>
  <c r="AN154"/>
  <c r="AN153"/>
  <c r="AN152"/>
  <c r="AN151"/>
  <c r="AN150"/>
  <c r="AN149"/>
  <c r="AN148"/>
  <c r="AN147"/>
  <c r="AN146"/>
  <c r="AN145"/>
  <c r="AN144"/>
  <c r="AN143"/>
  <c r="AN142"/>
  <c r="AN141"/>
  <c r="AN140"/>
  <c r="AN139"/>
  <c r="AN138"/>
  <c r="AN137"/>
  <c r="AN136"/>
  <c r="AN135"/>
  <c r="AN134"/>
  <c r="AN133"/>
  <c r="AN132"/>
  <c r="AN131"/>
  <c r="AN130"/>
  <c r="AN129"/>
  <c r="AN128"/>
  <c r="AN127"/>
  <c r="AN126"/>
  <c r="AN125"/>
  <c r="AN124"/>
  <c r="AN123"/>
  <c r="AN122"/>
  <c r="AN121"/>
  <c r="AN120"/>
  <c r="AN119"/>
  <c r="AN118"/>
  <c r="AN117"/>
  <c r="AN116"/>
  <c r="AN115"/>
  <c r="AN114"/>
  <c r="AN113"/>
  <c r="AN112"/>
  <c r="AN111"/>
  <c r="AN110"/>
  <c r="AN109"/>
  <c r="AN108"/>
  <c r="AN107"/>
  <c r="AN106"/>
  <c r="AN105"/>
  <c r="AN104"/>
  <c r="AN103"/>
  <c r="AN102"/>
  <c r="AN101"/>
  <c r="AN100"/>
  <c r="AN99"/>
  <c r="AN98"/>
  <c r="AN97"/>
  <c r="AN96"/>
  <c r="AN95"/>
  <c r="AN94"/>
  <c r="AN93"/>
  <c r="AN92"/>
  <c r="AN91"/>
  <c r="AN90"/>
  <c r="AN89"/>
  <c r="AN88"/>
  <c r="AN87"/>
  <c r="AN86"/>
  <c r="AN85"/>
  <c r="AN84"/>
  <c r="AN83"/>
  <c r="AN82"/>
  <c r="AN81"/>
  <c r="AN80"/>
  <c r="AN79"/>
  <c r="AN78"/>
  <c r="AN77"/>
  <c r="AN76"/>
  <c r="AN75"/>
  <c r="AN74"/>
  <c r="AN73"/>
  <c r="AN72"/>
  <c r="AN71"/>
  <c r="AN70"/>
  <c r="AN69"/>
  <c r="AN68"/>
  <c r="AN67"/>
  <c r="AN66"/>
  <c r="AN65"/>
  <c r="AN64"/>
  <c r="AN63"/>
  <c r="AN62"/>
  <c r="AN61"/>
  <c r="AN60"/>
  <c r="AN59"/>
  <c r="AN58"/>
  <c r="AN57"/>
  <c r="AN56"/>
  <c r="AN55"/>
  <c r="AN54"/>
  <c r="AN53"/>
  <c r="AN52"/>
  <c r="AN51"/>
  <c r="AN50"/>
  <c r="AN49"/>
  <c r="AN48"/>
  <c r="AN47"/>
  <c r="AN46"/>
  <c r="AN45"/>
  <c r="AN44"/>
  <c r="AN43"/>
  <c r="AN42"/>
  <c r="AN41"/>
  <c r="AN40"/>
  <c r="AN39"/>
  <c r="AN38"/>
  <c r="AN37"/>
  <c r="AN36"/>
  <c r="AN35"/>
  <c r="AN34"/>
  <c r="AN33"/>
  <c r="AN32"/>
  <c r="AN31"/>
  <c r="AN30"/>
  <c r="AN29"/>
  <c r="AN28"/>
  <c r="AN27"/>
  <c r="AN26"/>
  <c r="AN25"/>
  <c r="AN24"/>
  <c r="AN23"/>
  <c r="AN22"/>
  <c r="AN21"/>
  <c r="AN20"/>
  <c r="AN19"/>
  <c r="AN18"/>
  <c r="AN17"/>
  <c r="AN16"/>
  <c r="AN15"/>
  <c r="AN14"/>
  <c r="AN13"/>
  <c r="AN12"/>
  <c r="AN11"/>
  <c r="AN10"/>
  <c r="AN9"/>
  <c r="AN8"/>
  <c r="AN7"/>
  <c r="AN6"/>
  <c r="AN5"/>
  <c r="AN4"/>
  <c r="AJ881"/>
  <c r="AJ880"/>
  <c r="AJ879"/>
  <c r="AJ878"/>
  <c r="AJ877"/>
  <c r="AJ876"/>
  <c r="AJ875"/>
  <c r="AJ874"/>
  <c r="AJ873"/>
  <c r="AJ872"/>
  <c r="AJ871"/>
  <c r="AJ870"/>
  <c r="AJ869"/>
  <c r="AJ868"/>
  <c r="AJ867"/>
  <c r="AJ866"/>
  <c r="AJ865"/>
  <c r="AJ864"/>
  <c r="AJ863"/>
  <c r="AJ862"/>
  <c r="AJ861"/>
  <c r="AJ860"/>
  <c r="AJ859"/>
  <c r="AJ858"/>
  <c r="AJ857"/>
  <c r="AJ856"/>
  <c r="AJ855"/>
  <c r="AJ854"/>
  <c r="AJ853"/>
  <c r="AJ852"/>
  <c r="AJ851"/>
  <c r="AJ850"/>
  <c r="AJ849"/>
  <c r="AJ848"/>
  <c r="AJ847"/>
  <c r="AJ846"/>
  <c r="AJ845"/>
  <c r="AJ844"/>
  <c r="AJ843"/>
  <c r="AJ842"/>
  <c r="AJ841"/>
  <c r="AJ840"/>
  <c r="AJ839"/>
  <c r="AJ838"/>
  <c r="AJ837"/>
  <c r="AJ836"/>
  <c r="AJ835"/>
  <c r="AJ834"/>
  <c r="AJ833"/>
  <c r="AJ832"/>
  <c r="AJ831"/>
  <c r="AJ830"/>
  <c r="AJ829"/>
  <c r="AJ828"/>
  <c r="AJ827"/>
  <c r="AJ826"/>
  <c r="AJ825"/>
  <c r="AJ824"/>
  <c r="AJ823"/>
  <c r="AJ822"/>
  <c r="AJ821"/>
  <c r="AJ820"/>
  <c r="AJ819"/>
  <c r="AJ818"/>
  <c r="AJ817"/>
  <c r="AJ816"/>
  <c r="AJ815"/>
  <c r="AJ814"/>
  <c r="AJ813"/>
  <c r="AJ812"/>
  <c r="AJ811"/>
  <c r="AJ810"/>
  <c r="AJ809"/>
  <c r="AJ808"/>
  <c r="AJ807"/>
  <c r="AJ806"/>
  <c r="AJ805"/>
  <c r="AJ804"/>
  <c r="AJ803"/>
  <c r="AJ802"/>
  <c r="AJ801"/>
  <c r="AJ800"/>
  <c r="AJ799"/>
  <c r="AJ798"/>
  <c r="AJ797"/>
  <c r="AJ796"/>
  <c r="AJ795"/>
  <c r="AJ794"/>
  <c r="AJ793"/>
  <c r="AJ792"/>
  <c r="AJ791"/>
  <c r="AJ790"/>
  <c r="AJ789"/>
  <c r="AJ788"/>
  <c r="AJ787"/>
  <c r="AJ786"/>
  <c r="AJ785"/>
  <c r="AJ784"/>
  <c r="AJ783"/>
  <c r="AJ782"/>
  <c r="AJ781"/>
  <c r="AJ780"/>
  <c r="AJ779"/>
  <c r="AJ778"/>
  <c r="AJ777"/>
  <c r="AJ776"/>
  <c r="AJ775"/>
  <c r="AJ774"/>
  <c r="AJ773"/>
  <c r="AJ772"/>
  <c r="AJ771"/>
  <c r="AJ770"/>
  <c r="AJ769"/>
  <c r="AJ768"/>
  <c r="AJ767"/>
  <c r="AJ766"/>
  <c r="AJ765"/>
  <c r="AJ764"/>
  <c r="AJ763"/>
  <c r="AJ762"/>
  <c r="AJ761"/>
  <c r="AJ760"/>
  <c r="AJ759"/>
  <c r="AJ758"/>
  <c r="AJ757"/>
  <c r="AJ756"/>
  <c r="AJ755"/>
  <c r="AJ754"/>
  <c r="AJ753"/>
  <c r="AJ752"/>
  <c r="AJ751"/>
  <c r="AJ750"/>
  <c r="AJ749"/>
  <c r="AJ748"/>
  <c r="AJ747"/>
  <c r="AJ746"/>
  <c r="AJ745"/>
  <c r="AJ744"/>
  <c r="AJ743"/>
  <c r="AJ742"/>
  <c r="AJ741"/>
  <c r="AJ740"/>
  <c r="AJ739"/>
  <c r="AJ738"/>
  <c r="AJ737"/>
  <c r="AJ736"/>
  <c r="AJ735"/>
  <c r="AJ734"/>
  <c r="AJ733"/>
  <c r="AJ732"/>
  <c r="AJ731"/>
  <c r="AJ730"/>
  <c r="AJ729"/>
  <c r="AJ728"/>
  <c r="AJ727"/>
  <c r="AJ726"/>
  <c r="AJ725"/>
  <c r="AJ724"/>
  <c r="AJ723"/>
  <c r="AJ722"/>
  <c r="AJ721"/>
  <c r="AJ720"/>
  <c r="AJ719"/>
  <c r="AJ718"/>
  <c r="AJ717"/>
  <c r="AJ716"/>
  <c r="AJ715"/>
  <c r="AJ714"/>
  <c r="AJ713"/>
  <c r="AJ712"/>
  <c r="AJ711"/>
  <c r="AJ710"/>
  <c r="AJ709"/>
  <c r="AJ708"/>
  <c r="AJ707"/>
  <c r="AJ706"/>
  <c r="AJ705"/>
  <c r="AJ704"/>
  <c r="AJ703"/>
  <c r="AJ702"/>
  <c r="AJ701"/>
  <c r="AJ700"/>
  <c r="AJ699"/>
  <c r="AJ698"/>
  <c r="AJ697"/>
  <c r="AJ696"/>
  <c r="AJ695"/>
  <c r="AJ694"/>
  <c r="AJ693"/>
  <c r="AJ692"/>
  <c r="AJ691"/>
  <c r="AJ690"/>
  <c r="AJ689"/>
  <c r="AJ688"/>
  <c r="AJ687"/>
  <c r="AJ686"/>
  <c r="AJ685"/>
  <c r="AJ684"/>
  <c r="AJ683"/>
  <c r="AJ682"/>
  <c r="AJ681"/>
  <c r="AJ680"/>
  <c r="AJ679"/>
  <c r="AJ678"/>
  <c r="AJ677"/>
  <c r="AJ676"/>
  <c r="AJ675"/>
  <c r="AJ674"/>
  <c r="AJ673"/>
  <c r="AJ672"/>
  <c r="AJ671"/>
  <c r="AJ670"/>
  <c r="AJ669"/>
  <c r="AJ668"/>
  <c r="AJ667"/>
  <c r="AJ666"/>
  <c r="AJ665"/>
  <c r="AJ664"/>
  <c r="AJ663"/>
  <c r="AJ662"/>
  <c r="AJ661"/>
  <c r="AJ660"/>
  <c r="AJ659"/>
  <c r="AJ658"/>
  <c r="AJ657"/>
  <c r="AJ656"/>
  <c r="AJ655"/>
  <c r="AJ654"/>
  <c r="AJ653"/>
  <c r="AJ652"/>
  <c r="AJ651"/>
  <c r="AJ650"/>
  <c r="AJ649"/>
  <c r="AJ648"/>
  <c r="AJ647"/>
  <c r="AJ646"/>
  <c r="AJ645"/>
  <c r="AJ644"/>
  <c r="AJ643"/>
  <c r="AJ642"/>
  <c r="AJ641"/>
  <c r="AJ640"/>
  <c r="AJ639"/>
  <c r="AJ638"/>
  <c r="AJ637"/>
  <c r="AJ636"/>
  <c r="AJ635"/>
  <c r="AJ634"/>
  <c r="AJ633"/>
  <c r="AJ632"/>
  <c r="AJ631"/>
  <c r="AJ630"/>
  <c r="AJ629"/>
  <c r="AJ628"/>
  <c r="AJ627"/>
  <c r="AJ626"/>
  <c r="AJ625"/>
  <c r="AJ624"/>
  <c r="AJ623"/>
  <c r="AJ622"/>
  <c r="AJ621"/>
  <c r="AJ620"/>
  <c r="AJ619"/>
  <c r="AJ618"/>
  <c r="AJ617"/>
  <c r="AJ616"/>
  <c r="AJ615"/>
  <c r="AJ614"/>
  <c r="AJ613"/>
  <c r="AJ612"/>
  <c r="AJ611"/>
  <c r="AJ610"/>
  <c r="AJ609"/>
  <c r="AJ608"/>
  <c r="AJ607"/>
  <c r="AJ606"/>
  <c r="AJ605"/>
  <c r="AJ604"/>
  <c r="AJ603"/>
  <c r="AJ602"/>
  <c r="AJ601"/>
  <c r="AJ600"/>
  <c r="AJ599"/>
  <c r="AJ598"/>
  <c r="AJ597"/>
  <c r="AJ596"/>
  <c r="AJ595"/>
  <c r="AJ594"/>
  <c r="AJ593"/>
  <c r="AJ592"/>
  <c r="AJ591"/>
  <c r="AJ590"/>
  <c r="AJ589"/>
  <c r="AJ588"/>
  <c r="AJ587"/>
  <c r="AJ586"/>
  <c r="AJ585"/>
  <c r="AJ584"/>
  <c r="AJ583"/>
  <c r="AJ582"/>
  <c r="AJ581"/>
  <c r="AJ580"/>
  <c r="AJ579"/>
  <c r="AJ578"/>
  <c r="AJ577"/>
  <c r="AJ576"/>
  <c r="AJ575"/>
  <c r="AJ574"/>
  <c r="AJ573"/>
  <c r="AJ572"/>
  <c r="AJ571"/>
  <c r="AJ570"/>
  <c r="AJ569"/>
  <c r="AJ568"/>
  <c r="AJ567"/>
  <c r="AJ566"/>
  <c r="AJ565"/>
  <c r="AJ564"/>
  <c r="AJ563"/>
  <c r="AJ562"/>
  <c r="AJ561"/>
  <c r="AJ560"/>
  <c r="AJ559"/>
  <c r="AJ558"/>
  <c r="AJ557"/>
  <c r="AJ556"/>
  <c r="AJ555"/>
  <c r="AJ554"/>
  <c r="AJ553"/>
  <c r="AJ552"/>
  <c r="AJ551"/>
  <c r="AJ550"/>
  <c r="AJ549"/>
  <c r="AJ548"/>
  <c r="AJ547"/>
  <c r="AJ546"/>
  <c r="AJ545"/>
  <c r="AJ544"/>
  <c r="AJ543"/>
  <c r="AJ542"/>
  <c r="AJ541"/>
  <c r="AJ540"/>
  <c r="AJ539"/>
  <c r="AJ538"/>
  <c r="AJ537"/>
  <c r="AJ536"/>
  <c r="AJ535"/>
  <c r="AJ534"/>
  <c r="AJ533"/>
  <c r="AJ532"/>
  <c r="AJ531"/>
  <c r="AJ530"/>
  <c r="AJ529"/>
  <c r="AJ528"/>
  <c r="AJ527"/>
  <c r="AJ526"/>
  <c r="AJ525"/>
  <c r="AJ524"/>
  <c r="AJ523"/>
  <c r="AJ522"/>
  <c r="AJ521"/>
  <c r="AJ520"/>
  <c r="AJ519"/>
  <c r="AJ518"/>
  <c r="AJ517"/>
  <c r="AJ516"/>
  <c r="AJ515"/>
  <c r="AJ514"/>
  <c r="AJ513"/>
  <c r="AJ512"/>
  <c r="AJ511"/>
  <c r="AJ510"/>
  <c r="AJ509"/>
  <c r="AJ508"/>
  <c r="AJ507"/>
  <c r="AJ506"/>
  <c r="AJ505"/>
  <c r="AJ504"/>
  <c r="AJ503"/>
  <c r="AJ502"/>
  <c r="AJ501"/>
  <c r="AJ500"/>
  <c r="AJ499"/>
  <c r="AJ498"/>
  <c r="AJ497"/>
  <c r="AJ496"/>
  <c r="AJ495"/>
  <c r="AJ494"/>
  <c r="AJ493"/>
  <c r="AJ492"/>
  <c r="AJ491"/>
  <c r="AJ490"/>
  <c r="AJ489"/>
  <c r="AJ488"/>
  <c r="AJ487"/>
  <c r="AJ486"/>
  <c r="AJ485"/>
  <c r="AJ484"/>
  <c r="AJ483"/>
  <c r="AJ482"/>
  <c r="AJ481"/>
  <c r="AJ480"/>
  <c r="AJ479"/>
  <c r="AJ478"/>
  <c r="AJ477"/>
  <c r="AJ476"/>
  <c r="AJ475"/>
  <c r="AJ474"/>
  <c r="AJ473"/>
  <c r="AJ472"/>
  <c r="AJ471"/>
  <c r="AJ470"/>
  <c r="AJ469"/>
  <c r="AJ468"/>
  <c r="AJ467"/>
  <c r="AJ466"/>
  <c r="AJ465"/>
  <c r="AJ464"/>
  <c r="AJ463"/>
  <c r="AJ462"/>
  <c r="AJ461"/>
  <c r="AJ460"/>
  <c r="AJ459"/>
  <c r="AJ458"/>
  <c r="AJ457"/>
  <c r="AJ456"/>
  <c r="AJ455"/>
  <c r="AJ454"/>
  <c r="AJ453"/>
  <c r="AJ452"/>
  <c r="AJ451"/>
  <c r="AJ450"/>
  <c r="AJ449"/>
  <c r="AJ448"/>
  <c r="AJ447"/>
  <c r="AJ446"/>
  <c r="AJ445"/>
  <c r="AJ444"/>
  <c r="AJ443"/>
  <c r="AJ442"/>
  <c r="AJ441"/>
  <c r="AJ440"/>
  <c r="AJ439"/>
  <c r="AJ438"/>
  <c r="AJ437"/>
  <c r="AJ436"/>
  <c r="AJ435"/>
  <c r="AJ434"/>
  <c r="AJ433"/>
  <c r="AJ432"/>
  <c r="AJ431"/>
  <c r="AJ430"/>
  <c r="AJ429"/>
  <c r="AJ428"/>
  <c r="AJ427"/>
  <c r="AJ426"/>
  <c r="AJ425"/>
  <c r="AJ424"/>
  <c r="AJ423"/>
  <c r="AJ422"/>
  <c r="AJ421"/>
  <c r="AJ420"/>
  <c r="AJ419"/>
  <c r="AJ418"/>
  <c r="AJ417"/>
  <c r="AJ416"/>
  <c r="AJ415"/>
  <c r="AJ414"/>
  <c r="AJ413"/>
  <c r="AJ412"/>
  <c r="AJ411"/>
  <c r="AJ410"/>
  <c r="AJ409"/>
  <c r="AJ408"/>
  <c r="AJ407"/>
  <c r="AJ406"/>
  <c r="AJ405"/>
  <c r="AJ404"/>
  <c r="AJ403"/>
  <c r="AJ402"/>
  <c r="AJ401"/>
  <c r="AJ400"/>
  <c r="AJ399"/>
  <c r="AJ398"/>
  <c r="AJ397"/>
  <c r="AJ396"/>
  <c r="AJ395"/>
  <c r="AJ394"/>
  <c r="AJ393"/>
  <c r="AJ392"/>
  <c r="AJ391"/>
  <c r="AJ390"/>
  <c r="AJ389"/>
  <c r="AJ388"/>
  <c r="AJ387"/>
  <c r="AJ386"/>
  <c r="AJ385"/>
  <c r="AJ384"/>
  <c r="AJ383"/>
  <c r="AJ382"/>
  <c r="AJ381"/>
  <c r="AJ380"/>
  <c r="AJ379"/>
  <c r="AJ378"/>
  <c r="AJ377"/>
  <c r="AJ376"/>
  <c r="AJ375"/>
  <c r="AJ374"/>
  <c r="AJ373"/>
  <c r="AJ372"/>
  <c r="AJ371"/>
  <c r="AJ370"/>
  <c r="AJ369"/>
  <c r="AJ368"/>
  <c r="AJ367"/>
  <c r="AJ366"/>
  <c r="AJ365"/>
  <c r="AJ364"/>
  <c r="AJ363"/>
  <c r="AJ362"/>
  <c r="AJ361"/>
  <c r="AJ360"/>
  <c r="AJ359"/>
  <c r="AJ358"/>
  <c r="AJ357"/>
  <c r="AJ356"/>
  <c r="AJ355"/>
  <c r="AJ354"/>
  <c r="AJ353"/>
  <c r="AJ352"/>
  <c r="AJ351"/>
  <c r="AJ350"/>
  <c r="AJ349"/>
  <c r="AJ348"/>
  <c r="AJ347"/>
  <c r="AJ346"/>
  <c r="AJ345"/>
  <c r="AJ344"/>
  <c r="AJ343"/>
  <c r="AJ342"/>
  <c r="AJ341"/>
  <c r="AJ340"/>
  <c r="AJ339"/>
  <c r="AJ338"/>
  <c r="AJ337"/>
  <c r="AJ336"/>
  <c r="AJ335"/>
  <c r="AJ334"/>
  <c r="AJ333"/>
  <c r="AJ332"/>
  <c r="AJ331"/>
  <c r="AJ330"/>
  <c r="AJ329"/>
  <c r="AJ328"/>
  <c r="AJ327"/>
  <c r="AJ326"/>
  <c r="AJ325"/>
  <c r="AJ324"/>
  <c r="AJ323"/>
  <c r="AJ322"/>
  <c r="AJ321"/>
  <c r="AJ320"/>
  <c r="AJ319"/>
  <c r="AJ318"/>
  <c r="AJ317"/>
  <c r="AJ316"/>
  <c r="AJ315"/>
  <c r="AJ314"/>
  <c r="AJ313"/>
  <c r="AJ312"/>
  <c r="AJ311"/>
  <c r="AJ310"/>
  <c r="AJ309"/>
  <c r="AJ308"/>
  <c r="AJ307"/>
  <c r="AJ306"/>
  <c r="AJ305"/>
  <c r="AJ304"/>
  <c r="AJ303"/>
  <c r="AJ302"/>
  <c r="AJ301"/>
  <c r="AJ300"/>
  <c r="AJ299"/>
  <c r="AJ298"/>
  <c r="AJ297"/>
  <c r="AJ296"/>
  <c r="AJ295"/>
  <c r="AJ294"/>
  <c r="AJ293"/>
  <c r="AJ292"/>
  <c r="AJ291"/>
  <c r="AJ290"/>
  <c r="AJ289"/>
  <c r="AJ288"/>
  <c r="AJ287"/>
  <c r="AJ286"/>
  <c r="AJ285"/>
  <c r="AJ284"/>
  <c r="AJ283"/>
  <c r="AJ282"/>
  <c r="AJ281"/>
  <c r="AJ280"/>
  <c r="AJ279"/>
  <c r="AJ278"/>
  <c r="AJ277"/>
  <c r="AJ276"/>
  <c r="AJ275"/>
  <c r="AJ274"/>
  <c r="AJ273"/>
  <c r="AJ272"/>
  <c r="AJ271"/>
  <c r="AJ270"/>
  <c r="AJ269"/>
  <c r="AJ268"/>
  <c r="AJ267"/>
  <c r="AJ266"/>
  <c r="AJ265"/>
  <c r="AJ264"/>
  <c r="AJ263"/>
  <c r="AJ262"/>
  <c r="AJ261"/>
  <c r="AJ260"/>
  <c r="AJ259"/>
  <c r="AJ258"/>
  <c r="AJ257"/>
  <c r="AJ256"/>
  <c r="AJ255"/>
  <c r="AJ254"/>
  <c r="AJ253"/>
  <c r="AJ252"/>
  <c r="AJ251"/>
  <c r="AJ250"/>
  <c r="AJ249"/>
  <c r="AJ248"/>
  <c r="AJ247"/>
  <c r="AJ246"/>
  <c r="AJ245"/>
  <c r="AJ244"/>
  <c r="AJ243"/>
  <c r="AJ242"/>
  <c r="AJ241"/>
  <c r="AJ240"/>
  <c r="AJ239"/>
  <c r="AJ238"/>
  <c r="AJ237"/>
  <c r="AJ236"/>
  <c r="AJ235"/>
  <c r="AJ234"/>
  <c r="AJ233"/>
  <c r="AJ232"/>
  <c r="AJ231"/>
  <c r="AJ230"/>
  <c r="AJ229"/>
  <c r="AJ228"/>
  <c r="AJ227"/>
  <c r="AJ226"/>
  <c r="AJ225"/>
  <c r="AJ224"/>
  <c r="AJ223"/>
  <c r="AJ222"/>
  <c r="AJ221"/>
  <c r="AJ220"/>
  <c r="AJ219"/>
  <c r="AJ218"/>
  <c r="AJ217"/>
  <c r="AJ216"/>
  <c r="AJ215"/>
  <c r="AJ214"/>
  <c r="AJ213"/>
  <c r="AJ212"/>
  <c r="AJ211"/>
  <c r="AJ210"/>
  <c r="AJ209"/>
  <c r="AJ208"/>
  <c r="AJ207"/>
  <c r="AJ206"/>
  <c r="AJ205"/>
  <c r="AJ204"/>
  <c r="AJ203"/>
  <c r="AJ202"/>
  <c r="AJ201"/>
  <c r="AJ200"/>
  <c r="AJ199"/>
  <c r="AJ198"/>
  <c r="AJ197"/>
  <c r="AJ196"/>
  <c r="AJ195"/>
  <c r="AJ194"/>
  <c r="AJ193"/>
  <c r="AJ192"/>
  <c r="AJ191"/>
  <c r="AJ190"/>
  <c r="AJ189"/>
  <c r="AJ188"/>
  <c r="AJ187"/>
  <c r="AJ186"/>
  <c r="AJ185"/>
  <c r="AJ184"/>
  <c r="AJ183"/>
  <c r="AJ182"/>
  <c r="AJ181"/>
  <c r="AJ180"/>
  <c r="AJ179"/>
  <c r="AJ178"/>
  <c r="AJ177"/>
  <c r="AJ176"/>
  <c r="AJ175"/>
  <c r="AJ174"/>
  <c r="AJ173"/>
  <c r="AJ172"/>
  <c r="AJ171"/>
  <c r="AJ170"/>
  <c r="AJ169"/>
  <c r="AJ168"/>
  <c r="AJ167"/>
  <c r="AJ166"/>
  <c r="AJ165"/>
  <c r="AJ164"/>
  <c r="AJ163"/>
  <c r="AJ162"/>
  <c r="AJ161"/>
  <c r="AJ160"/>
  <c r="AJ159"/>
  <c r="AJ158"/>
  <c r="AJ157"/>
  <c r="AJ156"/>
  <c r="AJ155"/>
  <c r="AJ154"/>
  <c r="AJ153"/>
  <c r="AJ152"/>
  <c r="AJ151"/>
  <c r="AJ150"/>
  <c r="AJ149"/>
  <c r="AJ148"/>
  <c r="AJ147"/>
  <c r="AJ146"/>
  <c r="AJ145"/>
  <c r="AJ144"/>
  <c r="AJ143"/>
  <c r="AJ142"/>
  <c r="AJ141"/>
  <c r="AJ140"/>
  <c r="AJ139"/>
  <c r="AJ138"/>
  <c r="AJ137"/>
  <c r="AJ136"/>
  <c r="AJ135"/>
  <c r="AJ134"/>
  <c r="AJ133"/>
  <c r="AJ132"/>
  <c r="AJ131"/>
  <c r="AJ130"/>
  <c r="AJ129"/>
  <c r="AJ128"/>
  <c r="AJ127"/>
  <c r="AJ126"/>
  <c r="AJ125"/>
  <c r="AJ124"/>
  <c r="AJ123"/>
  <c r="AJ122"/>
  <c r="AJ121"/>
  <c r="AJ120"/>
  <c r="AJ119"/>
  <c r="AJ118"/>
  <c r="AJ117"/>
  <c r="AJ116"/>
  <c r="AJ115"/>
  <c r="AJ114"/>
  <c r="AJ113"/>
  <c r="AJ112"/>
  <c r="AJ111"/>
  <c r="AJ110"/>
  <c r="AJ109"/>
  <c r="AJ108"/>
  <c r="AJ107"/>
  <c r="AJ106"/>
  <c r="AJ105"/>
  <c r="AJ104"/>
  <c r="AJ103"/>
  <c r="AJ102"/>
  <c r="AJ101"/>
  <c r="AJ100"/>
  <c r="AJ99"/>
  <c r="AJ98"/>
  <c r="AJ97"/>
  <c r="AJ96"/>
  <c r="AJ95"/>
  <c r="AJ94"/>
  <c r="AJ93"/>
  <c r="AJ92"/>
  <c r="AJ91"/>
  <c r="AJ90"/>
  <c r="AJ89"/>
  <c r="AJ88"/>
  <c r="AJ87"/>
  <c r="AJ86"/>
  <c r="AJ85"/>
  <c r="AJ84"/>
  <c r="AJ83"/>
  <c r="AJ82"/>
  <c r="AJ81"/>
  <c r="AJ80"/>
  <c r="AJ79"/>
  <c r="AJ78"/>
  <c r="AJ77"/>
  <c r="AJ76"/>
  <c r="AJ75"/>
  <c r="AJ74"/>
  <c r="AJ73"/>
  <c r="AJ72"/>
  <c r="AJ71"/>
  <c r="AJ70"/>
  <c r="AJ69"/>
  <c r="AJ68"/>
  <c r="AJ67"/>
  <c r="AJ66"/>
  <c r="AJ65"/>
  <c r="AJ64"/>
  <c r="AJ63"/>
  <c r="AJ62"/>
  <c r="AJ61"/>
  <c r="AJ60"/>
  <c r="AJ59"/>
  <c r="AJ58"/>
  <c r="AJ57"/>
  <c r="AJ56"/>
  <c r="AJ55"/>
  <c r="AJ54"/>
  <c r="AJ53"/>
  <c r="AJ52"/>
  <c r="AJ51"/>
  <c r="AJ50"/>
  <c r="AJ49"/>
  <c r="AJ48"/>
  <c r="AJ47"/>
  <c r="AJ46"/>
  <c r="AJ45"/>
  <c r="AJ44"/>
  <c r="AJ43"/>
  <c r="AJ42"/>
  <c r="AJ41"/>
  <c r="AJ40"/>
  <c r="AJ39"/>
  <c r="AJ38"/>
  <c r="AJ37"/>
  <c r="AJ36"/>
  <c r="AJ35"/>
  <c r="AJ34"/>
  <c r="AJ33"/>
  <c r="AJ32"/>
  <c r="AJ31"/>
  <c r="AJ30"/>
  <c r="AJ29"/>
  <c r="AJ28"/>
  <c r="AJ27"/>
  <c r="AJ26"/>
  <c r="AJ25"/>
  <c r="AJ24"/>
  <c r="AJ23"/>
  <c r="AJ22"/>
  <c r="AJ21"/>
  <c r="AJ20"/>
  <c r="AJ19"/>
  <c r="AJ18"/>
  <c r="AJ17"/>
  <c r="AJ16"/>
  <c r="AJ15"/>
  <c r="AJ14"/>
  <c r="AJ13"/>
  <c r="AJ12"/>
  <c r="AJ11"/>
  <c r="AJ10"/>
  <c r="AJ9"/>
  <c r="AJ8"/>
  <c r="AJ7"/>
  <c r="AJ6"/>
  <c r="AJ5"/>
  <c r="AJ4"/>
  <c r="AG881"/>
  <c r="AG880"/>
  <c r="AG879"/>
  <c r="AG878"/>
  <c r="AG877"/>
  <c r="AG876"/>
  <c r="AG875"/>
  <c r="AG874"/>
  <c r="AG873"/>
  <c r="AG872"/>
  <c r="AG871"/>
  <c r="AG870"/>
  <c r="AG869"/>
  <c r="AG868"/>
  <c r="AG867"/>
  <c r="AG866"/>
  <c r="AG865"/>
  <c r="AG864"/>
  <c r="AG863"/>
  <c r="AG862"/>
  <c r="AG861"/>
  <c r="AG860"/>
  <c r="AG859"/>
  <c r="AG858"/>
  <c r="AG857"/>
  <c r="AG856"/>
  <c r="AG855"/>
  <c r="AG854"/>
  <c r="AG853"/>
  <c r="AG852"/>
  <c r="AG851"/>
  <c r="AG850"/>
  <c r="AG849"/>
  <c r="AG848"/>
  <c r="AG847"/>
  <c r="AG846"/>
  <c r="AG845"/>
  <c r="AG844"/>
  <c r="AG843"/>
  <c r="AG842"/>
  <c r="AG841"/>
  <c r="AG840"/>
  <c r="AG839"/>
  <c r="AG838"/>
  <c r="AG837"/>
  <c r="AG836"/>
  <c r="AG835"/>
  <c r="AG834"/>
  <c r="AG833"/>
  <c r="AG832"/>
  <c r="AG831"/>
  <c r="AG830"/>
  <c r="AG829"/>
  <c r="AG828"/>
  <c r="AG827"/>
  <c r="AG826"/>
  <c r="AG825"/>
  <c r="AG824"/>
  <c r="AG823"/>
  <c r="AG822"/>
  <c r="AG821"/>
  <c r="AG820"/>
  <c r="AG819"/>
  <c r="AG818"/>
  <c r="AG817"/>
  <c r="AG816"/>
  <c r="AG815"/>
  <c r="AG814"/>
  <c r="AG813"/>
  <c r="AG812"/>
  <c r="AG811"/>
  <c r="AG810"/>
  <c r="AG809"/>
  <c r="AG808"/>
  <c r="AG807"/>
  <c r="AG806"/>
  <c r="AG805"/>
  <c r="AG804"/>
  <c r="AG803"/>
  <c r="AG802"/>
  <c r="AG801"/>
  <c r="AG800"/>
  <c r="AG799"/>
  <c r="AG798"/>
  <c r="AG797"/>
  <c r="AG796"/>
  <c r="AG795"/>
  <c r="AG794"/>
  <c r="AG793"/>
  <c r="AG792"/>
  <c r="AG791"/>
  <c r="AG790"/>
  <c r="AG789"/>
  <c r="AG788"/>
  <c r="AG787"/>
  <c r="AG786"/>
  <c r="AG785"/>
  <c r="AG784"/>
  <c r="AG783"/>
  <c r="AG782"/>
  <c r="AG781"/>
  <c r="AG780"/>
  <c r="AG779"/>
  <c r="AG778"/>
  <c r="AG777"/>
  <c r="AG776"/>
  <c r="AG775"/>
  <c r="AG774"/>
  <c r="AG773"/>
  <c r="AG772"/>
  <c r="AG771"/>
  <c r="AG770"/>
  <c r="AG769"/>
  <c r="AG768"/>
  <c r="AG767"/>
  <c r="AG766"/>
  <c r="AG765"/>
  <c r="AG764"/>
  <c r="AG763"/>
  <c r="AG762"/>
  <c r="AG761"/>
  <c r="AG760"/>
  <c r="AG759"/>
  <c r="AG758"/>
  <c r="AG757"/>
  <c r="AG756"/>
  <c r="AG755"/>
  <c r="AG754"/>
  <c r="AG753"/>
  <c r="AG752"/>
  <c r="AG751"/>
  <c r="AG750"/>
  <c r="AG749"/>
  <c r="AG748"/>
  <c r="AG747"/>
  <c r="AG746"/>
  <c r="AG745"/>
  <c r="AG744"/>
  <c r="AG743"/>
  <c r="AG742"/>
  <c r="AG741"/>
  <c r="AG740"/>
  <c r="AG739"/>
  <c r="AG738"/>
  <c r="AG737"/>
  <c r="AG736"/>
  <c r="AG735"/>
  <c r="AG734"/>
  <c r="AG733"/>
  <c r="AG732"/>
  <c r="AG731"/>
  <c r="AG730"/>
  <c r="AG729"/>
  <c r="AG728"/>
  <c r="AG727"/>
  <c r="AG726"/>
  <c r="AG725"/>
  <c r="AG724"/>
  <c r="AG723"/>
  <c r="AG722"/>
  <c r="AG721"/>
  <c r="AG720"/>
  <c r="AG719"/>
  <c r="AG718"/>
  <c r="AG717"/>
  <c r="AG716"/>
  <c r="AG715"/>
  <c r="AG714"/>
  <c r="AG713"/>
  <c r="AG712"/>
  <c r="AG711"/>
  <c r="AG710"/>
  <c r="AG709"/>
  <c r="AG708"/>
  <c r="AG707"/>
  <c r="AG706"/>
  <c r="AG705"/>
  <c r="AG704"/>
  <c r="AG703"/>
  <c r="AG702"/>
  <c r="AG701"/>
  <c r="AG700"/>
  <c r="AG699"/>
  <c r="AG698"/>
  <c r="AG697"/>
  <c r="AG696"/>
  <c r="AG695"/>
  <c r="AG694"/>
  <c r="AG693"/>
  <c r="AG692"/>
  <c r="AG691"/>
  <c r="AG690"/>
  <c r="AG689"/>
  <c r="AG688"/>
  <c r="AG687"/>
  <c r="AG686"/>
  <c r="AG685"/>
  <c r="AG684"/>
  <c r="AG683"/>
  <c r="AG682"/>
  <c r="AG681"/>
  <c r="AG680"/>
  <c r="AG679"/>
  <c r="AG678"/>
  <c r="AG677"/>
  <c r="AG676"/>
  <c r="AG675"/>
  <c r="AG674"/>
  <c r="AG673"/>
  <c r="AG672"/>
  <c r="AG671"/>
  <c r="AG670"/>
  <c r="AG669"/>
  <c r="AG668"/>
  <c r="AG667"/>
  <c r="AG666"/>
  <c r="AG665"/>
  <c r="AG664"/>
  <c r="AG663"/>
  <c r="AG662"/>
  <c r="AG661"/>
  <c r="AG660"/>
  <c r="AG659"/>
  <c r="AG658"/>
  <c r="AG657"/>
  <c r="AG656"/>
  <c r="AG655"/>
  <c r="AG654"/>
  <c r="AG653"/>
  <c r="AG652"/>
  <c r="AG651"/>
  <c r="AG650"/>
  <c r="AG649"/>
  <c r="AG648"/>
  <c r="AG647"/>
  <c r="AG646"/>
  <c r="AG645"/>
  <c r="AG644"/>
  <c r="AG643"/>
  <c r="AG642"/>
  <c r="AG641"/>
  <c r="AG640"/>
  <c r="AG639"/>
  <c r="AG638"/>
  <c r="AG637"/>
  <c r="AG636"/>
  <c r="AG635"/>
  <c r="AG634"/>
  <c r="AG633"/>
  <c r="AG632"/>
  <c r="AG631"/>
  <c r="AG630"/>
  <c r="AG629"/>
  <c r="AG628"/>
  <c r="AG627"/>
  <c r="AG626"/>
  <c r="AG625"/>
  <c r="AG624"/>
  <c r="AG623"/>
  <c r="AG622"/>
  <c r="AG621"/>
  <c r="AG620"/>
  <c r="AG619"/>
  <c r="AG618"/>
  <c r="AG617"/>
  <c r="AG616"/>
  <c r="AG615"/>
  <c r="AG614"/>
  <c r="AG613"/>
  <c r="AG612"/>
  <c r="AG611"/>
  <c r="AG610"/>
  <c r="AG609"/>
  <c r="AG608"/>
  <c r="AG607"/>
  <c r="AG606"/>
  <c r="AG605"/>
  <c r="AG604"/>
  <c r="AG603"/>
  <c r="AG602"/>
  <c r="AG601"/>
  <c r="AG600"/>
  <c r="AG599"/>
  <c r="AG598"/>
  <c r="AG597"/>
  <c r="AG596"/>
  <c r="AG595"/>
  <c r="AG594"/>
  <c r="AG593"/>
  <c r="AG592"/>
  <c r="AG591"/>
  <c r="AG590"/>
  <c r="AG589"/>
  <c r="AG588"/>
  <c r="AG587"/>
  <c r="AG586"/>
  <c r="AG585"/>
  <c r="AG584"/>
  <c r="AG583"/>
  <c r="AG582"/>
  <c r="AG581"/>
  <c r="AG580"/>
  <c r="AG579"/>
  <c r="AG578"/>
  <c r="AG577"/>
  <c r="AG576"/>
  <c r="AG575"/>
  <c r="AG574"/>
  <c r="AG573"/>
  <c r="AG572"/>
  <c r="AG571"/>
  <c r="AG570"/>
  <c r="AG569"/>
  <c r="AG568"/>
  <c r="AG567"/>
  <c r="AG566"/>
  <c r="AG565"/>
  <c r="AG564"/>
  <c r="AG563"/>
  <c r="AG562"/>
  <c r="AG561"/>
  <c r="AG560"/>
  <c r="AG559"/>
  <c r="AG558"/>
  <c r="AG557"/>
  <c r="AG556"/>
  <c r="AG555"/>
  <c r="AG554"/>
  <c r="AG553"/>
  <c r="AG552"/>
  <c r="AG551"/>
  <c r="AG550"/>
  <c r="AG549"/>
  <c r="AG548"/>
  <c r="AG547"/>
  <c r="AG546"/>
  <c r="AG545"/>
  <c r="AG544"/>
  <c r="AG543"/>
  <c r="AG542"/>
  <c r="AG541"/>
  <c r="AG540"/>
  <c r="AG539"/>
  <c r="AG538"/>
  <c r="AG537"/>
  <c r="AG536"/>
  <c r="AG535"/>
  <c r="AG534"/>
  <c r="AG533"/>
  <c r="AG532"/>
  <c r="AG531"/>
  <c r="AG530"/>
  <c r="AG529"/>
  <c r="AG528"/>
  <c r="AG527"/>
  <c r="AG526"/>
  <c r="AG525"/>
  <c r="AG524"/>
  <c r="AG523"/>
  <c r="AG522"/>
  <c r="AG521"/>
  <c r="AG520"/>
  <c r="AG519"/>
  <c r="AG518"/>
  <c r="AG517"/>
  <c r="AG516"/>
  <c r="AG515"/>
  <c r="AG514"/>
  <c r="AG513"/>
  <c r="AG512"/>
  <c r="AG511"/>
  <c r="AG510"/>
  <c r="AG509"/>
  <c r="AG508"/>
  <c r="AG507"/>
  <c r="AG506"/>
  <c r="AG505"/>
  <c r="AG504"/>
  <c r="AG503"/>
  <c r="AG502"/>
  <c r="AG501"/>
  <c r="AG500"/>
  <c r="AG499"/>
  <c r="AG498"/>
  <c r="AG497"/>
  <c r="AG496"/>
  <c r="AG495"/>
  <c r="AG494"/>
  <c r="AG493"/>
  <c r="AG492"/>
  <c r="AG491"/>
  <c r="AG490"/>
  <c r="AG489"/>
  <c r="AG488"/>
  <c r="AG487"/>
  <c r="AG486"/>
  <c r="AG485"/>
  <c r="AG484"/>
  <c r="AG483"/>
  <c r="AG482"/>
  <c r="AG481"/>
  <c r="AG480"/>
  <c r="AG479"/>
  <c r="AG478"/>
  <c r="AG477"/>
  <c r="AG476"/>
  <c r="AG475"/>
  <c r="AG474"/>
  <c r="AG473"/>
  <c r="AG472"/>
  <c r="AG471"/>
  <c r="AG470"/>
  <c r="AG469"/>
  <c r="AG468"/>
  <c r="AG467"/>
  <c r="AG466"/>
  <c r="AG465"/>
  <c r="AG464"/>
  <c r="AG463"/>
  <c r="AG462"/>
  <c r="AG461"/>
  <c r="AG460"/>
  <c r="AG459"/>
  <c r="AG458"/>
  <c r="AG457"/>
  <c r="AG456"/>
  <c r="AG455"/>
  <c r="AG454"/>
  <c r="AG453"/>
  <c r="AG452"/>
  <c r="AG451"/>
  <c r="AG450"/>
  <c r="AG449"/>
  <c r="AG448"/>
  <c r="AG447"/>
  <c r="AG446"/>
  <c r="AG445"/>
  <c r="AG444"/>
  <c r="AG443"/>
  <c r="AG442"/>
  <c r="AG441"/>
  <c r="AG440"/>
  <c r="AG439"/>
  <c r="AG438"/>
  <c r="AG437"/>
  <c r="AG436"/>
  <c r="AG435"/>
  <c r="AG434"/>
  <c r="AG433"/>
  <c r="AG432"/>
  <c r="AG431"/>
  <c r="AG430"/>
  <c r="AG429"/>
  <c r="AG428"/>
  <c r="AG427"/>
  <c r="AG426"/>
  <c r="AG425"/>
  <c r="AG424"/>
  <c r="AG423"/>
  <c r="AG422"/>
  <c r="AG421"/>
  <c r="AG420"/>
  <c r="AG419"/>
  <c r="AG418"/>
  <c r="AG417"/>
  <c r="AG416"/>
  <c r="AG415"/>
  <c r="AG414"/>
  <c r="AG413"/>
  <c r="AG412"/>
  <c r="AG411"/>
  <c r="AG410"/>
  <c r="AG409"/>
  <c r="AG408"/>
  <c r="AG407"/>
  <c r="AG406"/>
  <c r="AG405"/>
  <c r="AG404"/>
  <c r="AG403"/>
  <c r="AG402"/>
  <c r="AG401"/>
  <c r="AG400"/>
  <c r="AG399"/>
  <c r="AG398"/>
  <c r="AG397"/>
  <c r="AG396"/>
  <c r="AG395"/>
  <c r="AG394"/>
  <c r="AG393"/>
  <c r="AG392"/>
  <c r="AG391"/>
  <c r="AG390"/>
  <c r="AG389"/>
  <c r="AG388"/>
  <c r="AG387"/>
  <c r="AG386"/>
  <c r="AG385"/>
  <c r="AG384"/>
  <c r="AG383"/>
  <c r="AG382"/>
  <c r="AG381"/>
  <c r="AG380"/>
  <c r="AG379"/>
  <c r="AG378"/>
  <c r="AG377"/>
  <c r="AG376"/>
  <c r="AG375"/>
  <c r="AG374"/>
  <c r="AG373"/>
  <c r="AG372"/>
  <c r="AG371"/>
  <c r="AG370"/>
  <c r="AG369"/>
  <c r="AG368"/>
  <c r="AG367"/>
  <c r="AG366"/>
  <c r="AG365"/>
  <c r="AG364"/>
  <c r="AG363"/>
  <c r="AG362"/>
  <c r="AG361"/>
  <c r="AG360"/>
  <c r="AG359"/>
  <c r="AG358"/>
  <c r="AG357"/>
  <c r="AG356"/>
  <c r="AG355"/>
  <c r="AG354"/>
  <c r="AG353"/>
  <c r="AG352"/>
  <c r="AG351"/>
  <c r="AG350"/>
  <c r="AG349"/>
  <c r="AG348"/>
  <c r="AG347"/>
  <c r="AG346"/>
  <c r="AG345"/>
  <c r="AG344"/>
  <c r="AG343"/>
  <c r="AG342"/>
  <c r="AG341"/>
  <c r="AG340"/>
  <c r="AG339"/>
  <c r="AG338"/>
  <c r="AG337"/>
  <c r="AG336"/>
  <c r="AG335"/>
  <c r="AG334"/>
  <c r="AG333"/>
  <c r="AG332"/>
  <c r="AG331"/>
  <c r="AG330"/>
  <c r="AG329"/>
  <c r="AG328"/>
  <c r="AG327"/>
  <c r="AG326"/>
  <c r="AG325"/>
  <c r="AG324"/>
  <c r="AG323"/>
  <c r="AG322"/>
  <c r="AG321"/>
  <c r="AG320"/>
  <c r="AG319"/>
  <c r="AG318"/>
  <c r="AG317"/>
  <c r="AG316"/>
  <c r="AG315"/>
  <c r="AG314"/>
  <c r="AG313"/>
  <c r="AG312"/>
  <c r="AG311"/>
  <c r="AG310"/>
  <c r="AG309"/>
  <c r="AG308"/>
  <c r="AG307"/>
  <c r="AG306"/>
  <c r="AG305"/>
  <c r="AG304"/>
  <c r="AG303"/>
  <c r="AG302"/>
  <c r="AG301"/>
  <c r="AG300"/>
  <c r="AG299"/>
  <c r="AG298"/>
  <c r="AG297"/>
  <c r="AG296"/>
  <c r="AG295"/>
  <c r="AG294"/>
  <c r="AG293"/>
  <c r="AG292"/>
  <c r="AG291"/>
  <c r="AG290"/>
  <c r="AG289"/>
  <c r="AG288"/>
  <c r="AG287"/>
  <c r="AG286"/>
  <c r="AG285"/>
  <c r="AG284"/>
  <c r="AG283"/>
  <c r="AG282"/>
  <c r="AG281"/>
  <c r="AG280"/>
  <c r="AG279"/>
  <c r="AG278"/>
  <c r="AG277"/>
  <c r="AG276"/>
  <c r="AG275"/>
  <c r="AG274"/>
  <c r="AG273"/>
  <c r="AG272"/>
  <c r="AG271"/>
  <c r="AG270"/>
  <c r="AG269"/>
  <c r="AG268"/>
  <c r="AG267"/>
  <c r="AG266"/>
  <c r="AG265"/>
  <c r="AG264"/>
  <c r="AG263"/>
  <c r="AG262"/>
  <c r="AG261"/>
  <c r="AG260"/>
  <c r="AG259"/>
  <c r="AG258"/>
  <c r="AG257"/>
  <c r="AG256"/>
  <c r="AG255"/>
  <c r="AG254"/>
  <c r="AG253"/>
  <c r="AG252"/>
  <c r="AG251"/>
  <c r="AG250"/>
  <c r="AG249"/>
  <c r="AG248"/>
  <c r="AG247"/>
  <c r="AG246"/>
  <c r="AG245"/>
  <c r="AG244"/>
  <c r="AG243"/>
  <c r="AG242"/>
  <c r="AG241"/>
  <c r="AG240"/>
  <c r="AG239"/>
  <c r="AG238"/>
  <c r="AG237"/>
  <c r="AG236"/>
  <c r="AG235"/>
  <c r="AG234"/>
  <c r="AG233"/>
  <c r="AG232"/>
  <c r="AG231"/>
  <c r="AG230"/>
  <c r="AG229"/>
  <c r="AG228"/>
  <c r="AG227"/>
  <c r="AG226"/>
  <c r="AG225"/>
  <c r="AG224"/>
  <c r="AG223"/>
  <c r="AG222"/>
  <c r="AG221"/>
  <c r="AG220"/>
  <c r="AG219"/>
  <c r="AG218"/>
  <c r="AG217"/>
  <c r="AG216"/>
  <c r="AG215"/>
  <c r="AG214"/>
  <c r="AG213"/>
  <c r="AG212"/>
  <c r="AG211"/>
  <c r="AG210"/>
  <c r="AG209"/>
  <c r="AG208"/>
  <c r="AG207"/>
  <c r="AG206"/>
  <c r="AG205"/>
  <c r="AG204"/>
  <c r="AG203"/>
  <c r="AG202"/>
  <c r="AG201"/>
  <c r="AG200"/>
  <c r="AG199"/>
  <c r="AG198"/>
  <c r="AG197"/>
  <c r="AG196"/>
  <c r="AG195"/>
  <c r="AG194"/>
  <c r="AG193"/>
  <c r="AG192"/>
  <c r="AG191"/>
  <c r="AG190"/>
  <c r="AG189"/>
  <c r="AG188"/>
  <c r="AG187"/>
  <c r="AG186"/>
  <c r="AG185"/>
  <c r="AG184"/>
  <c r="AG183"/>
  <c r="AG182"/>
  <c r="AG181"/>
  <c r="AG180"/>
  <c r="AG179"/>
  <c r="AG178"/>
  <c r="AG177"/>
  <c r="AG176"/>
  <c r="AG175"/>
  <c r="AG174"/>
  <c r="AG173"/>
  <c r="AG172"/>
  <c r="AG171"/>
  <c r="AG170"/>
  <c r="AG169"/>
  <c r="AG168"/>
  <c r="AG167"/>
  <c r="AG166"/>
  <c r="AG165"/>
  <c r="AG164"/>
  <c r="AG163"/>
  <c r="AG162"/>
  <c r="AG161"/>
  <c r="AG160"/>
  <c r="AG159"/>
  <c r="AG158"/>
  <c r="AG157"/>
  <c r="AG156"/>
  <c r="AG155"/>
  <c r="AG154"/>
  <c r="AG153"/>
  <c r="AG152"/>
  <c r="AG151"/>
  <c r="AG150"/>
  <c r="AG149"/>
  <c r="AG148"/>
  <c r="AG147"/>
  <c r="AG146"/>
  <c r="AG145"/>
  <c r="AG144"/>
  <c r="AG143"/>
  <c r="AG142"/>
  <c r="AG141"/>
  <c r="AG140"/>
  <c r="AG139"/>
  <c r="AG138"/>
  <c r="AG137"/>
  <c r="AG136"/>
  <c r="AG135"/>
  <c r="AG134"/>
  <c r="AG133"/>
  <c r="AG132"/>
  <c r="AG131"/>
  <c r="AG130"/>
  <c r="AG129"/>
  <c r="AG128"/>
  <c r="AG127"/>
  <c r="AG126"/>
  <c r="AG125"/>
  <c r="AG124"/>
  <c r="AG123"/>
  <c r="AG122"/>
  <c r="AG121"/>
  <c r="AG120"/>
  <c r="AG119"/>
  <c r="AG118"/>
  <c r="AG117"/>
  <c r="AG116"/>
  <c r="AG115"/>
  <c r="AG114"/>
  <c r="AG113"/>
  <c r="AG112"/>
  <c r="AG111"/>
  <c r="AG110"/>
  <c r="AG109"/>
  <c r="AG108"/>
  <c r="AG107"/>
  <c r="AG106"/>
  <c r="AG105"/>
  <c r="AG104"/>
  <c r="AG103"/>
  <c r="AG102"/>
  <c r="AG101"/>
  <c r="AG100"/>
  <c r="AG99"/>
  <c r="AG98"/>
  <c r="AG97"/>
  <c r="AG96"/>
  <c r="AG95"/>
  <c r="AG94"/>
  <c r="AG93"/>
  <c r="AG92"/>
  <c r="AG91"/>
  <c r="AG90"/>
  <c r="AG89"/>
  <c r="AG88"/>
  <c r="AG87"/>
  <c r="AG86"/>
  <c r="AG85"/>
  <c r="AG84"/>
  <c r="AG83"/>
  <c r="AG82"/>
  <c r="AG81"/>
  <c r="AG80"/>
  <c r="AG79"/>
  <c r="AG78"/>
  <c r="AG77"/>
  <c r="AG76"/>
  <c r="AG75"/>
  <c r="AG74"/>
  <c r="AG73"/>
  <c r="AG72"/>
  <c r="AG71"/>
  <c r="AG70"/>
  <c r="AG69"/>
  <c r="AG68"/>
  <c r="AG67"/>
  <c r="AG66"/>
  <c r="AG65"/>
  <c r="AG64"/>
  <c r="AG63"/>
  <c r="AG62"/>
  <c r="AG61"/>
  <c r="AG60"/>
  <c r="AG59"/>
  <c r="AG58"/>
  <c r="AG57"/>
  <c r="AG56"/>
  <c r="AG55"/>
  <c r="AG54"/>
  <c r="AG53"/>
  <c r="AG52"/>
  <c r="AG51"/>
  <c r="AG50"/>
  <c r="AG49"/>
  <c r="AG48"/>
  <c r="AG47"/>
  <c r="AG46"/>
  <c r="AG45"/>
  <c r="AG44"/>
  <c r="AG43"/>
  <c r="AG42"/>
  <c r="AG41"/>
  <c r="AG40"/>
  <c r="AG39"/>
  <c r="AG38"/>
  <c r="AG37"/>
  <c r="AG36"/>
  <c r="AG35"/>
  <c r="AG34"/>
  <c r="AG33"/>
  <c r="AG32"/>
  <c r="AG31"/>
  <c r="AG30"/>
  <c r="AG29"/>
  <c r="AG28"/>
  <c r="AG27"/>
  <c r="AG26"/>
  <c r="AG25"/>
  <c r="AG24"/>
  <c r="AG23"/>
  <c r="AG22"/>
  <c r="AG21"/>
  <c r="AG20"/>
  <c r="AG19"/>
  <c r="AG18"/>
  <c r="AG17"/>
  <c r="AG16"/>
  <c r="AG15"/>
  <c r="AG14"/>
  <c r="AG13"/>
  <c r="AG12"/>
  <c r="AG11"/>
  <c r="AG10"/>
  <c r="AG9"/>
  <c r="AG8"/>
  <c r="AG7"/>
  <c r="AG6"/>
  <c r="AG5"/>
  <c r="AG4"/>
  <c r="AD881"/>
  <c r="AD880"/>
  <c r="AD879"/>
  <c r="AD878"/>
  <c r="AD877"/>
  <c r="AD876"/>
  <c r="AD875"/>
  <c r="AD874"/>
  <c r="AD873"/>
  <c r="AD872"/>
  <c r="AD871"/>
  <c r="AD870"/>
  <c r="AD869"/>
  <c r="AD868"/>
  <c r="AD867"/>
  <c r="AD866"/>
  <c r="AD865"/>
  <c r="AD864"/>
  <c r="AD863"/>
  <c r="AD862"/>
  <c r="AD861"/>
  <c r="AD860"/>
  <c r="AD859"/>
  <c r="AD858"/>
  <c r="AD857"/>
  <c r="AD856"/>
  <c r="AD855"/>
  <c r="AD854"/>
  <c r="AD853"/>
  <c r="AD852"/>
  <c r="AD851"/>
  <c r="AD850"/>
  <c r="AD849"/>
  <c r="AD848"/>
  <c r="AD847"/>
  <c r="AD846"/>
  <c r="AD845"/>
  <c r="AD844"/>
  <c r="AD843"/>
  <c r="AD842"/>
  <c r="AD841"/>
  <c r="AD840"/>
  <c r="AD839"/>
  <c r="AD838"/>
  <c r="AD837"/>
  <c r="AD836"/>
  <c r="AD835"/>
  <c r="AD834"/>
  <c r="AD833"/>
  <c r="AD832"/>
  <c r="AD831"/>
  <c r="AD830"/>
  <c r="AD829"/>
  <c r="AD828"/>
  <c r="AD827"/>
  <c r="AD826"/>
  <c r="AD825"/>
  <c r="AD824"/>
  <c r="AD823"/>
  <c r="AD822"/>
  <c r="AD821"/>
  <c r="AD820"/>
  <c r="AD819"/>
  <c r="AD818"/>
  <c r="AD817"/>
  <c r="AD816"/>
  <c r="AD815"/>
  <c r="AD814"/>
  <c r="AD813"/>
  <c r="AD812"/>
  <c r="AD811"/>
  <c r="AD810"/>
  <c r="AD809"/>
  <c r="AD808"/>
  <c r="AD807"/>
  <c r="AD806"/>
  <c r="AD805"/>
  <c r="AD804"/>
  <c r="AD803"/>
  <c r="AD802"/>
  <c r="AD801"/>
  <c r="AD800"/>
  <c r="AD799"/>
  <c r="AD798"/>
  <c r="AD797"/>
  <c r="AD796"/>
  <c r="AD795"/>
  <c r="AD794"/>
  <c r="AD793"/>
  <c r="AD792"/>
  <c r="AD791"/>
  <c r="AD790"/>
  <c r="AD789"/>
  <c r="AD788"/>
  <c r="AD787"/>
  <c r="AD786"/>
  <c r="AD785"/>
  <c r="AD784"/>
  <c r="AD783"/>
  <c r="AD782"/>
  <c r="AD781"/>
  <c r="AD780"/>
  <c r="AD779"/>
  <c r="AD778"/>
  <c r="AD777"/>
  <c r="AD776"/>
  <c r="AD775"/>
  <c r="AD774"/>
  <c r="AD773"/>
  <c r="AD772"/>
  <c r="AD771"/>
  <c r="AD770"/>
  <c r="AD769"/>
  <c r="AD768"/>
  <c r="AD767"/>
  <c r="AD766"/>
  <c r="AD765"/>
  <c r="AD764"/>
  <c r="AD763"/>
  <c r="AD762"/>
  <c r="AD761"/>
  <c r="AD760"/>
  <c r="AD759"/>
  <c r="AD758"/>
  <c r="AD757"/>
  <c r="AD756"/>
  <c r="AD755"/>
  <c r="AD754"/>
  <c r="AD753"/>
  <c r="AD752"/>
  <c r="AD751"/>
  <c r="AD750"/>
  <c r="AD749"/>
  <c r="AD748"/>
  <c r="AD747"/>
  <c r="AD746"/>
  <c r="AD745"/>
  <c r="AD744"/>
  <c r="AD743"/>
  <c r="AD742"/>
  <c r="AD741"/>
  <c r="AD740"/>
  <c r="AD739"/>
  <c r="AD738"/>
  <c r="AD737"/>
  <c r="AD736"/>
  <c r="AD735"/>
  <c r="AD734"/>
  <c r="AD733"/>
  <c r="AD732"/>
  <c r="AD731"/>
  <c r="AD730"/>
  <c r="AD729"/>
  <c r="AD728"/>
  <c r="AD727"/>
  <c r="AD726"/>
  <c r="AD725"/>
  <c r="AD724"/>
  <c r="AD723"/>
  <c r="AD722"/>
  <c r="AD721"/>
  <c r="AD720"/>
  <c r="AD719"/>
  <c r="AD718"/>
  <c r="AD717"/>
  <c r="AD716"/>
  <c r="AD715"/>
  <c r="AD714"/>
  <c r="AD713"/>
  <c r="AD712"/>
  <c r="AD711"/>
  <c r="AD710"/>
  <c r="AD709"/>
  <c r="AD708"/>
  <c r="AD707"/>
  <c r="AD706"/>
  <c r="AD705"/>
  <c r="AD704"/>
  <c r="AD703"/>
  <c r="AD702"/>
  <c r="AD701"/>
  <c r="AD700"/>
  <c r="AD699"/>
  <c r="AD698"/>
  <c r="AD697"/>
  <c r="AD696"/>
  <c r="AD695"/>
  <c r="AD694"/>
  <c r="AD693"/>
  <c r="AD692"/>
  <c r="AD691"/>
  <c r="AD690"/>
  <c r="AD689"/>
  <c r="AD688"/>
  <c r="AD687"/>
  <c r="AD686"/>
  <c r="AD685"/>
  <c r="AD684"/>
  <c r="AD683"/>
  <c r="AD682"/>
  <c r="AD681"/>
  <c r="AD680"/>
  <c r="AD679"/>
  <c r="AD678"/>
  <c r="AD677"/>
  <c r="AD676"/>
  <c r="AD675"/>
  <c r="AD674"/>
  <c r="AD673"/>
  <c r="AD672"/>
  <c r="AD671"/>
  <c r="AD670"/>
  <c r="AD669"/>
  <c r="AD668"/>
  <c r="AD667"/>
  <c r="AD666"/>
  <c r="AD665"/>
  <c r="AD664"/>
  <c r="AD663"/>
  <c r="AD662"/>
  <c r="AD661"/>
  <c r="AD660"/>
  <c r="AD659"/>
  <c r="AD658"/>
  <c r="AD657"/>
  <c r="AD656"/>
  <c r="AD655"/>
  <c r="AD654"/>
  <c r="AD653"/>
  <c r="AD652"/>
  <c r="AD651"/>
  <c r="AD650"/>
  <c r="AD649"/>
  <c r="AD648"/>
  <c r="AD647"/>
  <c r="AD646"/>
  <c r="AD645"/>
  <c r="AD644"/>
  <c r="AD643"/>
  <c r="AD642"/>
  <c r="AD641"/>
  <c r="AD640"/>
  <c r="AD639"/>
  <c r="AD638"/>
  <c r="AD637"/>
  <c r="AD636"/>
  <c r="AD635"/>
  <c r="AD634"/>
  <c r="AD633"/>
  <c r="AD632"/>
  <c r="AD631"/>
  <c r="AD630"/>
  <c r="AD629"/>
  <c r="AD628"/>
  <c r="AD627"/>
  <c r="AD626"/>
  <c r="AD625"/>
  <c r="AD624"/>
  <c r="AD623"/>
  <c r="AD622"/>
  <c r="AD621"/>
  <c r="AD620"/>
  <c r="AD619"/>
  <c r="AD618"/>
  <c r="AD617"/>
  <c r="AD616"/>
  <c r="AD615"/>
  <c r="AD614"/>
  <c r="AD613"/>
  <c r="AD612"/>
  <c r="AD611"/>
  <c r="AD610"/>
  <c r="AD609"/>
  <c r="AD608"/>
  <c r="AD607"/>
  <c r="AD606"/>
  <c r="AD605"/>
  <c r="AD604"/>
  <c r="AD603"/>
  <c r="AD602"/>
  <c r="AD601"/>
  <c r="AD600"/>
  <c r="AD599"/>
  <c r="AD598"/>
  <c r="AD597"/>
  <c r="AD596"/>
  <c r="AD595"/>
  <c r="AD594"/>
  <c r="AD593"/>
  <c r="AD592"/>
  <c r="AD591"/>
  <c r="AD590"/>
  <c r="AD589"/>
  <c r="AD588"/>
  <c r="AD587"/>
  <c r="AD586"/>
  <c r="AD585"/>
  <c r="AD584"/>
  <c r="AD583"/>
  <c r="AD582"/>
  <c r="AD581"/>
  <c r="AD580"/>
  <c r="AD579"/>
  <c r="AD578"/>
  <c r="AD577"/>
  <c r="AD576"/>
  <c r="AD575"/>
  <c r="AD574"/>
  <c r="AD573"/>
  <c r="AD572"/>
  <c r="AD571"/>
  <c r="AD570"/>
  <c r="AD569"/>
  <c r="AD568"/>
  <c r="AD567"/>
  <c r="AD566"/>
  <c r="AD565"/>
  <c r="AD564"/>
  <c r="AD563"/>
  <c r="AD562"/>
  <c r="AD561"/>
  <c r="AD560"/>
  <c r="AD559"/>
  <c r="AD558"/>
  <c r="AD557"/>
  <c r="AD556"/>
  <c r="AD555"/>
  <c r="AD554"/>
  <c r="AD553"/>
  <c r="AD552"/>
  <c r="AD551"/>
  <c r="AD550"/>
  <c r="AD549"/>
  <c r="AD548"/>
  <c r="AD547"/>
  <c r="AD546"/>
  <c r="AD545"/>
  <c r="AD544"/>
  <c r="AD543"/>
  <c r="AD542"/>
  <c r="AD541"/>
  <c r="AD540"/>
  <c r="AD539"/>
  <c r="AD538"/>
  <c r="AD537"/>
  <c r="AD536"/>
  <c r="AD535"/>
  <c r="AD534"/>
  <c r="AD533"/>
  <c r="AD532"/>
  <c r="AD531"/>
  <c r="AD530"/>
  <c r="AD529"/>
  <c r="AD528"/>
  <c r="AD527"/>
  <c r="AD526"/>
  <c r="AD525"/>
  <c r="AD524"/>
  <c r="AD523"/>
  <c r="AD522"/>
  <c r="AD521"/>
  <c r="AD520"/>
  <c r="AD519"/>
  <c r="AD518"/>
  <c r="AD517"/>
  <c r="AD516"/>
  <c r="AD515"/>
  <c r="AD514"/>
  <c r="AD513"/>
  <c r="AD512"/>
  <c r="AD511"/>
  <c r="AD510"/>
  <c r="AD509"/>
  <c r="AD508"/>
  <c r="AD507"/>
  <c r="AD506"/>
  <c r="AD505"/>
  <c r="AD504"/>
  <c r="AD503"/>
  <c r="AD502"/>
  <c r="AD501"/>
  <c r="AD500"/>
  <c r="AD499"/>
  <c r="AD498"/>
  <c r="AD497"/>
  <c r="AD496"/>
  <c r="AD495"/>
  <c r="AD494"/>
  <c r="AD493"/>
  <c r="AD492"/>
  <c r="AD491"/>
  <c r="AD490"/>
  <c r="AD489"/>
  <c r="AD488"/>
  <c r="AD487"/>
  <c r="AD486"/>
  <c r="AD485"/>
  <c r="AD484"/>
  <c r="AD483"/>
  <c r="AD482"/>
  <c r="AD481"/>
  <c r="AD480"/>
  <c r="AD479"/>
  <c r="AD478"/>
  <c r="AD477"/>
  <c r="AD476"/>
  <c r="AD475"/>
  <c r="AD474"/>
  <c r="AD473"/>
  <c r="AD472"/>
  <c r="AD471"/>
  <c r="AD470"/>
  <c r="AD469"/>
  <c r="AD468"/>
  <c r="AD467"/>
  <c r="AD466"/>
  <c r="AD465"/>
  <c r="AD464"/>
  <c r="AD463"/>
  <c r="AD462"/>
  <c r="AD461"/>
  <c r="AD460"/>
  <c r="AD459"/>
  <c r="AD458"/>
  <c r="AD457"/>
  <c r="AD456"/>
  <c r="AD455"/>
  <c r="AD454"/>
  <c r="AD453"/>
  <c r="AD452"/>
  <c r="AD451"/>
  <c r="AD450"/>
  <c r="AD449"/>
  <c r="AD448"/>
  <c r="AD447"/>
  <c r="AD446"/>
  <c r="AD445"/>
  <c r="AD444"/>
  <c r="AD443"/>
  <c r="AD442"/>
  <c r="AD441"/>
  <c r="AD440"/>
  <c r="AD439"/>
  <c r="AD438"/>
  <c r="AD437"/>
  <c r="AD436"/>
  <c r="AD435"/>
  <c r="AD434"/>
  <c r="AD433"/>
  <c r="AD432"/>
  <c r="AD431"/>
  <c r="AD430"/>
  <c r="AD429"/>
  <c r="AD428"/>
  <c r="AD427"/>
  <c r="AD426"/>
  <c r="AD425"/>
  <c r="AD424"/>
  <c r="AD423"/>
  <c r="AD422"/>
  <c r="AD421"/>
  <c r="AD420"/>
  <c r="AD419"/>
  <c r="AD418"/>
  <c r="AD417"/>
  <c r="AD416"/>
  <c r="AD415"/>
  <c r="AD414"/>
  <c r="AD413"/>
  <c r="AD412"/>
  <c r="AD411"/>
  <c r="AD410"/>
  <c r="AD409"/>
  <c r="AD408"/>
  <c r="AD407"/>
  <c r="AD406"/>
  <c r="AD405"/>
  <c r="AD404"/>
  <c r="AD403"/>
  <c r="AD402"/>
  <c r="AD401"/>
  <c r="AD400"/>
  <c r="AD399"/>
  <c r="AD398"/>
  <c r="AD397"/>
  <c r="AD396"/>
  <c r="AD395"/>
  <c r="AD394"/>
  <c r="AD393"/>
  <c r="AD392"/>
  <c r="AD391"/>
  <c r="AD390"/>
  <c r="AD389"/>
  <c r="AD388"/>
  <c r="AD387"/>
  <c r="AD386"/>
  <c r="AD385"/>
  <c r="AD384"/>
  <c r="AD383"/>
  <c r="AD382"/>
  <c r="AD381"/>
  <c r="AD380"/>
  <c r="AD379"/>
  <c r="AD378"/>
  <c r="AD377"/>
  <c r="AD376"/>
  <c r="AD375"/>
  <c r="AD374"/>
  <c r="AD373"/>
  <c r="AD372"/>
  <c r="AD371"/>
  <c r="AD370"/>
  <c r="AD369"/>
  <c r="AD368"/>
  <c r="AD367"/>
  <c r="AD366"/>
  <c r="AD365"/>
  <c r="AD364"/>
  <c r="AD363"/>
  <c r="AD362"/>
  <c r="AD361"/>
  <c r="AD360"/>
  <c r="AD359"/>
  <c r="AD358"/>
  <c r="AD357"/>
  <c r="AD356"/>
  <c r="AD355"/>
  <c r="AD354"/>
  <c r="AD353"/>
  <c r="AD352"/>
  <c r="AD351"/>
  <c r="AD350"/>
  <c r="AD349"/>
  <c r="AD348"/>
  <c r="AD347"/>
  <c r="AD346"/>
  <c r="AD345"/>
  <c r="AD344"/>
  <c r="AD343"/>
  <c r="AD342"/>
  <c r="AD341"/>
  <c r="AD340"/>
  <c r="AD339"/>
  <c r="AD338"/>
  <c r="AD337"/>
  <c r="AD336"/>
  <c r="AD335"/>
  <c r="AD334"/>
  <c r="AD333"/>
  <c r="AD332"/>
  <c r="AD331"/>
  <c r="AD330"/>
  <c r="AD329"/>
  <c r="AD328"/>
  <c r="AD327"/>
  <c r="AD326"/>
  <c r="AD325"/>
  <c r="AD324"/>
  <c r="AD323"/>
  <c r="AD322"/>
  <c r="AD321"/>
  <c r="AD320"/>
  <c r="AD319"/>
  <c r="AD318"/>
  <c r="AD317"/>
  <c r="AD316"/>
  <c r="AD315"/>
  <c r="AD314"/>
  <c r="AD313"/>
  <c r="AD312"/>
  <c r="AD311"/>
  <c r="AD310"/>
  <c r="AD309"/>
  <c r="AD308"/>
  <c r="AD307"/>
  <c r="AD306"/>
  <c r="AD305"/>
  <c r="AD304"/>
  <c r="AD303"/>
  <c r="AD302"/>
  <c r="AD301"/>
  <c r="AD300"/>
  <c r="AD299"/>
  <c r="AD298"/>
  <c r="AD297"/>
  <c r="AD296"/>
  <c r="AD295"/>
  <c r="AD294"/>
  <c r="AD293"/>
  <c r="AD292"/>
  <c r="AD291"/>
  <c r="AD290"/>
  <c r="AD289"/>
  <c r="AD288"/>
  <c r="AD287"/>
  <c r="AD286"/>
  <c r="AD285"/>
  <c r="AD284"/>
  <c r="AD283"/>
  <c r="AD282"/>
  <c r="AD281"/>
  <c r="AD280"/>
  <c r="AD279"/>
  <c r="AD278"/>
  <c r="AD277"/>
  <c r="AD276"/>
  <c r="AD275"/>
  <c r="AD274"/>
  <c r="AD273"/>
  <c r="AD272"/>
  <c r="AD271"/>
  <c r="AD270"/>
  <c r="AD269"/>
  <c r="AD268"/>
  <c r="AD267"/>
  <c r="AD266"/>
  <c r="AD265"/>
  <c r="AD264"/>
  <c r="AD263"/>
  <c r="AD262"/>
  <c r="AD261"/>
  <c r="AD260"/>
  <c r="AD259"/>
  <c r="AD258"/>
  <c r="AD257"/>
  <c r="AD256"/>
  <c r="AD255"/>
  <c r="AD254"/>
  <c r="AD253"/>
  <c r="AD252"/>
  <c r="AD251"/>
  <c r="AD250"/>
  <c r="AD249"/>
  <c r="AD248"/>
  <c r="AD247"/>
  <c r="AD246"/>
  <c r="AD245"/>
  <c r="AD244"/>
  <c r="AD243"/>
  <c r="AD242"/>
  <c r="AD241"/>
  <c r="AD240"/>
  <c r="AD239"/>
  <c r="AD238"/>
  <c r="AD237"/>
  <c r="AD236"/>
  <c r="AD235"/>
  <c r="AD234"/>
  <c r="AD233"/>
  <c r="AD232"/>
  <c r="AD231"/>
  <c r="AD230"/>
  <c r="AD229"/>
  <c r="AD228"/>
  <c r="AD227"/>
  <c r="AD226"/>
  <c r="AD225"/>
  <c r="AD224"/>
  <c r="AD223"/>
  <c r="AD222"/>
  <c r="AD221"/>
  <c r="AD220"/>
  <c r="AD219"/>
  <c r="AD218"/>
  <c r="AD217"/>
  <c r="AD216"/>
  <c r="AD215"/>
  <c r="AD214"/>
  <c r="AD213"/>
  <c r="AD212"/>
  <c r="AD211"/>
  <c r="AD210"/>
  <c r="AD209"/>
  <c r="AD208"/>
  <c r="AD207"/>
  <c r="AD206"/>
  <c r="AD205"/>
  <c r="AD204"/>
  <c r="AD203"/>
  <c r="AD202"/>
  <c r="AD201"/>
  <c r="AD200"/>
  <c r="AD199"/>
  <c r="AD198"/>
  <c r="AD197"/>
  <c r="AD196"/>
  <c r="AD195"/>
  <c r="AD194"/>
  <c r="AD193"/>
  <c r="AD192"/>
  <c r="AD191"/>
  <c r="AD190"/>
  <c r="AD189"/>
  <c r="AD188"/>
  <c r="AD187"/>
  <c r="AD186"/>
  <c r="AD185"/>
  <c r="AD184"/>
  <c r="AD183"/>
  <c r="AD182"/>
  <c r="AD181"/>
  <c r="AD180"/>
  <c r="AD179"/>
  <c r="AD178"/>
  <c r="AD177"/>
  <c r="AD176"/>
  <c r="AD175"/>
  <c r="AD174"/>
  <c r="AD173"/>
  <c r="AD172"/>
  <c r="AD171"/>
  <c r="AD170"/>
  <c r="AD169"/>
  <c r="AD168"/>
  <c r="AD167"/>
  <c r="AD166"/>
  <c r="AD165"/>
  <c r="AD164"/>
  <c r="AD163"/>
  <c r="AD162"/>
  <c r="AD161"/>
  <c r="AD160"/>
  <c r="AD159"/>
  <c r="AD158"/>
  <c r="AD157"/>
  <c r="AD156"/>
  <c r="AD155"/>
  <c r="AD154"/>
  <c r="AD153"/>
  <c r="AD152"/>
  <c r="AD151"/>
  <c r="AD150"/>
  <c r="AD149"/>
  <c r="AD148"/>
  <c r="AD147"/>
  <c r="AD146"/>
  <c r="AD145"/>
  <c r="AD144"/>
  <c r="AD143"/>
  <c r="AD142"/>
  <c r="AD141"/>
  <c r="AD140"/>
  <c r="AD139"/>
  <c r="AD138"/>
  <c r="AD137"/>
  <c r="AD136"/>
  <c r="AD135"/>
  <c r="AD134"/>
  <c r="AD133"/>
  <c r="AD132"/>
  <c r="AD131"/>
  <c r="AD130"/>
  <c r="AD129"/>
  <c r="AD128"/>
  <c r="AD127"/>
  <c r="AD126"/>
  <c r="AD125"/>
  <c r="AD124"/>
  <c r="AD123"/>
  <c r="AD122"/>
  <c r="AD121"/>
  <c r="AD120"/>
  <c r="AD119"/>
  <c r="AD118"/>
  <c r="AD117"/>
  <c r="AD116"/>
  <c r="AD115"/>
  <c r="AD114"/>
  <c r="AD113"/>
  <c r="AD112"/>
  <c r="AD111"/>
  <c r="AD110"/>
  <c r="AD109"/>
  <c r="AD108"/>
  <c r="AD107"/>
  <c r="AD106"/>
  <c r="AD105"/>
  <c r="AD104"/>
  <c r="AD103"/>
  <c r="AD102"/>
  <c r="AD101"/>
  <c r="AD100"/>
  <c r="AD99"/>
  <c r="AD98"/>
  <c r="AD97"/>
  <c r="AD96"/>
  <c r="AD95"/>
  <c r="AD94"/>
  <c r="AD93"/>
  <c r="AD92"/>
  <c r="AD91"/>
  <c r="AD90"/>
  <c r="AD89"/>
  <c r="AD88"/>
  <c r="AD87"/>
  <c r="AD86"/>
  <c r="AD85"/>
  <c r="AD84"/>
  <c r="AD83"/>
  <c r="AD82"/>
  <c r="AD81"/>
  <c r="AD80"/>
  <c r="AD79"/>
  <c r="AD78"/>
  <c r="AD77"/>
  <c r="AD76"/>
  <c r="AD75"/>
  <c r="AD74"/>
  <c r="AD73"/>
  <c r="AD72"/>
  <c r="AD71"/>
  <c r="AD70"/>
  <c r="AD69"/>
  <c r="AD68"/>
  <c r="AD67"/>
  <c r="AD66"/>
  <c r="AD65"/>
  <c r="AD64"/>
  <c r="AD63"/>
  <c r="AD62"/>
  <c r="AD61"/>
  <c r="AD60"/>
  <c r="AD59"/>
  <c r="AD58"/>
  <c r="AD57"/>
  <c r="AD56"/>
  <c r="AD55"/>
  <c r="AD54"/>
  <c r="AD53"/>
  <c r="AD52"/>
  <c r="AD51"/>
  <c r="AD50"/>
  <c r="AD49"/>
  <c r="AD48"/>
  <c r="AD47"/>
  <c r="AD46"/>
  <c r="AD45"/>
  <c r="AD44"/>
  <c r="AD43"/>
  <c r="AD42"/>
  <c r="AD41"/>
  <c r="AD40"/>
  <c r="AD39"/>
  <c r="AD38"/>
  <c r="AD37"/>
  <c r="AD36"/>
  <c r="AD35"/>
  <c r="AD34"/>
  <c r="AD33"/>
  <c r="AD32"/>
  <c r="AD31"/>
  <c r="AD30"/>
  <c r="AD29"/>
  <c r="AD28"/>
  <c r="AD27"/>
  <c r="AD26"/>
  <c r="AD25"/>
  <c r="AD24"/>
  <c r="AD23"/>
  <c r="AD22"/>
  <c r="AD21"/>
  <c r="AD20"/>
  <c r="AD19"/>
  <c r="AD18"/>
  <c r="AD17"/>
  <c r="AD16"/>
  <c r="AD15"/>
  <c r="AD14"/>
  <c r="AD13"/>
  <c r="AD12"/>
  <c r="AD11"/>
  <c r="AD10"/>
  <c r="AD9"/>
  <c r="AD8"/>
  <c r="AD7"/>
  <c r="AD6"/>
  <c r="AD5"/>
  <c r="AD4"/>
  <c r="AB881"/>
  <c r="AB880"/>
  <c r="AB879"/>
  <c r="AB878"/>
  <c r="AB877"/>
  <c r="AB876"/>
  <c r="AB875"/>
  <c r="AB874"/>
  <c r="AB873"/>
  <c r="AB872"/>
  <c r="AB871"/>
  <c r="AB870"/>
  <c r="AB869"/>
  <c r="AB868"/>
  <c r="AB867"/>
  <c r="AB866"/>
  <c r="AB865"/>
  <c r="AB864"/>
  <c r="AB863"/>
  <c r="AB862"/>
  <c r="AB861"/>
  <c r="AB860"/>
  <c r="AB859"/>
  <c r="AB858"/>
  <c r="AB857"/>
  <c r="AB856"/>
  <c r="AB855"/>
  <c r="AB854"/>
  <c r="AB853"/>
  <c r="AB852"/>
  <c r="AB851"/>
  <c r="AB850"/>
  <c r="AB849"/>
  <c r="AB848"/>
  <c r="AB847"/>
  <c r="AB846"/>
  <c r="AB845"/>
  <c r="AB844"/>
  <c r="AB843"/>
  <c r="AB842"/>
  <c r="AB841"/>
  <c r="AB840"/>
  <c r="AB839"/>
  <c r="AB838"/>
  <c r="AB837"/>
  <c r="AB836"/>
  <c r="AB835"/>
  <c r="AB834"/>
  <c r="AB833"/>
  <c r="AB832"/>
  <c r="AB831"/>
  <c r="AB830"/>
  <c r="AB829"/>
  <c r="AB828"/>
  <c r="AB827"/>
  <c r="AB826"/>
  <c r="AB825"/>
  <c r="AB824"/>
  <c r="AB823"/>
  <c r="AB822"/>
  <c r="AB821"/>
  <c r="AB820"/>
  <c r="AB819"/>
  <c r="AB818"/>
  <c r="AB817"/>
  <c r="AB816"/>
  <c r="AB815"/>
  <c r="AB814"/>
  <c r="AB813"/>
  <c r="AB812"/>
  <c r="AB811"/>
  <c r="AB810"/>
  <c r="AB809"/>
  <c r="AB808"/>
  <c r="AB807"/>
  <c r="AB806"/>
  <c r="AB805"/>
  <c r="AB804"/>
  <c r="AB803"/>
  <c r="AB802"/>
  <c r="AB801"/>
  <c r="AB800"/>
  <c r="AB799"/>
  <c r="AB798"/>
  <c r="AB797"/>
  <c r="AB796"/>
  <c r="AB795"/>
  <c r="AB794"/>
  <c r="AB793"/>
  <c r="AB792"/>
  <c r="AB791"/>
  <c r="AB790"/>
  <c r="AB789"/>
  <c r="AB788"/>
  <c r="AB787"/>
  <c r="AB786"/>
  <c r="AB785"/>
  <c r="AB784"/>
  <c r="AB783"/>
  <c r="AB782"/>
  <c r="AB781"/>
  <c r="AB780"/>
  <c r="AB779"/>
  <c r="AB778"/>
  <c r="AB777"/>
  <c r="AB776"/>
  <c r="AB775"/>
  <c r="AB774"/>
  <c r="AB773"/>
  <c r="AB772"/>
  <c r="AB771"/>
  <c r="AB770"/>
  <c r="AB769"/>
  <c r="AB768"/>
  <c r="AB767"/>
  <c r="AB766"/>
  <c r="AB765"/>
  <c r="AB764"/>
  <c r="AB763"/>
  <c r="AB762"/>
  <c r="AB761"/>
  <c r="AB760"/>
  <c r="AB759"/>
  <c r="AB758"/>
  <c r="AB757"/>
  <c r="AB756"/>
  <c r="AB755"/>
  <c r="AB754"/>
  <c r="AB753"/>
  <c r="AB752"/>
  <c r="AB751"/>
  <c r="AB750"/>
  <c r="AB749"/>
  <c r="AB748"/>
  <c r="AB747"/>
  <c r="AB746"/>
  <c r="AB745"/>
  <c r="AB744"/>
  <c r="AB743"/>
  <c r="AB742"/>
  <c r="AB741"/>
  <c r="AB740"/>
  <c r="AB739"/>
  <c r="AB738"/>
  <c r="AB737"/>
  <c r="AB736"/>
  <c r="AB735"/>
  <c r="AB734"/>
  <c r="AB733"/>
  <c r="AB732"/>
  <c r="AB731"/>
  <c r="AB730"/>
  <c r="AB729"/>
  <c r="AB728"/>
  <c r="AB727"/>
  <c r="AB726"/>
  <c r="AB725"/>
  <c r="AB724"/>
  <c r="AB723"/>
  <c r="AB722"/>
  <c r="AB721"/>
  <c r="AB720"/>
  <c r="AB719"/>
  <c r="AB718"/>
  <c r="AB717"/>
  <c r="AB716"/>
  <c r="AB715"/>
  <c r="AB714"/>
  <c r="AB713"/>
  <c r="AB712"/>
  <c r="AB711"/>
  <c r="AB710"/>
  <c r="AB709"/>
  <c r="AB708"/>
  <c r="AB707"/>
  <c r="AB706"/>
  <c r="AB705"/>
  <c r="AB704"/>
  <c r="AB703"/>
  <c r="AB702"/>
  <c r="AB701"/>
  <c r="AB700"/>
  <c r="AB699"/>
  <c r="AB698"/>
  <c r="AB697"/>
  <c r="AB696"/>
  <c r="AB695"/>
  <c r="AB694"/>
  <c r="AB693"/>
  <c r="AB692"/>
  <c r="AB691"/>
  <c r="AB690"/>
  <c r="AB689"/>
  <c r="AB688"/>
  <c r="AB687"/>
  <c r="AB686"/>
  <c r="AB685"/>
  <c r="AB684"/>
  <c r="AB683"/>
  <c r="AB682"/>
  <c r="AB681"/>
  <c r="AB680"/>
  <c r="AB679"/>
  <c r="AB678"/>
  <c r="AB677"/>
  <c r="AB676"/>
  <c r="AB675"/>
  <c r="AB674"/>
  <c r="AB673"/>
  <c r="AB672"/>
  <c r="AB671"/>
  <c r="AB670"/>
  <c r="AB669"/>
  <c r="AB668"/>
  <c r="AB667"/>
  <c r="AB666"/>
  <c r="AB665"/>
  <c r="AB664"/>
  <c r="AB663"/>
  <c r="AB662"/>
  <c r="AB661"/>
  <c r="AB660"/>
  <c r="AB659"/>
  <c r="AB658"/>
  <c r="AB657"/>
  <c r="AB656"/>
  <c r="AB655"/>
  <c r="AB654"/>
  <c r="AB653"/>
  <c r="AB652"/>
  <c r="AB651"/>
  <c r="AB650"/>
  <c r="AB649"/>
  <c r="AB648"/>
  <c r="AB647"/>
  <c r="AB646"/>
  <c r="AB645"/>
  <c r="AB644"/>
  <c r="AB643"/>
  <c r="AB642"/>
  <c r="AB641"/>
  <c r="AB640"/>
  <c r="AB639"/>
  <c r="AB638"/>
  <c r="AB637"/>
  <c r="AB636"/>
  <c r="AB635"/>
  <c r="AB634"/>
  <c r="AB633"/>
  <c r="AB632"/>
  <c r="AB631"/>
  <c r="AB630"/>
  <c r="AB629"/>
  <c r="AB628"/>
  <c r="AB627"/>
  <c r="AB626"/>
  <c r="AB625"/>
  <c r="AB624"/>
  <c r="AB623"/>
  <c r="AB622"/>
  <c r="AB621"/>
  <c r="AB620"/>
  <c r="AB619"/>
  <c r="AB618"/>
  <c r="AB617"/>
  <c r="AB616"/>
  <c r="AB615"/>
  <c r="AB614"/>
  <c r="AB613"/>
  <c r="AB612"/>
  <c r="AB611"/>
  <c r="AB610"/>
  <c r="AB609"/>
  <c r="AB608"/>
  <c r="AB607"/>
  <c r="AB606"/>
  <c r="AB605"/>
  <c r="AB604"/>
  <c r="AB603"/>
  <c r="AB602"/>
  <c r="AB601"/>
  <c r="AB600"/>
  <c r="AB599"/>
  <c r="AB598"/>
  <c r="AB597"/>
  <c r="AB596"/>
  <c r="AB595"/>
  <c r="AB594"/>
  <c r="AB593"/>
  <c r="AB592"/>
  <c r="AB591"/>
  <c r="AB590"/>
  <c r="AB589"/>
  <c r="AB588"/>
  <c r="AB587"/>
  <c r="AB586"/>
  <c r="AB585"/>
  <c r="AB584"/>
  <c r="AB583"/>
  <c r="AB582"/>
  <c r="AB581"/>
  <c r="AB580"/>
  <c r="AB579"/>
  <c r="AB578"/>
  <c r="AB577"/>
  <c r="AB576"/>
  <c r="AB575"/>
  <c r="AB574"/>
  <c r="AB573"/>
  <c r="AB572"/>
  <c r="AB571"/>
  <c r="AB570"/>
  <c r="AB569"/>
  <c r="AB568"/>
  <c r="AB567"/>
  <c r="AB566"/>
  <c r="AB565"/>
  <c r="AB564"/>
  <c r="AB563"/>
  <c r="AB562"/>
  <c r="AB561"/>
  <c r="AB560"/>
  <c r="AB559"/>
  <c r="AB558"/>
  <c r="AB557"/>
  <c r="AB556"/>
  <c r="AB555"/>
  <c r="AB554"/>
  <c r="AB553"/>
  <c r="AB552"/>
  <c r="AB551"/>
  <c r="AB550"/>
  <c r="AB549"/>
  <c r="AB548"/>
  <c r="AB547"/>
  <c r="AB546"/>
  <c r="AB545"/>
  <c r="AB544"/>
  <c r="AB543"/>
  <c r="AB542"/>
  <c r="AB541"/>
  <c r="AB540"/>
  <c r="AB539"/>
  <c r="AB538"/>
  <c r="AB537"/>
  <c r="AB536"/>
  <c r="AB535"/>
  <c r="AB534"/>
  <c r="AB533"/>
  <c r="AB532"/>
  <c r="AB531"/>
  <c r="AB530"/>
  <c r="AB529"/>
  <c r="AB528"/>
  <c r="AB527"/>
  <c r="AB526"/>
  <c r="AB525"/>
  <c r="AB524"/>
  <c r="AB523"/>
  <c r="AB522"/>
  <c r="AB521"/>
  <c r="AB520"/>
  <c r="AB519"/>
  <c r="AB518"/>
  <c r="AB517"/>
  <c r="AB516"/>
  <c r="AB515"/>
  <c r="AB514"/>
  <c r="AB513"/>
  <c r="AB512"/>
  <c r="AB511"/>
  <c r="AB510"/>
  <c r="AB509"/>
  <c r="AB508"/>
  <c r="AB507"/>
  <c r="AB506"/>
  <c r="AB505"/>
  <c r="AB504"/>
  <c r="AB503"/>
  <c r="AB502"/>
  <c r="AB501"/>
  <c r="AB500"/>
  <c r="AB499"/>
  <c r="AB498"/>
  <c r="AB497"/>
  <c r="AB496"/>
  <c r="AB495"/>
  <c r="AB494"/>
  <c r="AB493"/>
  <c r="AB492"/>
  <c r="AB491"/>
  <c r="AB490"/>
  <c r="AB489"/>
  <c r="AB488"/>
  <c r="AB487"/>
  <c r="AB486"/>
  <c r="AB485"/>
  <c r="AB484"/>
  <c r="AB483"/>
  <c r="AB482"/>
  <c r="AB481"/>
  <c r="AB480"/>
  <c r="AB479"/>
  <c r="AB478"/>
  <c r="AB477"/>
  <c r="AB476"/>
  <c r="AB475"/>
  <c r="AB474"/>
  <c r="AB473"/>
  <c r="AB472"/>
  <c r="AB471"/>
  <c r="AB470"/>
  <c r="AB469"/>
  <c r="AB468"/>
  <c r="AB467"/>
  <c r="AB466"/>
  <c r="AB465"/>
  <c r="AB464"/>
  <c r="AB463"/>
  <c r="AB462"/>
  <c r="AB461"/>
  <c r="AB460"/>
  <c r="AB459"/>
  <c r="AB458"/>
  <c r="AB457"/>
  <c r="AB456"/>
  <c r="AB455"/>
  <c r="AB454"/>
  <c r="AB453"/>
  <c r="AB452"/>
  <c r="AB451"/>
  <c r="AB450"/>
  <c r="AB449"/>
  <c r="AB448"/>
  <c r="AB447"/>
  <c r="AB446"/>
  <c r="AB445"/>
  <c r="AB444"/>
  <c r="AB443"/>
  <c r="AB442"/>
  <c r="AB441"/>
  <c r="AB440"/>
  <c r="AB439"/>
  <c r="AB438"/>
  <c r="AB437"/>
  <c r="AB436"/>
  <c r="AB435"/>
  <c r="AB434"/>
  <c r="AB433"/>
  <c r="AB432"/>
  <c r="AB431"/>
  <c r="AB430"/>
  <c r="AB429"/>
  <c r="AB428"/>
  <c r="AB427"/>
  <c r="AB426"/>
  <c r="AB425"/>
  <c r="AB424"/>
  <c r="AB423"/>
  <c r="AB422"/>
  <c r="AB421"/>
  <c r="AB420"/>
  <c r="AB419"/>
  <c r="AB418"/>
  <c r="AB417"/>
  <c r="AB416"/>
  <c r="AB415"/>
  <c r="AB414"/>
  <c r="AB413"/>
  <c r="AB412"/>
  <c r="AB411"/>
  <c r="AB410"/>
  <c r="AB409"/>
  <c r="AB408"/>
  <c r="AB407"/>
  <c r="AB406"/>
  <c r="AB405"/>
  <c r="AB404"/>
  <c r="AB403"/>
  <c r="AB402"/>
  <c r="AB401"/>
  <c r="AB400"/>
  <c r="AB399"/>
  <c r="AB398"/>
  <c r="AB397"/>
  <c r="AB396"/>
  <c r="AB395"/>
  <c r="AB394"/>
  <c r="AB393"/>
  <c r="AB392"/>
  <c r="AB391"/>
  <c r="AB390"/>
  <c r="AB389"/>
  <c r="AB388"/>
  <c r="AB387"/>
  <c r="AB386"/>
  <c r="AB385"/>
  <c r="AB384"/>
  <c r="AB383"/>
  <c r="AB382"/>
  <c r="AB381"/>
  <c r="AB380"/>
  <c r="AB379"/>
  <c r="AB378"/>
  <c r="AB377"/>
  <c r="AB376"/>
  <c r="AB375"/>
  <c r="AB374"/>
  <c r="AB373"/>
  <c r="AB372"/>
  <c r="AB371"/>
  <c r="AB370"/>
  <c r="AB369"/>
  <c r="AB368"/>
  <c r="AB367"/>
  <c r="AB366"/>
  <c r="AB365"/>
  <c r="AB364"/>
  <c r="AB363"/>
  <c r="AB362"/>
  <c r="AB361"/>
  <c r="AB360"/>
  <c r="AB359"/>
  <c r="AB358"/>
  <c r="AB357"/>
  <c r="AB356"/>
  <c r="AB355"/>
  <c r="AB354"/>
  <c r="AB353"/>
  <c r="AB352"/>
  <c r="AB351"/>
  <c r="AB350"/>
  <c r="AB349"/>
  <c r="AB348"/>
  <c r="AB347"/>
  <c r="AB346"/>
  <c r="AB345"/>
  <c r="AB344"/>
  <c r="AB343"/>
  <c r="AB342"/>
  <c r="AB341"/>
  <c r="AB340"/>
  <c r="AB339"/>
  <c r="AB338"/>
  <c r="AB337"/>
  <c r="AB336"/>
  <c r="AB335"/>
  <c r="AB334"/>
  <c r="AB333"/>
  <c r="AB332"/>
  <c r="AB331"/>
  <c r="AB330"/>
  <c r="AB329"/>
  <c r="AB328"/>
  <c r="AB327"/>
  <c r="AB326"/>
  <c r="AB325"/>
  <c r="AB324"/>
  <c r="AB323"/>
  <c r="AB322"/>
  <c r="AB321"/>
  <c r="AB320"/>
  <c r="AB319"/>
  <c r="AB318"/>
  <c r="AB317"/>
  <c r="AB316"/>
  <c r="AB315"/>
  <c r="AB314"/>
  <c r="AB313"/>
  <c r="AB312"/>
  <c r="AB311"/>
  <c r="AB310"/>
  <c r="AB309"/>
  <c r="AB308"/>
  <c r="AB307"/>
  <c r="AB306"/>
  <c r="AB305"/>
  <c r="AB304"/>
  <c r="AB303"/>
  <c r="AB302"/>
  <c r="AB301"/>
  <c r="AB300"/>
  <c r="AB299"/>
  <c r="AB298"/>
  <c r="AB297"/>
  <c r="AB296"/>
  <c r="AB295"/>
  <c r="AB294"/>
  <c r="AB293"/>
  <c r="AB292"/>
  <c r="AB291"/>
  <c r="AB290"/>
  <c r="AB289"/>
  <c r="AB288"/>
  <c r="AB287"/>
  <c r="AB286"/>
  <c r="AB285"/>
  <c r="AB284"/>
  <c r="AB283"/>
  <c r="AB282"/>
  <c r="AB281"/>
  <c r="AB280"/>
  <c r="AB279"/>
  <c r="AB278"/>
  <c r="AB277"/>
  <c r="AB276"/>
  <c r="AB275"/>
  <c r="AB274"/>
  <c r="AB273"/>
  <c r="AB272"/>
  <c r="AB271"/>
  <c r="AB270"/>
  <c r="AB269"/>
  <c r="AB268"/>
  <c r="AB267"/>
  <c r="AB266"/>
  <c r="AB265"/>
  <c r="AB264"/>
  <c r="AB263"/>
  <c r="AB262"/>
  <c r="AB261"/>
  <c r="AB260"/>
  <c r="AB259"/>
  <c r="AB258"/>
  <c r="AB257"/>
  <c r="AB256"/>
  <c r="AB255"/>
  <c r="AB254"/>
  <c r="AB253"/>
  <c r="AB252"/>
  <c r="AB251"/>
  <c r="AB250"/>
  <c r="AB249"/>
  <c r="AB248"/>
  <c r="AB247"/>
  <c r="AB246"/>
  <c r="AB245"/>
  <c r="AB244"/>
  <c r="AB243"/>
  <c r="AB242"/>
  <c r="AB241"/>
  <c r="AB240"/>
  <c r="AB239"/>
  <c r="AB238"/>
  <c r="AB237"/>
  <c r="AB236"/>
  <c r="AB235"/>
  <c r="AB234"/>
  <c r="AB233"/>
  <c r="AB232"/>
  <c r="AB231"/>
  <c r="AB230"/>
  <c r="AB229"/>
  <c r="AB228"/>
  <c r="AB227"/>
  <c r="AB226"/>
  <c r="AB225"/>
  <c r="AB224"/>
  <c r="AB223"/>
  <c r="AB222"/>
  <c r="AB221"/>
  <c r="AB220"/>
  <c r="AB219"/>
  <c r="AB218"/>
  <c r="AB217"/>
  <c r="AB216"/>
  <c r="AB215"/>
  <c r="AB214"/>
  <c r="AB213"/>
  <c r="AB212"/>
  <c r="AB211"/>
  <c r="AB210"/>
  <c r="AB209"/>
  <c r="AB208"/>
  <c r="AB207"/>
  <c r="AB206"/>
  <c r="AB205"/>
  <c r="AB204"/>
  <c r="AB203"/>
  <c r="AB202"/>
  <c r="AB201"/>
  <c r="AB200"/>
  <c r="AB199"/>
  <c r="AB198"/>
  <c r="AB197"/>
  <c r="AB196"/>
  <c r="AB195"/>
  <c r="AB194"/>
  <c r="AB193"/>
  <c r="AB192"/>
  <c r="AB191"/>
  <c r="AB190"/>
  <c r="AB189"/>
  <c r="AB188"/>
  <c r="AB187"/>
  <c r="AB186"/>
  <c r="AB185"/>
  <c r="AB184"/>
  <c r="AB183"/>
  <c r="AB182"/>
  <c r="AB181"/>
  <c r="AB180"/>
  <c r="AB179"/>
  <c r="AB178"/>
  <c r="AB177"/>
  <c r="AB176"/>
  <c r="AB175"/>
  <c r="AB174"/>
  <c r="AB173"/>
  <c r="AB172"/>
  <c r="AB171"/>
  <c r="AB170"/>
  <c r="AB169"/>
  <c r="AB168"/>
  <c r="AB167"/>
  <c r="AB166"/>
  <c r="AB165"/>
  <c r="AB164"/>
  <c r="AB163"/>
  <c r="AB162"/>
  <c r="AB161"/>
  <c r="AB160"/>
  <c r="AB159"/>
  <c r="AB158"/>
  <c r="AB157"/>
  <c r="AB156"/>
  <c r="AB155"/>
  <c r="AB154"/>
  <c r="AB153"/>
  <c r="AB152"/>
  <c r="AB151"/>
  <c r="AB150"/>
  <c r="AB149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Z881"/>
  <c r="Z880"/>
  <c r="Z879"/>
  <c r="Z878"/>
  <c r="Z877"/>
  <c r="Z876"/>
  <c r="Z875"/>
  <c r="Z874"/>
  <c r="Z873"/>
  <c r="Z872"/>
  <c r="Z871"/>
  <c r="Z870"/>
  <c r="Z869"/>
  <c r="Z868"/>
  <c r="Z867"/>
  <c r="Z866"/>
  <c r="Z865"/>
  <c r="Z864"/>
  <c r="Z863"/>
  <c r="Z862"/>
  <c r="Z861"/>
  <c r="Z860"/>
  <c r="Z859"/>
  <c r="Z858"/>
  <c r="Z857"/>
  <c r="Z856"/>
  <c r="Z855"/>
  <c r="Z854"/>
  <c r="Z853"/>
  <c r="Z852"/>
  <c r="Z851"/>
  <c r="Z850"/>
  <c r="Z849"/>
  <c r="Z848"/>
  <c r="Z847"/>
  <c r="Z846"/>
  <c r="Z845"/>
  <c r="Z844"/>
  <c r="Z843"/>
  <c r="Z842"/>
  <c r="Z841"/>
  <c r="Z840"/>
  <c r="Z839"/>
  <c r="Z838"/>
  <c r="Z837"/>
  <c r="Z836"/>
  <c r="Z835"/>
  <c r="Z834"/>
  <c r="Z833"/>
  <c r="Z832"/>
  <c r="Z831"/>
  <c r="Z830"/>
  <c r="Z829"/>
  <c r="Z828"/>
  <c r="Z827"/>
  <c r="Z826"/>
  <c r="Z825"/>
  <c r="Z824"/>
  <c r="Z823"/>
  <c r="Z822"/>
  <c r="Z821"/>
  <c r="Z820"/>
  <c r="Z819"/>
  <c r="Z818"/>
  <c r="Z817"/>
  <c r="Z816"/>
  <c r="Z815"/>
  <c r="Z814"/>
  <c r="Z813"/>
  <c r="Z812"/>
  <c r="Z811"/>
  <c r="Z810"/>
  <c r="Z809"/>
  <c r="Z808"/>
  <c r="Z807"/>
  <c r="Z806"/>
  <c r="Z805"/>
  <c r="Z804"/>
  <c r="Z803"/>
  <c r="Z802"/>
  <c r="Z801"/>
  <c r="Z800"/>
  <c r="Z799"/>
  <c r="Z798"/>
  <c r="Z797"/>
  <c r="Z796"/>
  <c r="Z795"/>
  <c r="Z794"/>
  <c r="Z793"/>
  <c r="Z792"/>
  <c r="Z791"/>
  <c r="Z790"/>
  <c r="Z789"/>
  <c r="Z788"/>
  <c r="Z787"/>
  <c r="Z786"/>
  <c r="Z785"/>
  <c r="Z784"/>
  <c r="Z783"/>
  <c r="Z782"/>
  <c r="Z781"/>
  <c r="Z780"/>
  <c r="Z779"/>
  <c r="Z778"/>
  <c r="Z777"/>
  <c r="Z776"/>
  <c r="Z775"/>
  <c r="Z774"/>
  <c r="Z773"/>
  <c r="Z772"/>
  <c r="Z771"/>
  <c r="Z770"/>
  <c r="Z769"/>
  <c r="Z768"/>
  <c r="Z767"/>
  <c r="Z766"/>
  <c r="Z765"/>
  <c r="Z764"/>
  <c r="Z763"/>
  <c r="Z762"/>
  <c r="Z761"/>
  <c r="Z760"/>
  <c r="Z759"/>
  <c r="Z758"/>
  <c r="Z757"/>
  <c r="Z756"/>
  <c r="Z755"/>
  <c r="Z754"/>
  <c r="Z753"/>
  <c r="Z752"/>
  <c r="Z751"/>
  <c r="Z750"/>
  <c r="Z749"/>
  <c r="Z748"/>
  <c r="Z747"/>
  <c r="Z746"/>
  <c r="Z745"/>
  <c r="Z744"/>
  <c r="Z743"/>
  <c r="Z742"/>
  <c r="Z741"/>
  <c r="Z740"/>
  <c r="Z739"/>
  <c r="Z738"/>
  <c r="Z737"/>
  <c r="Z736"/>
  <c r="Z735"/>
  <c r="Z734"/>
  <c r="Z733"/>
  <c r="Z732"/>
  <c r="Z731"/>
  <c r="Z730"/>
  <c r="Z729"/>
  <c r="Z728"/>
  <c r="Z727"/>
  <c r="Z726"/>
  <c r="Z725"/>
  <c r="Z724"/>
  <c r="Z723"/>
  <c r="Z722"/>
  <c r="Z721"/>
  <c r="Z720"/>
  <c r="Z719"/>
  <c r="Z718"/>
  <c r="Z717"/>
  <c r="Z716"/>
  <c r="Z715"/>
  <c r="Z714"/>
  <c r="Z713"/>
  <c r="Z712"/>
  <c r="Z711"/>
  <c r="Z710"/>
  <c r="Z709"/>
  <c r="Z708"/>
  <c r="Z707"/>
  <c r="Z706"/>
  <c r="Z705"/>
  <c r="Z704"/>
  <c r="Z703"/>
  <c r="Z702"/>
  <c r="Z701"/>
  <c r="Z700"/>
  <c r="Z699"/>
  <c r="Z698"/>
  <c r="Z697"/>
  <c r="Z696"/>
  <c r="Z695"/>
  <c r="Z694"/>
  <c r="Z693"/>
  <c r="Z692"/>
  <c r="Z691"/>
  <c r="Z690"/>
  <c r="Z689"/>
  <c r="Z688"/>
  <c r="Z687"/>
  <c r="Z686"/>
  <c r="Z685"/>
  <c r="Z684"/>
  <c r="Z683"/>
  <c r="Z682"/>
  <c r="Z681"/>
  <c r="Z680"/>
  <c r="Z679"/>
  <c r="Z678"/>
  <c r="Z677"/>
  <c r="Z676"/>
  <c r="Z675"/>
  <c r="Z674"/>
  <c r="Z673"/>
  <c r="Z672"/>
  <c r="Z671"/>
  <c r="Z670"/>
  <c r="Z669"/>
  <c r="Z668"/>
  <c r="Z667"/>
  <c r="Z666"/>
  <c r="Z665"/>
  <c r="Z664"/>
  <c r="Z663"/>
  <c r="Z662"/>
  <c r="Z661"/>
  <c r="Z660"/>
  <c r="Z659"/>
  <c r="Z658"/>
  <c r="Z657"/>
  <c r="Z656"/>
  <c r="Z655"/>
  <c r="Z654"/>
  <c r="Z653"/>
  <c r="Z652"/>
  <c r="Z651"/>
  <c r="Z650"/>
  <c r="Z649"/>
  <c r="Z648"/>
  <c r="Z647"/>
  <c r="Z646"/>
  <c r="Z645"/>
  <c r="Z644"/>
  <c r="Z643"/>
  <c r="Z642"/>
  <c r="Z641"/>
  <c r="Z640"/>
  <c r="Z639"/>
  <c r="Z638"/>
  <c r="Z637"/>
  <c r="Z636"/>
  <c r="Z635"/>
  <c r="Z634"/>
  <c r="Z633"/>
  <c r="Z632"/>
  <c r="Z631"/>
  <c r="Z630"/>
  <c r="Z629"/>
  <c r="Z628"/>
  <c r="Z627"/>
  <c r="Z626"/>
  <c r="Z625"/>
  <c r="Z624"/>
  <c r="Z623"/>
  <c r="Z622"/>
  <c r="Z621"/>
  <c r="Z620"/>
  <c r="Z619"/>
  <c r="Z618"/>
  <c r="Z617"/>
  <c r="Z616"/>
  <c r="Z615"/>
  <c r="Z614"/>
  <c r="Z613"/>
  <c r="Z612"/>
  <c r="Z611"/>
  <c r="Z610"/>
  <c r="Z609"/>
  <c r="Z608"/>
  <c r="Z607"/>
  <c r="Z606"/>
  <c r="Z605"/>
  <c r="Z604"/>
  <c r="Z603"/>
  <c r="Z602"/>
  <c r="Z601"/>
  <c r="Z600"/>
  <c r="Z599"/>
  <c r="Z598"/>
  <c r="Z597"/>
  <c r="Z596"/>
  <c r="Z595"/>
  <c r="Z594"/>
  <c r="Z593"/>
  <c r="Z592"/>
  <c r="Z591"/>
  <c r="Z590"/>
  <c r="Z589"/>
  <c r="Z588"/>
  <c r="Z587"/>
  <c r="Z586"/>
  <c r="Z585"/>
  <c r="Z584"/>
  <c r="Z583"/>
  <c r="Z582"/>
  <c r="Z581"/>
  <c r="Z580"/>
  <c r="Z579"/>
  <c r="Z578"/>
  <c r="Z577"/>
  <c r="Z576"/>
  <c r="Z575"/>
  <c r="Z574"/>
  <c r="Z573"/>
  <c r="Z572"/>
  <c r="Z571"/>
  <c r="Z570"/>
  <c r="Z569"/>
  <c r="Z568"/>
  <c r="Z567"/>
  <c r="Z566"/>
  <c r="Z565"/>
  <c r="Z564"/>
  <c r="Z563"/>
  <c r="Z562"/>
  <c r="Z561"/>
  <c r="Z560"/>
  <c r="Z559"/>
  <c r="Z558"/>
  <c r="Z557"/>
  <c r="Z556"/>
  <c r="Z555"/>
  <c r="Z554"/>
  <c r="Z553"/>
  <c r="Z552"/>
  <c r="Z551"/>
  <c r="Z550"/>
  <c r="Z549"/>
  <c r="Z548"/>
  <c r="Z547"/>
  <c r="Z546"/>
  <c r="Z545"/>
  <c r="Z544"/>
  <c r="Z543"/>
  <c r="Z542"/>
  <c r="Z541"/>
  <c r="Z540"/>
  <c r="Z539"/>
  <c r="Z538"/>
  <c r="Z537"/>
  <c r="Z536"/>
  <c r="Z535"/>
  <c r="Z534"/>
  <c r="Z533"/>
  <c r="Z532"/>
  <c r="Z531"/>
  <c r="Z530"/>
  <c r="Z529"/>
  <c r="Z528"/>
  <c r="Z527"/>
  <c r="Z526"/>
  <c r="Z525"/>
  <c r="Z524"/>
  <c r="Z523"/>
  <c r="Z522"/>
  <c r="Z521"/>
  <c r="Z520"/>
  <c r="Z519"/>
  <c r="Z518"/>
  <c r="Z517"/>
  <c r="Z516"/>
  <c r="Z515"/>
  <c r="Z514"/>
  <c r="Z513"/>
  <c r="Z512"/>
  <c r="Z511"/>
  <c r="Z510"/>
  <c r="Z509"/>
  <c r="Z508"/>
  <c r="Z507"/>
  <c r="Z506"/>
  <c r="Z505"/>
  <c r="Z504"/>
  <c r="Z503"/>
  <c r="Z502"/>
  <c r="Z501"/>
  <c r="Z500"/>
  <c r="Z499"/>
  <c r="Z498"/>
  <c r="Z497"/>
  <c r="Z496"/>
  <c r="Z495"/>
  <c r="Z494"/>
  <c r="Z493"/>
  <c r="Z492"/>
  <c r="Z491"/>
  <c r="Z490"/>
  <c r="Z489"/>
  <c r="Z488"/>
  <c r="Z487"/>
  <c r="Z486"/>
  <c r="Z485"/>
  <c r="Z484"/>
  <c r="Z483"/>
  <c r="Z482"/>
  <c r="Z481"/>
  <c r="Z480"/>
  <c r="Z479"/>
  <c r="Z478"/>
  <c r="Z477"/>
  <c r="Z476"/>
  <c r="Z475"/>
  <c r="Z474"/>
  <c r="Z473"/>
  <c r="Z472"/>
  <c r="Z471"/>
  <c r="Z470"/>
  <c r="Z469"/>
  <c r="Z468"/>
  <c r="Z467"/>
  <c r="Z466"/>
  <c r="Z465"/>
  <c r="Z464"/>
  <c r="Z463"/>
  <c r="Z462"/>
  <c r="Z461"/>
  <c r="Z460"/>
  <c r="Z459"/>
  <c r="Z458"/>
  <c r="Z457"/>
  <c r="Z456"/>
  <c r="Z455"/>
  <c r="Z454"/>
  <c r="Z453"/>
  <c r="Z452"/>
  <c r="Z451"/>
  <c r="Z450"/>
  <c r="Z449"/>
  <c r="Z448"/>
  <c r="Z447"/>
  <c r="Z446"/>
  <c r="Z445"/>
  <c r="Z444"/>
  <c r="Z443"/>
  <c r="Z442"/>
  <c r="Z441"/>
  <c r="Z440"/>
  <c r="Z439"/>
  <c r="Z438"/>
  <c r="Z437"/>
  <c r="Z436"/>
  <c r="Z435"/>
  <c r="Z434"/>
  <c r="Z433"/>
  <c r="Z432"/>
  <c r="Z431"/>
  <c r="Z430"/>
  <c r="Z429"/>
  <c r="Z428"/>
  <c r="Z427"/>
  <c r="Z426"/>
  <c r="Z425"/>
  <c r="Z424"/>
  <c r="Z423"/>
  <c r="Z422"/>
  <c r="Z421"/>
  <c r="Z420"/>
  <c r="Z419"/>
  <c r="Z418"/>
  <c r="Z417"/>
  <c r="Z416"/>
  <c r="Z415"/>
  <c r="Z414"/>
  <c r="Z413"/>
  <c r="Z412"/>
  <c r="Z411"/>
  <c r="Z410"/>
  <c r="Z409"/>
  <c r="Z408"/>
  <c r="Z407"/>
  <c r="Z406"/>
  <c r="Z405"/>
  <c r="Z404"/>
  <c r="Z403"/>
  <c r="Z402"/>
  <c r="Z401"/>
  <c r="Z400"/>
  <c r="Z399"/>
  <c r="Z398"/>
  <c r="Z397"/>
  <c r="Z396"/>
  <c r="Z395"/>
  <c r="Z394"/>
  <c r="Z393"/>
  <c r="Z392"/>
  <c r="Z391"/>
  <c r="Z390"/>
  <c r="Z389"/>
  <c r="Z388"/>
  <c r="Z387"/>
  <c r="Z386"/>
  <c r="Z385"/>
  <c r="Z384"/>
  <c r="Z383"/>
  <c r="Z382"/>
  <c r="Z381"/>
  <c r="Z380"/>
  <c r="Z379"/>
  <c r="Z378"/>
  <c r="Z377"/>
  <c r="Z376"/>
  <c r="Z375"/>
  <c r="Z374"/>
  <c r="Z373"/>
  <c r="Z372"/>
  <c r="Z371"/>
  <c r="Z370"/>
  <c r="Z369"/>
  <c r="Z368"/>
  <c r="Z367"/>
  <c r="Z366"/>
  <c r="Z365"/>
  <c r="Z364"/>
  <c r="Z363"/>
  <c r="Z362"/>
  <c r="Z361"/>
  <c r="Z360"/>
  <c r="Z359"/>
  <c r="Z358"/>
  <c r="Z357"/>
  <c r="Z356"/>
  <c r="Z355"/>
  <c r="Z354"/>
  <c r="Z353"/>
  <c r="Z352"/>
  <c r="Z351"/>
  <c r="Z350"/>
  <c r="Z349"/>
  <c r="Z348"/>
  <c r="Z347"/>
  <c r="Z346"/>
  <c r="Z345"/>
  <c r="Z344"/>
  <c r="Z343"/>
  <c r="Z342"/>
  <c r="Z341"/>
  <c r="Z340"/>
  <c r="Z339"/>
  <c r="Z338"/>
  <c r="Z337"/>
  <c r="Z336"/>
  <c r="Z335"/>
  <c r="Z334"/>
  <c r="Z333"/>
  <c r="Z332"/>
  <c r="Z331"/>
  <c r="Z330"/>
  <c r="Z329"/>
  <c r="Z328"/>
  <c r="Z327"/>
  <c r="Z326"/>
  <c r="Z325"/>
  <c r="Z324"/>
  <c r="Z323"/>
  <c r="Z322"/>
  <c r="Z321"/>
  <c r="Z320"/>
  <c r="Z319"/>
  <c r="Z318"/>
  <c r="Z317"/>
  <c r="Z316"/>
  <c r="Z315"/>
  <c r="Z314"/>
  <c r="Z313"/>
  <c r="Z312"/>
  <c r="Z311"/>
  <c r="Z310"/>
  <c r="Z309"/>
  <c r="Z308"/>
  <c r="Z307"/>
  <c r="Z306"/>
  <c r="Z305"/>
  <c r="Z304"/>
  <c r="Z303"/>
  <c r="Z302"/>
  <c r="Z301"/>
  <c r="Z300"/>
  <c r="Z299"/>
  <c r="Z298"/>
  <c r="Z297"/>
  <c r="Z296"/>
  <c r="Z295"/>
  <c r="Z294"/>
  <c r="Z293"/>
  <c r="Z292"/>
  <c r="Z291"/>
  <c r="Z290"/>
  <c r="Z289"/>
  <c r="Z288"/>
  <c r="Z287"/>
  <c r="Z286"/>
  <c r="Z285"/>
  <c r="Z284"/>
  <c r="Z283"/>
  <c r="Z282"/>
  <c r="Z281"/>
  <c r="Z280"/>
  <c r="Z279"/>
  <c r="Z278"/>
  <c r="Z277"/>
  <c r="Z276"/>
  <c r="Z275"/>
  <c r="Z274"/>
  <c r="Z273"/>
  <c r="Z272"/>
  <c r="Z271"/>
  <c r="Z270"/>
  <c r="Z269"/>
  <c r="Z268"/>
  <c r="Z267"/>
  <c r="Z266"/>
  <c r="Z265"/>
  <c r="Z264"/>
  <c r="Z263"/>
  <c r="Z262"/>
  <c r="Z261"/>
  <c r="Z260"/>
  <c r="Z259"/>
  <c r="Z258"/>
  <c r="Z257"/>
  <c r="Z256"/>
  <c r="Z255"/>
  <c r="Z254"/>
  <c r="Z253"/>
  <c r="Z252"/>
  <c r="Z251"/>
  <c r="Z250"/>
  <c r="Z249"/>
  <c r="Z248"/>
  <c r="Z247"/>
  <c r="Z246"/>
  <c r="Z245"/>
  <c r="Z244"/>
  <c r="Z243"/>
  <c r="Z242"/>
  <c r="Z241"/>
  <c r="Z240"/>
  <c r="Z239"/>
  <c r="Z238"/>
  <c r="Z237"/>
  <c r="Z236"/>
  <c r="Z235"/>
  <c r="Z234"/>
  <c r="Z233"/>
  <c r="Z232"/>
  <c r="Z231"/>
  <c r="Z230"/>
  <c r="Z229"/>
  <c r="Z228"/>
  <c r="Z227"/>
  <c r="Z226"/>
  <c r="Z225"/>
  <c r="Z224"/>
  <c r="Z223"/>
  <c r="Z222"/>
  <c r="Z221"/>
  <c r="Z220"/>
  <c r="Z219"/>
  <c r="Z218"/>
  <c r="Z217"/>
  <c r="Z216"/>
  <c r="Z215"/>
  <c r="Z214"/>
  <c r="Z213"/>
  <c r="Z212"/>
  <c r="Z211"/>
  <c r="Z210"/>
  <c r="Z209"/>
  <c r="Z208"/>
  <c r="Z207"/>
  <c r="Z206"/>
  <c r="Z205"/>
  <c r="Z204"/>
  <c r="Z203"/>
  <c r="Z202"/>
  <c r="Z201"/>
  <c r="Z200"/>
  <c r="Z199"/>
  <c r="Z198"/>
  <c r="Z197"/>
  <c r="Z196"/>
  <c r="Z195"/>
  <c r="Z194"/>
  <c r="Z193"/>
  <c r="Z192"/>
  <c r="Z191"/>
  <c r="Z190"/>
  <c r="Z189"/>
  <c r="Z188"/>
  <c r="Z187"/>
  <c r="Z186"/>
  <c r="Z185"/>
  <c r="Z184"/>
  <c r="Z183"/>
  <c r="Z182"/>
  <c r="Z181"/>
  <c r="Z180"/>
  <c r="Z179"/>
  <c r="Z178"/>
  <c r="Z177"/>
  <c r="Z176"/>
  <c r="Z175"/>
  <c r="Z174"/>
  <c r="Z173"/>
  <c r="Z172"/>
  <c r="Z171"/>
  <c r="Z170"/>
  <c r="Z169"/>
  <c r="Z168"/>
  <c r="Z167"/>
  <c r="Z166"/>
  <c r="Z165"/>
  <c r="Z164"/>
  <c r="Z163"/>
  <c r="Z162"/>
  <c r="Z161"/>
  <c r="Z160"/>
  <c r="Z159"/>
  <c r="Z158"/>
  <c r="Z157"/>
  <c r="Z156"/>
  <c r="Z155"/>
  <c r="Z154"/>
  <c r="Z153"/>
  <c r="Z152"/>
  <c r="Z151"/>
  <c r="Z150"/>
  <c r="Z149"/>
  <c r="Z148"/>
  <c r="Z147"/>
  <c r="Z146"/>
  <c r="Z145"/>
  <c r="Z144"/>
  <c r="Z143"/>
  <c r="Z142"/>
  <c r="Z141"/>
  <c r="Z140"/>
  <c r="Z139"/>
  <c r="Z138"/>
  <c r="Z137"/>
  <c r="Z136"/>
  <c r="Z135"/>
  <c r="Z134"/>
  <c r="Z133"/>
  <c r="Z132"/>
  <c r="Z131"/>
  <c r="Z130"/>
  <c r="Z129"/>
  <c r="Z128"/>
  <c r="Z127"/>
  <c r="Z126"/>
  <c r="Z125"/>
  <c r="Z124"/>
  <c r="Z123"/>
  <c r="Z122"/>
  <c r="Z121"/>
  <c r="Z120"/>
  <c r="Z119"/>
  <c r="Z118"/>
  <c r="Z117"/>
  <c r="Z116"/>
  <c r="Z115"/>
  <c r="Z114"/>
  <c r="Z113"/>
  <c r="Z112"/>
  <c r="Z111"/>
  <c r="Z110"/>
  <c r="Z109"/>
  <c r="Z108"/>
  <c r="Z107"/>
  <c r="Z106"/>
  <c r="Z105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5"/>
  <c r="Z4"/>
  <c r="X881"/>
  <c r="X880"/>
  <c r="X879"/>
  <c r="X878"/>
  <c r="X877"/>
  <c r="X876"/>
  <c r="X875"/>
  <c r="X874"/>
  <c r="X873"/>
  <c r="X872"/>
  <c r="X871"/>
  <c r="X870"/>
  <c r="X869"/>
  <c r="X868"/>
  <c r="X867"/>
  <c r="X866"/>
  <c r="X865"/>
  <c r="X864"/>
  <c r="X863"/>
  <c r="X862"/>
  <c r="X861"/>
  <c r="X860"/>
  <c r="X859"/>
  <c r="X858"/>
  <c r="X857"/>
  <c r="X856"/>
  <c r="X855"/>
  <c r="X854"/>
  <c r="X853"/>
  <c r="X852"/>
  <c r="X851"/>
  <c r="X850"/>
  <c r="X849"/>
  <c r="X848"/>
  <c r="X847"/>
  <c r="X846"/>
  <c r="X845"/>
  <c r="X844"/>
  <c r="X843"/>
  <c r="X842"/>
  <c r="X841"/>
  <c r="X840"/>
  <c r="X839"/>
  <c r="X838"/>
  <c r="X837"/>
  <c r="X836"/>
  <c r="X835"/>
  <c r="X834"/>
  <c r="X833"/>
  <c r="X832"/>
  <c r="X831"/>
  <c r="X830"/>
  <c r="X829"/>
  <c r="X828"/>
  <c r="X827"/>
  <c r="X826"/>
  <c r="X825"/>
  <c r="X824"/>
  <c r="X823"/>
  <c r="X822"/>
  <c r="X821"/>
  <c r="X820"/>
  <c r="X819"/>
  <c r="X818"/>
  <c r="X817"/>
  <c r="X816"/>
  <c r="X815"/>
  <c r="X814"/>
  <c r="X813"/>
  <c r="X812"/>
  <c r="X811"/>
  <c r="X810"/>
  <c r="X809"/>
  <c r="X808"/>
  <c r="X807"/>
  <c r="X806"/>
  <c r="X805"/>
  <c r="X804"/>
  <c r="X803"/>
  <c r="X802"/>
  <c r="X801"/>
  <c r="X800"/>
  <c r="X799"/>
  <c r="X798"/>
  <c r="X797"/>
  <c r="X796"/>
  <c r="X795"/>
  <c r="X794"/>
  <c r="X793"/>
  <c r="X792"/>
  <c r="X791"/>
  <c r="X790"/>
  <c r="X789"/>
  <c r="X788"/>
  <c r="X787"/>
  <c r="X786"/>
  <c r="X785"/>
  <c r="X784"/>
  <c r="X783"/>
  <c r="X782"/>
  <c r="X781"/>
  <c r="X780"/>
  <c r="X779"/>
  <c r="X778"/>
  <c r="X777"/>
  <c r="X776"/>
  <c r="X775"/>
  <c r="X774"/>
  <c r="X773"/>
  <c r="X772"/>
  <c r="X771"/>
  <c r="X770"/>
  <c r="X769"/>
  <c r="X768"/>
  <c r="X767"/>
  <c r="X766"/>
  <c r="X765"/>
  <c r="X764"/>
  <c r="X763"/>
  <c r="X762"/>
  <c r="X761"/>
  <c r="X760"/>
  <c r="X759"/>
  <c r="X758"/>
  <c r="X757"/>
  <c r="X756"/>
  <c r="X755"/>
  <c r="X754"/>
  <c r="X753"/>
  <c r="X752"/>
  <c r="X751"/>
  <c r="X750"/>
  <c r="X749"/>
  <c r="X748"/>
  <c r="X747"/>
  <c r="X746"/>
  <c r="X745"/>
  <c r="X744"/>
  <c r="X743"/>
  <c r="X742"/>
  <c r="X741"/>
  <c r="X740"/>
  <c r="X739"/>
  <c r="X738"/>
  <c r="X737"/>
  <c r="X736"/>
  <c r="X735"/>
  <c r="X734"/>
  <c r="X733"/>
  <c r="X732"/>
  <c r="X731"/>
  <c r="X730"/>
  <c r="X729"/>
  <c r="X728"/>
  <c r="X727"/>
  <c r="X726"/>
  <c r="X725"/>
  <c r="X724"/>
  <c r="X723"/>
  <c r="X722"/>
  <c r="X721"/>
  <c r="X720"/>
  <c r="X719"/>
  <c r="X718"/>
  <c r="X717"/>
  <c r="X716"/>
  <c r="X715"/>
  <c r="X714"/>
  <c r="X713"/>
  <c r="X712"/>
  <c r="X711"/>
  <c r="X710"/>
  <c r="X709"/>
  <c r="X708"/>
  <c r="X707"/>
  <c r="X706"/>
  <c r="X705"/>
  <c r="X704"/>
  <c r="X703"/>
  <c r="X702"/>
  <c r="X701"/>
  <c r="X700"/>
  <c r="X699"/>
  <c r="X698"/>
  <c r="X697"/>
  <c r="X696"/>
  <c r="X695"/>
  <c r="X694"/>
  <c r="X693"/>
  <c r="X692"/>
  <c r="X691"/>
  <c r="X690"/>
  <c r="X689"/>
  <c r="X688"/>
  <c r="X687"/>
  <c r="X686"/>
  <c r="X685"/>
  <c r="X684"/>
  <c r="X683"/>
  <c r="X682"/>
  <c r="X681"/>
  <c r="X680"/>
  <c r="X679"/>
  <c r="X678"/>
  <c r="X677"/>
  <c r="X676"/>
  <c r="X675"/>
  <c r="X674"/>
  <c r="X673"/>
  <c r="X672"/>
  <c r="X671"/>
  <c r="X670"/>
  <c r="X669"/>
  <c r="X668"/>
  <c r="X667"/>
  <c r="X666"/>
  <c r="X665"/>
  <c r="X664"/>
  <c r="X663"/>
  <c r="X662"/>
  <c r="X661"/>
  <c r="X660"/>
  <c r="X659"/>
  <c r="X658"/>
  <c r="X657"/>
  <c r="X656"/>
  <c r="X655"/>
  <c r="X654"/>
  <c r="X653"/>
  <c r="X652"/>
  <c r="X651"/>
  <c r="X650"/>
  <c r="X649"/>
  <c r="X648"/>
  <c r="X647"/>
  <c r="X646"/>
  <c r="X645"/>
  <c r="X644"/>
  <c r="X643"/>
  <c r="X642"/>
  <c r="X641"/>
  <c r="X640"/>
  <c r="X639"/>
  <c r="X638"/>
  <c r="X637"/>
  <c r="X636"/>
  <c r="X635"/>
  <c r="X634"/>
  <c r="X633"/>
  <c r="X632"/>
  <c r="X631"/>
  <c r="X630"/>
  <c r="X629"/>
  <c r="X628"/>
  <c r="X627"/>
  <c r="X626"/>
  <c r="X625"/>
  <c r="X624"/>
  <c r="X623"/>
  <c r="X622"/>
  <c r="X621"/>
  <c r="X620"/>
  <c r="X619"/>
  <c r="X618"/>
  <c r="X617"/>
  <c r="X616"/>
  <c r="X615"/>
  <c r="X614"/>
  <c r="X613"/>
  <c r="X612"/>
  <c r="X611"/>
  <c r="X610"/>
  <c r="X609"/>
  <c r="X608"/>
  <c r="X607"/>
  <c r="X606"/>
  <c r="X605"/>
  <c r="X604"/>
  <c r="X603"/>
  <c r="X602"/>
  <c r="X601"/>
  <c r="X600"/>
  <c r="X599"/>
  <c r="X598"/>
  <c r="X597"/>
  <c r="X596"/>
  <c r="X595"/>
  <c r="X594"/>
  <c r="X593"/>
  <c r="X592"/>
  <c r="X591"/>
  <c r="X590"/>
  <c r="X589"/>
  <c r="X588"/>
  <c r="X587"/>
  <c r="X586"/>
  <c r="X585"/>
  <c r="X584"/>
  <c r="X583"/>
  <c r="X582"/>
  <c r="X581"/>
  <c r="X580"/>
  <c r="X579"/>
  <c r="X578"/>
  <c r="X577"/>
  <c r="X576"/>
  <c r="X575"/>
  <c r="X574"/>
  <c r="X573"/>
  <c r="X572"/>
  <c r="X571"/>
  <c r="X570"/>
  <c r="X569"/>
  <c r="X568"/>
  <c r="X567"/>
  <c r="X566"/>
  <c r="X565"/>
  <c r="X564"/>
  <c r="X563"/>
  <c r="X562"/>
  <c r="X561"/>
  <c r="X560"/>
  <c r="X559"/>
  <c r="X558"/>
  <c r="X557"/>
  <c r="X556"/>
  <c r="X555"/>
  <c r="X554"/>
  <c r="X553"/>
  <c r="X552"/>
  <c r="X551"/>
  <c r="X550"/>
  <c r="X549"/>
  <c r="X548"/>
  <c r="X547"/>
  <c r="X546"/>
  <c r="X545"/>
  <c r="X544"/>
  <c r="X543"/>
  <c r="X542"/>
  <c r="X541"/>
  <c r="X540"/>
  <c r="X539"/>
  <c r="X538"/>
  <c r="X537"/>
  <c r="X536"/>
  <c r="X535"/>
  <c r="X534"/>
  <c r="X533"/>
  <c r="X532"/>
  <c r="X531"/>
  <c r="X530"/>
  <c r="X529"/>
  <c r="X528"/>
  <c r="X527"/>
  <c r="X526"/>
  <c r="X525"/>
  <c r="X524"/>
  <c r="X523"/>
  <c r="X522"/>
  <c r="X521"/>
  <c r="X520"/>
  <c r="X519"/>
  <c r="X518"/>
  <c r="X517"/>
  <c r="X516"/>
  <c r="X515"/>
  <c r="X514"/>
  <c r="X513"/>
  <c r="X512"/>
  <c r="X511"/>
  <c r="X510"/>
  <c r="X509"/>
  <c r="X508"/>
  <c r="X507"/>
  <c r="X506"/>
  <c r="X505"/>
  <c r="X504"/>
  <c r="X503"/>
  <c r="X502"/>
  <c r="X501"/>
  <c r="X500"/>
  <c r="X499"/>
  <c r="X498"/>
  <c r="X497"/>
  <c r="X496"/>
  <c r="X495"/>
  <c r="X494"/>
  <c r="X493"/>
  <c r="X492"/>
  <c r="X491"/>
  <c r="X490"/>
  <c r="X489"/>
  <c r="X488"/>
  <c r="X487"/>
  <c r="X486"/>
  <c r="X485"/>
  <c r="X484"/>
  <c r="X483"/>
  <c r="X482"/>
  <c r="X481"/>
  <c r="X480"/>
  <c r="X479"/>
  <c r="X478"/>
  <c r="X477"/>
  <c r="X476"/>
  <c r="X475"/>
  <c r="X474"/>
  <c r="X473"/>
  <c r="X472"/>
  <c r="X471"/>
  <c r="X470"/>
  <c r="X469"/>
  <c r="X468"/>
  <c r="X467"/>
  <c r="X466"/>
  <c r="X465"/>
  <c r="X464"/>
  <c r="X463"/>
  <c r="X462"/>
  <c r="X461"/>
  <c r="X460"/>
  <c r="X459"/>
  <c r="X458"/>
  <c r="X457"/>
  <c r="X456"/>
  <c r="X455"/>
  <c r="X454"/>
  <c r="X453"/>
  <c r="X452"/>
  <c r="X451"/>
  <c r="X450"/>
  <c r="X449"/>
  <c r="X448"/>
  <c r="X447"/>
  <c r="X446"/>
  <c r="X445"/>
  <c r="X444"/>
  <c r="X443"/>
  <c r="X442"/>
  <c r="X441"/>
  <c r="X440"/>
  <c r="X439"/>
  <c r="X438"/>
  <c r="X437"/>
  <c r="X436"/>
  <c r="X435"/>
  <c r="X434"/>
  <c r="X433"/>
  <c r="X432"/>
  <c r="X431"/>
  <c r="X430"/>
  <c r="X429"/>
  <c r="X428"/>
  <c r="X427"/>
  <c r="X426"/>
  <c r="X425"/>
  <c r="X424"/>
  <c r="X423"/>
  <c r="X422"/>
  <c r="X421"/>
  <c r="X420"/>
  <c r="X419"/>
  <c r="X418"/>
  <c r="X417"/>
  <c r="X416"/>
  <c r="X415"/>
  <c r="X414"/>
  <c r="X413"/>
  <c r="X412"/>
  <c r="X411"/>
  <c r="X410"/>
  <c r="X409"/>
  <c r="X408"/>
  <c r="X407"/>
  <c r="X406"/>
  <c r="X405"/>
  <c r="X404"/>
  <c r="X403"/>
  <c r="X402"/>
  <c r="X401"/>
  <c r="X400"/>
  <c r="X399"/>
  <c r="X398"/>
  <c r="X397"/>
  <c r="X396"/>
  <c r="X395"/>
  <c r="X394"/>
  <c r="X393"/>
  <c r="X392"/>
  <c r="X391"/>
  <c r="X390"/>
  <c r="X389"/>
  <c r="X388"/>
  <c r="X387"/>
  <c r="X386"/>
  <c r="X385"/>
  <c r="X384"/>
  <c r="X383"/>
  <c r="X382"/>
  <c r="X381"/>
  <c r="X380"/>
  <c r="X379"/>
  <c r="X378"/>
  <c r="X377"/>
  <c r="X376"/>
  <c r="X375"/>
  <c r="X374"/>
  <c r="X373"/>
  <c r="X372"/>
  <c r="X371"/>
  <c r="X370"/>
  <c r="X369"/>
  <c r="X368"/>
  <c r="X367"/>
  <c r="X366"/>
  <c r="X365"/>
  <c r="X364"/>
  <c r="X363"/>
  <c r="X362"/>
  <c r="X361"/>
  <c r="X360"/>
  <c r="X359"/>
  <c r="X358"/>
  <c r="X357"/>
  <c r="X356"/>
  <c r="X355"/>
  <c r="X354"/>
  <c r="X353"/>
  <c r="X352"/>
  <c r="X351"/>
  <c r="X350"/>
  <c r="X349"/>
  <c r="X348"/>
  <c r="X347"/>
  <c r="X346"/>
  <c r="X345"/>
  <c r="X344"/>
  <c r="X343"/>
  <c r="X342"/>
  <c r="X341"/>
  <c r="X340"/>
  <c r="X339"/>
  <c r="X338"/>
  <c r="X337"/>
  <c r="X336"/>
  <c r="X335"/>
  <c r="X334"/>
  <c r="X333"/>
  <c r="X332"/>
  <c r="X331"/>
  <c r="X330"/>
  <c r="X329"/>
  <c r="X328"/>
  <c r="X327"/>
  <c r="X326"/>
  <c r="X325"/>
  <c r="X324"/>
  <c r="X323"/>
  <c r="X322"/>
  <c r="X321"/>
  <c r="X320"/>
  <c r="X319"/>
  <c r="X318"/>
  <c r="X317"/>
  <c r="X316"/>
  <c r="X315"/>
  <c r="X314"/>
  <c r="X313"/>
  <c r="X312"/>
  <c r="X311"/>
  <c r="X310"/>
  <c r="X309"/>
  <c r="X308"/>
  <c r="X307"/>
  <c r="X306"/>
  <c r="X305"/>
  <c r="X304"/>
  <c r="X303"/>
  <c r="X302"/>
  <c r="X301"/>
  <c r="X300"/>
  <c r="X299"/>
  <c r="X298"/>
  <c r="X297"/>
  <c r="X296"/>
  <c r="X295"/>
  <c r="X294"/>
  <c r="X293"/>
  <c r="X292"/>
  <c r="X291"/>
  <c r="X290"/>
  <c r="X289"/>
  <c r="X288"/>
  <c r="X287"/>
  <c r="X286"/>
  <c r="X285"/>
  <c r="X284"/>
  <c r="X283"/>
  <c r="X282"/>
  <c r="X281"/>
  <c r="X280"/>
  <c r="X279"/>
  <c r="X278"/>
  <c r="X277"/>
  <c r="X276"/>
  <c r="X275"/>
  <c r="X274"/>
  <c r="X273"/>
  <c r="X272"/>
  <c r="X271"/>
  <c r="X270"/>
  <c r="X269"/>
  <c r="X268"/>
  <c r="X267"/>
  <c r="X266"/>
  <c r="X265"/>
  <c r="X264"/>
  <c r="X263"/>
  <c r="X262"/>
  <c r="X261"/>
  <c r="X260"/>
  <c r="X259"/>
  <c r="X258"/>
  <c r="X257"/>
  <c r="X256"/>
  <c r="X255"/>
  <c r="X254"/>
  <c r="X253"/>
  <c r="X252"/>
  <c r="X251"/>
  <c r="X250"/>
  <c r="X249"/>
  <c r="X248"/>
  <c r="X247"/>
  <c r="X246"/>
  <c r="X245"/>
  <c r="X244"/>
  <c r="X243"/>
  <c r="X242"/>
  <c r="X241"/>
  <c r="X240"/>
  <c r="X239"/>
  <c r="X238"/>
  <c r="X237"/>
  <c r="X236"/>
  <c r="X235"/>
  <c r="X234"/>
  <c r="X233"/>
  <c r="X232"/>
  <c r="X231"/>
  <c r="X230"/>
  <c r="X229"/>
  <c r="X228"/>
  <c r="X227"/>
  <c r="X226"/>
  <c r="X225"/>
  <c r="X224"/>
  <c r="X223"/>
  <c r="X222"/>
  <c r="X221"/>
  <c r="X220"/>
  <c r="X219"/>
  <c r="X218"/>
  <c r="X217"/>
  <c r="X216"/>
  <c r="X215"/>
  <c r="X214"/>
  <c r="X213"/>
  <c r="X212"/>
  <c r="X211"/>
  <c r="X210"/>
  <c r="X209"/>
  <c r="X208"/>
  <c r="X207"/>
  <c r="X206"/>
  <c r="X205"/>
  <c r="X204"/>
  <c r="X203"/>
  <c r="X202"/>
  <c r="X201"/>
  <c r="X200"/>
  <c r="X199"/>
  <c r="X198"/>
  <c r="X197"/>
  <c r="X196"/>
  <c r="X195"/>
  <c r="X194"/>
  <c r="X193"/>
  <c r="X192"/>
  <c r="X191"/>
  <c r="X190"/>
  <c r="X189"/>
  <c r="X188"/>
  <c r="X187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6"/>
  <c r="X85"/>
  <c r="X84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64"/>
  <c r="X63"/>
  <c r="X62"/>
  <c r="X61"/>
  <c r="X60"/>
  <c r="X59"/>
  <c r="X58"/>
  <c r="X57"/>
  <c r="X56"/>
  <c r="X55"/>
  <c r="X54"/>
  <c r="X53"/>
  <c r="X52"/>
  <c r="X51"/>
  <c r="X50"/>
  <c r="X49"/>
  <c r="X48"/>
  <c r="X47"/>
  <c r="X46"/>
  <c r="X45"/>
  <c r="X44"/>
  <c r="X43"/>
  <c r="X42"/>
  <c r="X41"/>
  <c r="X40"/>
  <c r="X39"/>
  <c r="X38"/>
  <c r="X37"/>
  <c r="X36"/>
  <c r="X35"/>
  <c r="X34"/>
  <c r="X33"/>
  <c r="X32"/>
  <c r="X31"/>
  <c r="X30"/>
  <c r="X29"/>
  <c r="X28"/>
  <c r="X27"/>
  <c r="X26"/>
  <c r="X25"/>
  <c r="X24"/>
  <c r="X23"/>
  <c r="X22"/>
  <c r="X21"/>
  <c r="X20"/>
  <c r="X19"/>
  <c r="X18"/>
  <c r="X17"/>
  <c r="X16"/>
  <c r="X15"/>
  <c r="X14"/>
  <c r="X13"/>
  <c r="X12"/>
  <c r="X11"/>
  <c r="X10"/>
  <c r="X9"/>
  <c r="X8"/>
  <c r="X7"/>
  <c r="X6"/>
  <c r="X5"/>
  <c r="X4"/>
  <c r="V881"/>
  <c r="V880"/>
  <c r="V879"/>
  <c r="V878"/>
  <c r="V877"/>
  <c r="V876"/>
  <c r="V875"/>
  <c r="V874"/>
  <c r="V873"/>
  <c r="V872"/>
  <c r="V871"/>
  <c r="V870"/>
  <c r="V869"/>
  <c r="V868"/>
  <c r="V867"/>
  <c r="V866"/>
  <c r="V865"/>
  <c r="V864"/>
  <c r="V863"/>
  <c r="V862"/>
  <c r="V861"/>
  <c r="V860"/>
  <c r="V859"/>
  <c r="V858"/>
  <c r="V857"/>
  <c r="V856"/>
  <c r="V855"/>
  <c r="V854"/>
  <c r="V853"/>
  <c r="V852"/>
  <c r="V851"/>
  <c r="V850"/>
  <c r="V849"/>
  <c r="V848"/>
  <c r="V847"/>
  <c r="V846"/>
  <c r="V845"/>
  <c r="V844"/>
  <c r="V843"/>
  <c r="V842"/>
  <c r="V841"/>
  <c r="V840"/>
  <c r="V839"/>
  <c r="V838"/>
  <c r="V837"/>
  <c r="V836"/>
  <c r="V835"/>
  <c r="V834"/>
  <c r="V833"/>
  <c r="V832"/>
  <c r="V831"/>
  <c r="V830"/>
  <c r="V829"/>
  <c r="V828"/>
  <c r="V827"/>
  <c r="V826"/>
  <c r="V825"/>
  <c r="V824"/>
  <c r="V823"/>
  <c r="V822"/>
  <c r="V821"/>
  <c r="V820"/>
  <c r="V819"/>
  <c r="V818"/>
  <c r="V817"/>
  <c r="V816"/>
  <c r="V815"/>
  <c r="V814"/>
  <c r="V813"/>
  <c r="V812"/>
  <c r="V811"/>
  <c r="V810"/>
  <c r="V809"/>
  <c r="V808"/>
  <c r="V807"/>
  <c r="V806"/>
  <c r="V805"/>
  <c r="V804"/>
  <c r="V803"/>
  <c r="V802"/>
  <c r="V801"/>
  <c r="V800"/>
  <c r="V799"/>
  <c r="V798"/>
  <c r="V797"/>
  <c r="V796"/>
  <c r="V795"/>
  <c r="V794"/>
  <c r="V793"/>
  <c r="V792"/>
  <c r="V791"/>
  <c r="V790"/>
  <c r="V789"/>
  <c r="V788"/>
  <c r="V787"/>
  <c r="V786"/>
  <c r="V785"/>
  <c r="V784"/>
  <c r="V783"/>
  <c r="V782"/>
  <c r="V781"/>
  <c r="V780"/>
  <c r="V779"/>
  <c r="V778"/>
  <c r="V777"/>
  <c r="V776"/>
  <c r="V775"/>
  <c r="V774"/>
  <c r="V773"/>
  <c r="V772"/>
  <c r="V771"/>
  <c r="V770"/>
  <c r="V769"/>
  <c r="V768"/>
  <c r="V767"/>
  <c r="V766"/>
  <c r="V765"/>
  <c r="V764"/>
  <c r="V763"/>
  <c r="V762"/>
  <c r="V761"/>
  <c r="V760"/>
  <c r="V759"/>
  <c r="V758"/>
  <c r="V757"/>
  <c r="V756"/>
  <c r="V755"/>
  <c r="V754"/>
  <c r="V753"/>
  <c r="V752"/>
  <c r="V751"/>
  <c r="V750"/>
  <c r="V749"/>
  <c r="V748"/>
  <c r="V747"/>
  <c r="V746"/>
  <c r="V745"/>
  <c r="V744"/>
  <c r="V743"/>
  <c r="V742"/>
  <c r="V741"/>
  <c r="V740"/>
  <c r="V739"/>
  <c r="V738"/>
  <c r="V737"/>
  <c r="V736"/>
  <c r="V735"/>
  <c r="V734"/>
  <c r="V733"/>
  <c r="V732"/>
  <c r="V731"/>
  <c r="V730"/>
  <c r="V729"/>
  <c r="V728"/>
  <c r="V727"/>
  <c r="V726"/>
  <c r="V725"/>
  <c r="V724"/>
  <c r="V723"/>
  <c r="V722"/>
  <c r="V721"/>
  <c r="V720"/>
  <c r="V719"/>
  <c r="V718"/>
  <c r="V717"/>
  <c r="V716"/>
  <c r="V715"/>
  <c r="V714"/>
  <c r="V713"/>
  <c r="V712"/>
  <c r="V711"/>
  <c r="V710"/>
  <c r="V709"/>
  <c r="V708"/>
  <c r="V707"/>
  <c r="V706"/>
  <c r="V705"/>
  <c r="V704"/>
  <c r="V703"/>
  <c r="V702"/>
  <c r="V701"/>
  <c r="V700"/>
  <c r="V699"/>
  <c r="V698"/>
  <c r="V697"/>
  <c r="V696"/>
  <c r="V695"/>
  <c r="V694"/>
  <c r="V693"/>
  <c r="V692"/>
  <c r="V691"/>
  <c r="V690"/>
  <c r="V689"/>
  <c r="V688"/>
  <c r="V687"/>
  <c r="V686"/>
  <c r="V685"/>
  <c r="V684"/>
  <c r="V683"/>
  <c r="V682"/>
  <c r="V681"/>
  <c r="V680"/>
  <c r="V679"/>
  <c r="V678"/>
  <c r="V677"/>
  <c r="V676"/>
  <c r="V675"/>
  <c r="V674"/>
  <c r="V673"/>
  <c r="V672"/>
  <c r="V671"/>
  <c r="V670"/>
  <c r="V669"/>
  <c r="V668"/>
  <c r="V667"/>
  <c r="V666"/>
  <c r="V665"/>
  <c r="V664"/>
  <c r="V663"/>
  <c r="V662"/>
  <c r="V661"/>
  <c r="V660"/>
  <c r="V659"/>
  <c r="V658"/>
  <c r="V657"/>
  <c r="V656"/>
  <c r="V655"/>
  <c r="V654"/>
  <c r="V653"/>
  <c r="V652"/>
  <c r="V651"/>
  <c r="V650"/>
  <c r="V649"/>
  <c r="V648"/>
  <c r="V647"/>
  <c r="V646"/>
  <c r="V645"/>
  <c r="V644"/>
  <c r="V643"/>
  <c r="V642"/>
  <c r="V641"/>
  <c r="V640"/>
  <c r="V639"/>
  <c r="V638"/>
  <c r="V637"/>
  <c r="V636"/>
  <c r="V635"/>
  <c r="V634"/>
  <c r="V633"/>
  <c r="V632"/>
  <c r="V631"/>
  <c r="V630"/>
  <c r="V629"/>
  <c r="V628"/>
  <c r="V627"/>
  <c r="V626"/>
  <c r="V625"/>
  <c r="V624"/>
  <c r="V623"/>
  <c r="V622"/>
  <c r="V621"/>
  <c r="V620"/>
  <c r="V619"/>
  <c r="V618"/>
  <c r="V617"/>
  <c r="V616"/>
  <c r="V615"/>
  <c r="V614"/>
  <c r="V613"/>
  <c r="V612"/>
  <c r="V611"/>
  <c r="V610"/>
  <c r="V609"/>
  <c r="V608"/>
  <c r="V607"/>
  <c r="V606"/>
  <c r="V605"/>
  <c r="V604"/>
  <c r="V603"/>
  <c r="V602"/>
  <c r="V601"/>
  <c r="V600"/>
  <c r="V599"/>
  <c r="V598"/>
  <c r="V597"/>
  <c r="V596"/>
  <c r="V595"/>
  <c r="V594"/>
  <c r="V593"/>
  <c r="V592"/>
  <c r="V591"/>
  <c r="V590"/>
  <c r="V589"/>
  <c r="V588"/>
  <c r="V587"/>
  <c r="V586"/>
  <c r="V585"/>
  <c r="V584"/>
  <c r="V583"/>
  <c r="V582"/>
  <c r="V581"/>
  <c r="V580"/>
  <c r="V579"/>
  <c r="V578"/>
  <c r="V577"/>
  <c r="V576"/>
  <c r="V575"/>
  <c r="V574"/>
  <c r="V573"/>
  <c r="V572"/>
  <c r="V571"/>
  <c r="V570"/>
  <c r="V569"/>
  <c r="V568"/>
  <c r="V567"/>
  <c r="V566"/>
  <c r="V565"/>
  <c r="V564"/>
  <c r="V563"/>
  <c r="V562"/>
  <c r="V561"/>
  <c r="V560"/>
  <c r="V559"/>
  <c r="V558"/>
  <c r="V557"/>
  <c r="V556"/>
  <c r="V555"/>
  <c r="V554"/>
  <c r="V553"/>
  <c r="V552"/>
  <c r="V551"/>
  <c r="V550"/>
  <c r="V549"/>
  <c r="V548"/>
  <c r="V547"/>
  <c r="V546"/>
  <c r="V545"/>
  <c r="V544"/>
  <c r="V543"/>
  <c r="V542"/>
  <c r="V541"/>
  <c r="V540"/>
  <c r="V539"/>
  <c r="V538"/>
  <c r="V537"/>
  <c r="V536"/>
  <c r="V535"/>
  <c r="V534"/>
  <c r="V533"/>
  <c r="V532"/>
  <c r="V531"/>
  <c r="V530"/>
  <c r="V529"/>
  <c r="V528"/>
  <c r="V527"/>
  <c r="V526"/>
  <c r="V525"/>
  <c r="V524"/>
  <c r="V523"/>
  <c r="V522"/>
  <c r="V521"/>
  <c r="V520"/>
  <c r="V519"/>
  <c r="V518"/>
  <c r="V517"/>
  <c r="V516"/>
  <c r="V515"/>
  <c r="V514"/>
  <c r="V513"/>
  <c r="V512"/>
  <c r="V511"/>
  <c r="V510"/>
  <c r="V509"/>
  <c r="V508"/>
  <c r="V507"/>
  <c r="V506"/>
  <c r="V505"/>
  <c r="V504"/>
  <c r="V503"/>
  <c r="V502"/>
  <c r="V501"/>
  <c r="V500"/>
  <c r="V499"/>
  <c r="V498"/>
  <c r="V497"/>
  <c r="V496"/>
  <c r="V495"/>
  <c r="V494"/>
  <c r="V493"/>
  <c r="V492"/>
  <c r="V491"/>
  <c r="V490"/>
  <c r="V489"/>
  <c r="V488"/>
  <c r="V487"/>
  <c r="V486"/>
  <c r="V485"/>
  <c r="V484"/>
  <c r="V483"/>
  <c r="V482"/>
  <c r="V481"/>
  <c r="V480"/>
  <c r="V479"/>
  <c r="V478"/>
  <c r="V477"/>
  <c r="V476"/>
  <c r="V475"/>
  <c r="V474"/>
  <c r="V473"/>
  <c r="V472"/>
  <c r="V471"/>
  <c r="V470"/>
  <c r="V469"/>
  <c r="V468"/>
  <c r="V467"/>
  <c r="V466"/>
  <c r="V465"/>
  <c r="V464"/>
  <c r="V463"/>
  <c r="V462"/>
  <c r="V461"/>
  <c r="V460"/>
  <c r="V459"/>
  <c r="V458"/>
  <c r="V457"/>
  <c r="V456"/>
  <c r="V455"/>
  <c r="V454"/>
  <c r="V453"/>
  <c r="V452"/>
  <c r="V451"/>
  <c r="V450"/>
  <c r="V449"/>
  <c r="V448"/>
  <c r="V447"/>
  <c r="V446"/>
  <c r="V445"/>
  <c r="V444"/>
  <c r="V443"/>
  <c r="V442"/>
  <c r="V441"/>
  <c r="V440"/>
  <c r="V439"/>
  <c r="V438"/>
  <c r="V437"/>
  <c r="V436"/>
  <c r="V435"/>
  <c r="V434"/>
  <c r="V433"/>
  <c r="V432"/>
  <c r="V431"/>
  <c r="V430"/>
  <c r="V429"/>
  <c r="V428"/>
  <c r="V427"/>
  <c r="V426"/>
  <c r="V425"/>
  <c r="V424"/>
  <c r="V423"/>
  <c r="V422"/>
  <c r="V421"/>
  <c r="V420"/>
  <c r="V419"/>
  <c r="V418"/>
  <c r="V417"/>
  <c r="V416"/>
  <c r="V415"/>
  <c r="V414"/>
  <c r="V413"/>
  <c r="V412"/>
  <c r="V411"/>
  <c r="V410"/>
  <c r="V409"/>
  <c r="V408"/>
  <c r="V407"/>
  <c r="V406"/>
  <c r="V405"/>
  <c r="V404"/>
  <c r="V403"/>
  <c r="V402"/>
  <c r="V401"/>
  <c r="V400"/>
  <c r="V399"/>
  <c r="V398"/>
  <c r="V397"/>
  <c r="V396"/>
  <c r="V395"/>
  <c r="V394"/>
  <c r="V393"/>
  <c r="V392"/>
  <c r="V391"/>
  <c r="V390"/>
  <c r="V389"/>
  <c r="V388"/>
  <c r="V387"/>
  <c r="V386"/>
  <c r="V385"/>
  <c r="V384"/>
  <c r="V383"/>
  <c r="V382"/>
  <c r="V381"/>
  <c r="V380"/>
  <c r="V379"/>
  <c r="V378"/>
  <c r="V377"/>
  <c r="V376"/>
  <c r="V375"/>
  <c r="V374"/>
  <c r="V373"/>
  <c r="V372"/>
  <c r="V371"/>
  <c r="V370"/>
  <c r="V369"/>
  <c r="V368"/>
  <c r="V367"/>
  <c r="V366"/>
  <c r="V365"/>
  <c r="V364"/>
  <c r="V363"/>
  <c r="V362"/>
  <c r="V361"/>
  <c r="V360"/>
  <c r="V359"/>
  <c r="V358"/>
  <c r="V357"/>
  <c r="V356"/>
  <c r="V355"/>
  <c r="V354"/>
  <c r="V353"/>
  <c r="V352"/>
  <c r="V351"/>
  <c r="V350"/>
  <c r="V349"/>
  <c r="V348"/>
  <c r="V347"/>
  <c r="V346"/>
  <c r="V345"/>
  <c r="V344"/>
  <c r="V343"/>
  <c r="V342"/>
  <c r="V341"/>
  <c r="V340"/>
  <c r="V339"/>
  <c r="V338"/>
  <c r="V337"/>
  <c r="V336"/>
  <c r="V335"/>
  <c r="V334"/>
  <c r="V333"/>
  <c r="V332"/>
  <c r="V331"/>
  <c r="V330"/>
  <c r="V329"/>
  <c r="V328"/>
  <c r="V327"/>
  <c r="V326"/>
  <c r="V325"/>
  <c r="V324"/>
  <c r="V323"/>
  <c r="V322"/>
  <c r="V321"/>
  <c r="V320"/>
  <c r="V319"/>
  <c r="V318"/>
  <c r="V317"/>
  <c r="V316"/>
  <c r="V315"/>
  <c r="V314"/>
  <c r="V313"/>
  <c r="V312"/>
  <c r="V311"/>
  <c r="V310"/>
  <c r="V309"/>
  <c r="V308"/>
  <c r="V307"/>
  <c r="V306"/>
  <c r="V305"/>
  <c r="V304"/>
  <c r="V303"/>
  <c r="V302"/>
  <c r="V301"/>
  <c r="V300"/>
  <c r="V299"/>
  <c r="V298"/>
  <c r="V297"/>
  <c r="V296"/>
  <c r="V295"/>
  <c r="V294"/>
  <c r="V293"/>
  <c r="V292"/>
  <c r="V291"/>
  <c r="V290"/>
  <c r="V289"/>
  <c r="V288"/>
  <c r="V287"/>
  <c r="V286"/>
  <c r="V285"/>
  <c r="V284"/>
  <c r="V283"/>
  <c r="V282"/>
  <c r="V281"/>
  <c r="V280"/>
  <c r="V279"/>
  <c r="V278"/>
  <c r="V277"/>
  <c r="V276"/>
  <c r="V275"/>
  <c r="V274"/>
  <c r="V273"/>
  <c r="V272"/>
  <c r="V271"/>
  <c r="V270"/>
  <c r="V269"/>
  <c r="V268"/>
  <c r="V267"/>
  <c r="V266"/>
  <c r="V265"/>
  <c r="V264"/>
  <c r="V263"/>
  <c r="V262"/>
  <c r="V261"/>
  <c r="V260"/>
  <c r="V259"/>
  <c r="V258"/>
  <c r="V257"/>
  <c r="V256"/>
  <c r="V255"/>
  <c r="V254"/>
  <c r="V253"/>
  <c r="V252"/>
  <c r="V251"/>
  <c r="V250"/>
  <c r="V249"/>
  <c r="V248"/>
  <c r="V247"/>
  <c r="V246"/>
  <c r="V245"/>
  <c r="V244"/>
  <c r="V243"/>
  <c r="V242"/>
  <c r="V241"/>
  <c r="V240"/>
  <c r="V239"/>
  <c r="V238"/>
  <c r="V237"/>
  <c r="V236"/>
  <c r="V235"/>
  <c r="V234"/>
  <c r="V233"/>
  <c r="V232"/>
  <c r="V231"/>
  <c r="V230"/>
  <c r="V229"/>
  <c r="V228"/>
  <c r="V227"/>
  <c r="V226"/>
  <c r="V225"/>
  <c r="V224"/>
  <c r="V223"/>
  <c r="V222"/>
  <c r="V221"/>
  <c r="V220"/>
  <c r="V219"/>
  <c r="V218"/>
  <c r="V217"/>
  <c r="V216"/>
  <c r="V215"/>
  <c r="V214"/>
  <c r="V213"/>
  <c r="V212"/>
  <c r="V211"/>
  <c r="V210"/>
  <c r="V209"/>
  <c r="V208"/>
  <c r="V207"/>
  <c r="V206"/>
  <c r="V205"/>
  <c r="V204"/>
  <c r="V203"/>
  <c r="V202"/>
  <c r="V201"/>
  <c r="V200"/>
  <c r="V199"/>
  <c r="V198"/>
  <c r="V197"/>
  <c r="V196"/>
  <c r="V195"/>
  <c r="V194"/>
  <c r="V193"/>
  <c r="V192"/>
  <c r="V191"/>
  <c r="V190"/>
  <c r="V189"/>
  <c r="V188"/>
  <c r="V187"/>
  <c r="V186"/>
  <c r="V185"/>
  <c r="V184"/>
  <c r="V183"/>
  <c r="V182"/>
  <c r="V181"/>
  <c r="V180"/>
  <c r="V179"/>
  <c r="V178"/>
  <c r="V177"/>
  <c r="V176"/>
  <c r="V175"/>
  <c r="V174"/>
  <c r="V173"/>
  <c r="V172"/>
  <c r="V171"/>
  <c r="V170"/>
  <c r="V169"/>
  <c r="V168"/>
  <c r="V167"/>
  <c r="V166"/>
  <c r="V165"/>
  <c r="V164"/>
  <c r="V163"/>
  <c r="V162"/>
  <c r="V161"/>
  <c r="V160"/>
  <c r="V159"/>
  <c r="V158"/>
  <c r="V157"/>
  <c r="V15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4"/>
</calcChain>
</file>

<file path=xl/sharedStrings.xml><?xml version="1.0" encoding="utf-8"?>
<sst xmlns="http://schemas.openxmlformats.org/spreadsheetml/2006/main">
  <si>
    <t>Interest Rate Risk (Economic value of equity) calculation on Business Date:</t>
  </si>
  <si>
    <t>Working Capital:</t>
  </si>
  <si>
    <t>CET1 Capital</t>
  </si>
  <si>
    <t>CURRENCY</t>
  </si>
  <si>
    <t>Type</t>
  </si>
  <si>
    <t>Cash Flow (EUR)</t>
  </si>
  <si>
    <t>Present Value</t>
  </si>
  <si>
    <t>Difference +200 bps</t>
  </si>
  <si>
    <t>Difference -200 bps</t>
  </si>
  <si>
    <t>Difference Parallel UP</t>
  </si>
  <si>
    <t>Difference Parallel DOWN</t>
  </si>
  <si>
    <t>Difference Short Rate UP</t>
  </si>
  <si>
    <t>Difference Short Rate DOWN</t>
  </si>
  <si>
    <t>Difference Steepener</t>
  </si>
  <si>
    <t>Difference Flattener</t>
  </si>
  <si>
    <t>CHF</t>
  </si>
  <si>
    <t>Assets</t>
  </si>
  <si>
    <t>Liabilities</t>
  </si>
  <si>
    <t>CNY</t>
  </si>
  <si>
    <t>Long Positions</t>
  </si>
  <si>
    <t>EUR</t>
  </si>
  <si>
    <t>Short Positions</t>
  </si>
  <si>
    <t>GBP</t>
  </si>
  <si>
    <t>HKD</t>
  </si>
  <si>
    <t>JPY</t>
  </si>
  <si>
    <t>USD</t>
  </si>
  <si>
    <t>TOTAL</t>
  </si>
  <si>
    <t>Interest Rate Risk Details - EVE calculation on Business Date:</t>
  </si>
  <si>
    <t>a=</t>
  </si>
  <si>
    <t>b=</t>
  </si>
  <si>
    <t>Base Scenario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</si>
  <si>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</si>
  <si>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</si>
  <si>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</si>
  <si>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</si>
  <si>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</si>
  <si>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</si>
  <si>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</si>
  <si>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</si>
  <si>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PERIOD</t>
  </si>
  <si>
    <t>Cash Flow (Orig.CCY)</t>
  </si>
  <si>
    <t>Contract</t>
  </si>
  <si>
    <t>Contract Type</t>
  </si>
  <si>
    <t>ProductType</t>
  </si>
  <si>
    <t>BusinessType</t>
  </si>
  <si>
    <t>ClientNr</t>
  </si>
  <si>
    <t>Counterparty</t>
  </si>
  <si>
    <t>StartDate</t>
  </si>
  <si>
    <t>Next EventDate</t>
  </si>
  <si>
    <t>Next EventType</t>
  </si>
  <si>
    <t>Days to next Event</t>
  </si>
  <si>
    <t>Years to next Event</t>
  </si>
  <si>
    <t>Final Maturity Date</t>
  </si>
  <si>
    <t>Yield Date</t>
  </si>
  <si>
    <t>InterestType</t>
  </si>
  <si>
    <t>YieldPeriod</t>
  </si>
  <si>
    <t>DiscountRate</t>
  </si>
  <si>
    <t>Bump Rate (+200 bps)</t>
  </si>
  <si>
    <t>Bump Rate (-200 bps)</t>
  </si>
  <si>
    <t>Bump Rate (Parallel UP)</t>
  </si>
  <si>
    <t>Bump Rate (Parallel DOWN)</t>
  </si>
  <si>
    <t>Bump Rate (Short Rate UP)</t>
  </si>
  <si>
    <t>Term Factor (Short Rate UP)</t>
  </si>
  <si>
    <t>Bump Rate (Short Rate DOWN)</t>
  </si>
  <si>
    <t>Term Factor (Short Rate DOWN)</t>
  </si>
  <si>
    <t>Short Bump Rate (Steepener)</t>
  </si>
  <si>
    <t>Long Bump Rate (Steepener)</t>
  </si>
  <si>
    <t>Term Factor (Steepener)</t>
  </si>
  <si>
    <t>Shock (Steepener)</t>
  </si>
  <si>
    <t>Short Bump Rate (Flattener)</t>
  </si>
  <si>
    <t>Long Bump Rate (Flattener)</t>
  </si>
  <si>
    <t>Term Factor (Flattener)</t>
  </si>
  <si>
    <t>Shock (Flattener)</t>
  </si>
  <si>
    <t>ON</t>
  </si>
  <si>
    <t>0039312157</t>
  </si>
  <si>
    <t>002</t>
  </si>
  <si>
    <t>00133164</t>
  </si>
  <si>
    <t>694891000003465165</t>
  </si>
  <si>
    <t>SUNNY INDUSTRIAL SYSTEM GMBH</t>
  </si>
  <si>
    <t>MA</t>
  </si>
  <si>
    <t>N</t>
  </si>
  <si>
    <t>1D</t>
  </si>
  <si>
    <t>IS</t>
  </si>
  <si>
    <t>1039201854</t>
  </si>
  <si>
    <t>IB</t>
  </si>
  <si>
    <t>BANK NOSTRO ACCOUNTS</t>
  </si>
  <si>
    <t>013891000003464462</t>
  </si>
  <si>
    <t>CREDIT SUISSE ZUERICH</t>
  </si>
  <si>
    <t>8000000830</t>
  </si>
  <si>
    <t>631871000010251508</t>
  </si>
  <si>
    <t>TELLING GERMANY GMBH</t>
  </si>
  <si>
    <t>8035417500</t>
  </si>
  <si>
    <t>00133170</t>
  </si>
  <si>
    <t>524840490720691524</t>
  </si>
  <si>
    <t>CHINA CONSTRUCTION BANK TORONTO BRANCH</t>
  </si>
  <si>
    <t>8000000149</t>
  </si>
  <si>
    <t>553811000003980222</t>
  </si>
  <si>
    <t>BOHAI AUTOMOTIVE INTERNATIONAL GMBH</t>
  </si>
  <si>
    <t>1500110047</t>
  </si>
  <si>
    <t>196890000000126101</t>
  </si>
  <si>
    <t>CCB HONG KONG BRANCH</t>
  </si>
  <si>
    <t>8030248500</t>
  </si>
  <si>
    <t>00133166</t>
  </si>
  <si>
    <t>416891000003465131</t>
  </si>
  <si>
    <t>BANK OF JINING CO. LTD</t>
  </si>
  <si>
    <t>0000312556</t>
  </si>
  <si>
    <t>267891000003464562</t>
  </si>
  <si>
    <t>IPS GROUP BV</t>
  </si>
  <si>
    <t>8037250000</t>
  </si>
  <si>
    <t>267891000003464547</t>
  </si>
  <si>
    <t>FUDA TECH (EUROPE) GMBH</t>
  </si>
  <si>
    <t>8035650000</t>
  </si>
  <si>
    <t>707891000003464250</t>
  </si>
  <si>
    <t>M UND C STAR GMBH</t>
  </si>
  <si>
    <t>8000001161</t>
  </si>
  <si>
    <t>842831000373460443</t>
  </si>
  <si>
    <t>MDL SYSTEMS GMBH</t>
  </si>
  <si>
    <t>8000001226</t>
  </si>
  <si>
    <t>101851000553296211</t>
  </si>
  <si>
    <t>BESCORE ENERGIE GMBH</t>
  </si>
  <si>
    <t>8036521000</t>
  </si>
  <si>
    <t>020891000003464860</t>
  </si>
  <si>
    <t>DENWAY LUXEMBOURG HOLDING 1 S.A.R.L.</t>
  </si>
  <si>
    <t>8000000377</t>
  </si>
  <si>
    <t>282891000003465018</t>
  </si>
  <si>
    <t>SCHWING GMBH</t>
  </si>
  <si>
    <t>8035878500</t>
  </si>
  <si>
    <t>149891000003464630</t>
  </si>
  <si>
    <t>CHINA CONSTRUCTION BANK (EUROPE) S.A. SUCURSAL EN ESPANA.</t>
  </si>
  <si>
    <t>8000001022</t>
  </si>
  <si>
    <t>674841000108360023</t>
  </si>
  <si>
    <t>BOE TECHNOLOGY EUROPE GMBH</t>
  </si>
  <si>
    <t>8036441000</t>
  </si>
  <si>
    <t>381891000003464932</t>
  </si>
  <si>
    <t>DA CHENG WAN LI TECHNOLOGIE GMBH</t>
  </si>
  <si>
    <t>8036951000</t>
  </si>
  <si>
    <t>120891000003464951</t>
  </si>
  <si>
    <t>TRAVEL GEAR BRAND MANAGEMENT GMBH</t>
  </si>
  <si>
    <t>8000000212</t>
  </si>
  <si>
    <t>118861000004255431</t>
  </si>
  <si>
    <t>WWT GMBH</t>
  </si>
  <si>
    <t>8000000911</t>
  </si>
  <si>
    <t>391871000011022066</t>
  </si>
  <si>
    <t>HEXIN GMBH</t>
  </si>
  <si>
    <t>0000311159</t>
  </si>
  <si>
    <t>844891000003464059</t>
  </si>
  <si>
    <t>NAVITRANS GMBH</t>
  </si>
  <si>
    <t>8036837000</t>
  </si>
  <si>
    <t>560891000003465265</t>
  </si>
  <si>
    <t>TERNAER GMBH</t>
  </si>
  <si>
    <t>8034771500</t>
  </si>
  <si>
    <t>380840471958409380</t>
  </si>
  <si>
    <t>CHINA CONSTRUCTION BANK CORPORATION MACAU BRANCH</t>
  </si>
  <si>
    <t>8000001056</t>
  </si>
  <si>
    <t>000821000236137515</t>
  </si>
  <si>
    <t>XCMG EUROPEAN SALES AND SERVICES GMBH</t>
  </si>
  <si>
    <t>8036552000</t>
  </si>
  <si>
    <t>596891000003465125</t>
  </si>
  <si>
    <t>QPLAY GMBH</t>
  </si>
  <si>
    <t>0000312880</t>
  </si>
  <si>
    <t>688891000003464232</t>
  </si>
  <si>
    <t>DEGSON GERMANY GMBH</t>
  </si>
  <si>
    <t>0000311464</t>
  </si>
  <si>
    <t>737891000003465275</t>
  </si>
  <si>
    <t>PEC+S DEUTSCHLAND GMBH</t>
  </si>
  <si>
    <t>8000001268</t>
  </si>
  <si>
    <t>330861000730258605</t>
  </si>
  <si>
    <t>SUNWODA ELECTRIC VEHICLE BATTERY GERMANY GMBH I.GR</t>
  </si>
  <si>
    <t>8037072000</t>
  </si>
  <si>
    <t>120891000003464256</t>
  </si>
  <si>
    <t>MAGENGINE GMBH</t>
  </si>
  <si>
    <t>8036535000</t>
  </si>
  <si>
    <t>804891000003464738</t>
  </si>
  <si>
    <t>DEREK GMBH</t>
  </si>
  <si>
    <t>8036407000</t>
  </si>
  <si>
    <t>975891000003464670</t>
  </si>
  <si>
    <t>DEEDU INTERNATIONALE BILDUNG GMBH</t>
  </si>
  <si>
    <t>0000312433</t>
  </si>
  <si>
    <t>816891000003465253</t>
  </si>
  <si>
    <t>FAHRZEUGTECHNIK JUERGENS</t>
  </si>
  <si>
    <t>8000000961</t>
  </si>
  <si>
    <t>471871000012228694</t>
  </si>
  <si>
    <t>DE WELL (GERMANY) GMBH</t>
  </si>
  <si>
    <t>8030255501</t>
  </si>
  <si>
    <t>383891000003372224</t>
  </si>
  <si>
    <t>BANK OF QUANZHOU</t>
  </si>
  <si>
    <t>1010201410</t>
  </si>
  <si>
    <t>237850494022013237</t>
  </si>
  <si>
    <t>COMMERZBANK AG</t>
  </si>
  <si>
    <t>1010201300</t>
  </si>
  <si>
    <t>503871000006102087</t>
  </si>
  <si>
    <t>HYPOVEREINSBANK-WTS</t>
  </si>
  <si>
    <t>8000000351</t>
  </si>
  <si>
    <t>166861000004886905</t>
  </si>
  <si>
    <t>UNILUMIN GERMANY GMBH</t>
  </si>
  <si>
    <t>8000000335</t>
  </si>
  <si>
    <t>019831000004801953</t>
  </si>
  <si>
    <t>KALENBURG GETRAENKE GMBH</t>
  </si>
  <si>
    <t>8000000343</t>
  </si>
  <si>
    <t>284841000004862381</t>
  </si>
  <si>
    <t>DEUTSCH WENTING INTERNATIONAL GMBH</t>
  </si>
  <si>
    <t>8030561000</t>
  </si>
  <si>
    <t>924891000002753525</t>
  </si>
  <si>
    <t>XS HOLDING GMBH</t>
  </si>
  <si>
    <t>1500110032</t>
  </si>
  <si>
    <t>993891000003465186</t>
  </si>
  <si>
    <t>CHINA CONSTRUCTION BANK SINGAPORE</t>
  </si>
  <si>
    <t>0000312293</t>
  </si>
  <si>
    <t>498891000003464921</t>
  </si>
  <si>
    <t>DAKO AG</t>
  </si>
  <si>
    <t>8000000694</t>
  </si>
  <si>
    <t>927871000008066574</t>
  </si>
  <si>
    <t>CCB ASTANA</t>
  </si>
  <si>
    <t>8033963500</t>
  </si>
  <si>
    <t>793810443536209793</t>
  </si>
  <si>
    <t>CHINA CONSTRUCTION BANK CORPORATION LUXEMBOURG BRANCH</t>
  </si>
  <si>
    <t>8036823000</t>
  </si>
  <si>
    <t>138891000003464062</t>
  </si>
  <si>
    <t>KIDSROOM.DE GMBH+CO.KG</t>
  </si>
  <si>
    <t>8034598501</t>
  </si>
  <si>
    <t>015870439043230015</t>
  </si>
  <si>
    <t>CHINA CONSTRUCTION BANK CORP LTD., TAIPEI BRANCH</t>
  </si>
  <si>
    <t>0000312359</t>
  </si>
  <si>
    <t>725891000003464815</t>
  </si>
  <si>
    <t>CODESYS GMBH</t>
  </si>
  <si>
    <t>1500110028</t>
  </si>
  <si>
    <t>810891000003464251</t>
  </si>
  <si>
    <t>CHINA CONSTRUCTION BANK SEOUL</t>
  </si>
  <si>
    <t>8033950500</t>
  </si>
  <si>
    <t>849810438443864849</t>
  </si>
  <si>
    <t>CHINA CONSTRUCTION BANK (EUROPE) S.A.</t>
  </si>
  <si>
    <t>8037135000</t>
  </si>
  <si>
    <t>014891000003465173</t>
  </si>
  <si>
    <t>MAVERICK VALVES B.V.</t>
  </si>
  <si>
    <t>0000312575</t>
  </si>
  <si>
    <t>997891000003464655</t>
  </si>
  <si>
    <t>XCMG EUROPE GMBH</t>
  </si>
  <si>
    <t>8000001250</t>
  </si>
  <si>
    <t>923811000618868662</t>
  </si>
  <si>
    <t>TFL BATTERY GMBH</t>
  </si>
  <si>
    <t>8000000995</t>
  </si>
  <si>
    <t>051831000012850145</t>
  </si>
  <si>
    <t>FORCETARK TECHNIK GMBH</t>
  </si>
  <si>
    <t>8000001030</t>
  </si>
  <si>
    <t>841821000140427352</t>
  </si>
  <si>
    <t>TONDA CARGO GMBH</t>
  </si>
  <si>
    <t>8000000254</t>
  </si>
  <si>
    <t>172841000004247222</t>
  </si>
  <si>
    <t>CHINA CONSTRUCTION BANK CORPORATION NEW ZEALAND BRANCH</t>
  </si>
  <si>
    <t>1500110009</t>
  </si>
  <si>
    <t>752891000003464459</t>
  </si>
  <si>
    <t>CCB JOHANNESBURG LORO</t>
  </si>
  <si>
    <t>1006201716</t>
  </si>
  <si>
    <t>421891000003464141</t>
  </si>
  <si>
    <t>CITIBANK NA LONDON</t>
  </si>
  <si>
    <t>1072200802</t>
  </si>
  <si>
    <t>915891000003464959</t>
  </si>
  <si>
    <t>1073202876</t>
  </si>
  <si>
    <t>468891000003464933</t>
  </si>
  <si>
    <t>MUFG BANK UFJ</t>
  </si>
  <si>
    <t>1010201400</t>
  </si>
  <si>
    <t>1500110070</t>
  </si>
  <si>
    <t>540890000010045519</t>
  </si>
  <si>
    <t>CCB SYDNEY BRANCH</t>
  </si>
  <si>
    <t>8035678000</t>
  </si>
  <si>
    <t>531891000003464987</t>
  </si>
  <si>
    <t>LEOBEO GMBH</t>
  </si>
  <si>
    <t>8000000733</t>
  </si>
  <si>
    <t>840801000009632710</t>
  </si>
  <si>
    <t>CCTCL WILHELMSHAVEN LOGISTICS-HUB GMBH I. GR.</t>
  </si>
  <si>
    <t>8000001242</t>
  </si>
  <si>
    <t>720871000608893612</t>
  </si>
  <si>
    <t>JF SCM GMBH</t>
  </si>
  <si>
    <t>8035664000</t>
  </si>
  <si>
    <t>829891000003464038</t>
  </si>
  <si>
    <t>LIPPERLAND GMBH</t>
  </si>
  <si>
    <t>8000000880</t>
  </si>
  <si>
    <t>898821000010827313</t>
  </si>
  <si>
    <t>JICI GMBH I. L.</t>
  </si>
  <si>
    <t>8000001153</t>
  </si>
  <si>
    <t>608811000370323308</t>
  </si>
  <si>
    <t>ULICA SOLAR GMBH</t>
  </si>
  <si>
    <t>8035807000</t>
  </si>
  <si>
    <t>809891000002745255</t>
  </si>
  <si>
    <t>CHINA CONSTRUCTION BANK (EUROPE) S.A. AMSTERDAM BRANCH</t>
  </si>
  <si>
    <t>8000000424</t>
  </si>
  <si>
    <t>795831000005252980</t>
  </si>
  <si>
    <t>SINO-GERMAN UNITED AG</t>
  </si>
  <si>
    <t>8000000440</t>
  </si>
  <si>
    <t>352801000005275187</t>
  </si>
  <si>
    <t>SINO-GERMAN ECOPARK HANDELS- UND BERATUNGS GMBH</t>
  </si>
  <si>
    <t>8000001276</t>
  </si>
  <si>
    <t>1072200798</t>
  </si>
  <si>
    <t>885891000003464049</t>
  </si>
  <si>
    <t>CCB (ASIA) CORP. LTD. HK</t>
  </si>
  <si>
    <t>1072200500</t>
  </si>
  <si>
    <t>8311460201</t>
  </si>
  <si>
    <t>1072200532</t>
  </si>
  <si>
    <t>550890000000103736</t>
  </si>
  <si>
    <t>CCB SHENZHEN</t>
  </si>
  <si>
    <t>8312150200</t>
  </si>
  <si>
    <t>8000000521</t>
  </si>
  <si>
    <t>431891000003464885</t>
  </si>
  <si>
    <t>FUBA AUTOMOTIVE ELECTRONICS GMBH</t>
  </si>
  <si>
    <t>8000000246</t>
  </si>
  <si>
    <t>8037070200</t>
  </si>
  <si>
    <t>1072200536</t>
  </si>
  <si>
    <t>972890000000395681</t>
  </si>
  <si>
    <t>CCB XIAMEN BRANCH</t>
  </si>
  <si>
    <t>1072200800</t>
  </si>
  <si>
    <t>960891000003465116</t>
  </si>
  <si>
    <t>CHINA CONSTRUCTION BANK CORP. LONDON BRANCH</t>
  </si>
  <si>
    <t>1072200533</t>
  </si>
  <si>
    <t>396891000003464786</t>
  </si>
  <si>
    <t>CCB SHANGHAI BRANCH SHY</t>
  </si>
  <si>
    <t>8000000270</t>
  </si>
  <si>
    <t>894861000004653828</t>
  </si>
  <si>
    <t>SUPERFUEHRUNG PRAEZISIONSWERKSTOFFE DEUTSCHLAND GMBH</t>
  </si>
  <si>
    <t>8030162000</t>
  </si>
  <si>
    <t>573891000003464517</t>
  </si>
  <si>
    <t>FOREVER CAPITAL AG</t>
  </si>
  <si>
    <t>8037312000</t>
  </si>
  <si>
    <t>743891000003464705</t>
  </si>
  <si>
    <t>PRET EUROPE GMBH</t>
  </si>
  <si>
    <t>8036788000</t>
  </si>
  <si>
    <t>396891000003464920</t>
  </si>
  <si>
    <t>QM SINO-EUROPEAN HOLDING GMBH</t>
  </si>
  <si>
    <t>8000000466</t>
  </si>
  <si>
    <t>8000000806</t>
  </si>
  <si>
    <t>394821000008531505</t>
  </si>
  <si>
    <t>XCMG EUROPE PURCHASING CENTRE GMBH</t>
  </si>
  <si>
    <t>8036934000</t>
  </si>
  <si>
    <t>364891000003464555</t>
  </si>
  <si>
    <t>LY HANDELS UND LOGISTIK GMBH</t>
  </si>
  <si>
    <t>8037170000</t>
  </si>
  <si>
    <t>779891000003464752</t>
  </si>
  <si>
    <t>LINDEN SINO-EUROPA HANDELS + SERVICE GMBH</t>
  </si>
  <si>
    <t>8036757000</t>
  </si>
  <si>
    <t>285891000003464019</t>
  </si>
  <si>
    <t>FLUITRONICS GMBH,KREFELD GERMANY</t>
  </si>
  <si>
    <t>8036319500</t>
  </si>
  <si>
    <t>968891000002760438</t>
  </si>
  <si>
    <t>CCB (EUROPE) S.A. MILAN</t>
  </si>
  <si>
    <t>8000000636</t>
  </si>
  <si>
    <t>442821000007954974</t>
  </si>
  <si>
    <t>FUDA ALLOY MATERIALS EUROPE GMBH I.L.</t>
  </si>
  <si>
    <t>8000000513</t>
  </si>
  <si>
    <t>469851000005445541</t>
  </si>
  <si>
    <t>SENFENG CNC LASER GERMANY GMBH</t>
  </si>
  <si>
    <t>8036256500</t>
  </si>
  <si>
    <t>048891000003464602</t>
  </si>
  <si>
    <t>CCB CHILE BRANCH</t>
  </si>
  <si>
    <t>1500110085</t>
  </si>
  <si>
    <t>963891000003464472</t>
  </si>
  <si>
    <t>CCB HO CHI MINH CITY BRANCH</t>
  </si>
  <si>
    <t>8000000131</t>
  </si>
  <si>
    <t>552801000003901911</t>
  </si>
  <si>
    <t>VOKE TECHNOLOGY GERMANY GMBH</t>
  </si>
  <si>
    <t>8035403500</t>
  </si>
  <si>
    <t>857891000003464156</t>
  </si>
  <si>
    <t>CHINA CONSTRUCTION BANK (NEW ZEALAND) LTD.</t>
  </si>
  <si>
    <t>8000000076</t>
  </si>
  <si>
    <t>038861000003872598</t>
  </si>
  <si>
    <t>BAOTOU TIANHE MAGNETE TECHNIK AG ZWEIGNIEDERLASSUNG DEUTSCHLAND</t>
  </si>
  <si>
    <t>1500101033</t>
  </si>
  <si>
    <t>821891000003464821</t>
  </si>
  <si>
    <t>NANCHANG RURAL COMMERCIAL BANK CO., LTD</t>
  </si>
  <si>
    <t>8000000953</t>
  </si>
  <si>
    <t>320801000000411127</t>
  </si>
  <si>
    <t>CHINA CONSTRUCTION BANK (EUROPE) S.A. PARIS BRANCH</t>
  </si>
  <si>
    <t>8000000432</t>
  </si>
  <si>
    <t>8000000864</t>
  </si>
  <si>
    <t>830861000010574266</t>
  </si>
  <si>
    <t>MULAN TRANSPORTATION GMBH</t>
  </si>
  <si>
    <t>8000001006</t>
  </si>
  <si>
    <t>768801000013555190</t>
  </si>
  <si>
    <t>TYRONS STANDARD GMBH</t>
  </si>
  <si>
    <t>8035385500</t>
  </si>
  <si>
    <t>1500110013</t>
  </si>
  <si>
    <t>285850448995298285</t>
  </si>
  <si>
    <t>CHINA CONSTRUCTION BANK TOKYO</t>
  </si>
  <si>
    <t>8000000848</t>
  </si>
  <si>
    <t>783871000010469309</t>
  </si>
  <si>
    <t>AOFEI DATA GERMANY GMBH</t>
  </si>
  <si>
    <t>8036791000</t>
  </si>
  <si>
    <t>798891000003464287</t>
  </si>
  <si>
    <t>ARVOS GMBH</t>
  </si>
  <si>
    <t>8036650000</t>
  </si>
  <si>
    <t>767891000003464900</t>
  </si>
  <si>
    <t>DOCA GMBH</t>
  </si>
  <si>
    <t>8000000288</t>
  </si>
  <si>
    <t>700841000004673680</t>
  </si>
  <si>
    <t>WAKUN GMBH</t>
  </si>
  <si>
    <t>8000000173</t>
  </si>
  <si>
    <t>547831000003966258</t>
  </si>
  <si>
    <t>MOORGEN DEUTSCHLAND GMBH</t>
  </si>
  <si>
    <t>8036583000</t>
  </si>
  <si>
    <t>231891000003464771</t>
  </si>
  <si>
    <t>AAA ENERGY EFFICIENCY SOLUTIONS GMBH</t>
  </si>
  <si>
    <t>8000001064</t>
  </si>
  <si>
    <t>451811000245660537</t>
  </si>
  <si>
    <t>BHA GMBH</t>
  </si>
  <si>
    <t>8000000872</t>
  </si>
  <si>
    <t>338821000010615565</t>
  </si>
  <si>
    <t>NANO MINERAL CASTING GMBH</t>
  </si>
  <si>
    <t>0000311750</t>
  </si>
  <si>
    <t>074891000003465220</t>
  </si>
  <si>
    <t>FRANKFURT ENERGY HOLDING GMBH</t>
  </si>
  <si>
    <t>8000000115</t>
  </si>
  <si>
    <t>911871000003900641</t>
  </si>
  <si>
    <t>LEOBERSDORFER MASCHINEN-FABRIK GMBH</t>
  </si>
  <si>
    <t>8037149000</t>
  </si>
  <si>
    <t>779891000003464704</t>
  </si>
  <si>
    <t>GLSYS GEBAEUDE LUEFTUNG SYSTEM GMBH</t>
  </si>
  <si>
    <t>8034696000</t>
  </si>
  <si>
    <t>082891000003465207</t>
  </si>
  <si>
    <t>EULE INTERNATIONAL GMBH</t>
  </si>
  <si>
    <t>8036056000</t>
  </si>
  <si>
    <t>066891000003465148</t>
  </si>
  <si>
    <t>AZOYA INTERNATIONAL (EUROPE) GMBH</t>
  </si>
  <si>
    <t>8000000026</t>
  </si>
  <si>
    <t>947831000003536317</t>
  </si>
  <si>
    <t>TIMIC MEDIZINTECHNIK GMBH</t>
  </si>
  <si>
    <t>8030530000</t>
  </si>
  <si>
    <t>080891000003464845</t>
  </si>
  <si>
    <t>HS MODULES MANAGEMENT GMBH</t>
  </si>
  <si>
    <t>8036500500</t>
  </si>
  <si>
    <t>382861000001644521</t>
  </si>
  <si>
    <t>CHINA CONSTRUCTION BANK (MALAYSIA) BERHAD</t>
  </si>
  <si>
    <t>8000000709</t>
  </si>
  <si>
    <t>710861000007214569</t>
  </si>
  <si>
    <t>CCB LABUAN BRANCH MALAYSIA</t>
  </si>
  <si>
    <t>8000000571</t>
  </si>
  <si>
    <t>678861000006648980</t>
  </si>
  <si>
    <t>HENGTONG ENERGYLINK GMBH</t>
  </si>
  <si>
    <t>1500110066</t>
  </si>
  <si>
    <t>845890000003598890</t>
  </si>
  <si>
    <t>CCB NEW YORK BRANCH</t>
  </si>
  <si>
    <t>0000312010</t>
  </si>
  <si>
    <t>910891000003464007</t>
  </si>
  <si>
    <t>SHANGHAI CHAORI SOLAR ENERGY (GERMANY) GMBH</t>
  </si>
  <si>
    <t>0000311840</t>
  </si>
  <si>
    <t>235891000003464404</t>
  </si>
  <si>
    <t>GOLDWIND WINDENERGY GMBH</t>
  </si>
  <si>
    <t>1072200803</t>
  </si>
  <si>
    <t>8000001195</t>
  </si>
  <si>
    <t>016841000417584220</t>
  </si>
  <si>
    <t>SANTROLL ELEKTROTECHNOLOGIE GERMANY GMBH</t>
  </si>
  <si>
    <t>1501101012</t>
  </si>
  <si>
    <t>574891000003464147</t>
  </si>
  <si>
    <t>FUJIAN HAIXIA BANK CO. LTD.</t>
  </si>
  <si>
    <t>8030057500</t>
  </si>
  <si>
    <t>373890000000126430</t>
  </si>
  <si>
    <t>XIAMEN BANK</t>
  </si>
  <si>
    <t>8036079500</t>
  </si>
  <si>
    <t>453851000000413125</t>
  </si>
  <si>
    <t>CCB ZUERICH BRANCH</t>
  </si>
  <si>
    <t>1500100007</t>
  </si>
  <si>
    <t>00133168</t>
  </si>
  <si>
    <t>901890000004923832</t>
  </si>
  <si>
    <t>CHINA CONSTRUCTION BANK H.O.</t>
  </si>
  <si>
    <t>1010201009</t>
  </si>
  <si>
    <t>1010201100</t>
  </si>
  <si>
    <t>354821000005162581</t>
  </si>
  <si>
    <t>CLEARSTREAM BANKING S.A.</t>
  </si>
  <si>
    <t>8036176500</t>
  </si>
  <si>
    <t>145811000001194294</t>
  </si>
  <si>
    <t>CHINA CONSTRUCTION BANK DIFC BRANCH</t>
  </si>
  <si>
    <t>8000001284</t>
  </si>
  <si>
    <t>460841000010032518</t>
  </si>
  <si>
    <t>CCB (EUROPE)S.A. HUNGARY BRANCH</t>
  </si>
  <si>
    <t>8032499500</t>
  </si>
  <si>
    <t>302861000001135485</t>
  </si>
  <si>
    <t>CHINA CONSTRUCTION BANK (RUSSIA) LIMITED</t>
  </si>
  <si>
    <t>1500110090</t>
  </si>
  <si>
    <t>121891000003464015</t>
  </si>
  <si>
    <t>CCB (ASIA) CORP. LTD HK</t>
  </si>
  <si>
    <t>8000000301</t>
  </si>
  <si>
    <t>365851000004683502</t>
  </si>
  <si>
    <t>OASIS VALVE GMBH</t>
  </si>
  <si>
    <t>8034443000</t>
  </si>
  <si>
    <t>307891000003464435</t>
  </si>
  <si>
    <t>GLARETEC GMBH</t>
  </si>
  <si>
    <t>9000902011</t>
  </si>
  <si>
    <t>DEPOSITS WITH DEUTSCHE BUNDESBANK</t>
  </si>
  <si>
    <t>287891000003464413</t>
  </si>
  <si>
    <t>DEUTSCHE BUNDESBANK FIL.FFM.</t>
  </si>
  <si>
    <t>0000312151</t>
  </si>
  <si>
    <t>8000001200</t>
  </si>
  <si>
    <t>235871000518351635</t>
  </si>
  <si>
    <t>SHANGHAI ELECTRIC POWER CO. LTD. (FRANKFURT AM MAIN)</t>
  </si>
  <si>
    <t>8030367000</t>
  </si>
  <si>
    <t>406891000003464040</t>
  </si>
  <si>
    <t>DALIAN AUTO TECH GMBH</t>
  </si>
  <si>
    <t>8000000092</t>
  </si>
  <si>
    <t>313811000003887429</t>
  </si>
  <si>
    <t>ROOYIE GMBH</t>
  </si>
  <si>
    <t>8000001111</t>
  </si>
  <si>
    <t>484871000319023014</t>
  </si>
  <si>
    <t>VOLANTUR INTERACTIVE GMBH</t>
  </si>
  <si>
    <t>8035695000</t>
  </si>
  <si>
    <t>8000000929</t>
  </si>
  <si>
    <t>618821000011234534</t>
  </si>
  <si>
    <t>ECCOM NETWORK (EUROPE) GMBH</t>
  </si>
  <si>
    <t>8000000393</t>
  </si>
  <si>
    <t>532841000004908686</t>
  </si>
  <si>
    <t>CEB INTERNATIONAL GMBH</t>
  </si>
  <si>
    <t>4000140</t>
  </si>
  <si>
    <t>SECUR</t>
  </si>
  <si>
    <t>FI</t>
  </si>
  <si>
    <t>SECURITIES</t>
  </si>
  <si>
    <t>690891000003464820</t>
  </si>
  <si>
    <t>REPUBLIC OF ITALY</t>
  </si>
  <si>
    <t>F</t>
  </si>
  <si>
    <t>8000000181</t>
  </si>
  <si>
    <t>973851000004053282</t>
  </si>
  <si>
    <t>AOKAILA TRADING GMBH</t>
  </si>
  <si>
    <t>8037166000</t>
  </si>
  <si>
    <t>482891000003464190</t>
  </si>
  <si>
    <t>NATESSEN GMBH</t>
  </si>
  <si>
    <t>8030208000</t>
  </si>
  <si>
    <t>141891000003465042</t>
  </si>
  <si>
    <t>HS MODULES HOLDING GMBH &amp; CO.KG</t>
  </si>
  <si>
    <t>8000001292</t>
  </si>
  <si>
    <t>282801000835328975</t>
  </si>
  <si>
    <t>FLEXGART ELECTRONIC GMBH I.G.</t>
  </si>
  <si>
    <t>8000000791</t>
  </si>
  <si>
    <t>548841000010202073</t>
  </si>
  <si>
    <t>KINTI GMBH</t>
  </si>
  <si>
    <t>8000000775</t>
  </si>
  <si>
    <t>8000000018</t>
  </si>
  <si>
    <t>8000000767</t>
  </si>
  <si>
    <t>1010201150</t>
  </si>
  <si>
    <t>8000000937</t>
  </si>
  <si>
    <t>0040312150</t>
  </si>
  <si>
    <t>8000000903</t>
  </si>
  <si>
    <t>8034442100</t>
  </si>
  <si>
    <t>8030207100</t>
  </si>
  <si>
    <t>0040312292</t>
  </si>
  <si>
    <t>0040311158</t>
  </si>
  <si>
    <t>8000000107</t>
  </si>
  <si>
    <t>8000000979</t>
  </si>
  <si>
    <t>8000000628</t>
  </si>
  <si>
    <t>1540100006</t>
  </si>
  <si>
    <t>8000000238</t>
  </si>
  <si>
    <t>8000000725</t>
  </si>
  <si>
    <t>8000001137</t>
  </si>
  <si>
    <t>0040312432</t>
  </si>
  <si>
    <t>8000001048</t>
  </si>
  <si>
    <t>8000001103</t>
  </si>
  <si>
    <t>8000000369</t>
  </si>
  <si>
    <t>8037134100</t>
  </si>
  <si>
    <t>1040200836</t>
  </si>
  <si>
    <t>856891000003465039</t>
  </si>
  <si>
    <t>8000000717</t>
  </si>
  <si>
    <t>8000000458</t>
  </si>
  <si>
    <t>1040201256</t>
  </si>
  <si>
    <t>106891000003465120</t>
  </si>
  <si>
    <t>CITIBANK NA NEW YORK</t>
  </si>
  <si>
    <t>ON till 1M</t>
  </si>
  <si>
    <t>2016552</t>
  </si>
  <si>
    <t>DLD</t>
  </si>
  <si>
    <t>DD</t>
  </si>
  <si>
    <t>928890000009943671</t>
  </si>
  <si>
    <t>CCB JOHANNESBURG</t>
  </si>
  <si>
    <t>1M</t>
  </si>
  <si>
    <t>2016511</t>
  </si>
  <si>
    <t>494861000009840084</t>
  </si>
  <si>
    <t>INDUSTRIAL AND COMMERCIAL BANK OD CHINA LIMITED, DOHA BRANCH</t>
  </si>
  <si>
    <t>2016535</t>
  </si>
  <si>
    <t>756891000003464071</t>
  </si>
  <si>
    <t>SHENZHEN DEVELOPMENT BANK</t>
  </si>
  <si>
    <t>2016544</t>
  </si>
  <si>
    <t>520891000003464735</t>
  </si>
  <si>
    <t>CHINA CITIC BANK INTERNATIONAL LIMITED SINGAPORE BRANCH</t>
  </si>
  <si>
    <t>2016540</t>
  </si>
  <si>
    <t>3026688</t>
  </si>
  <si>
    <t>FXD</t>
  </si>
  <si>
    <t>FF</t>
  </si>
  <si>
    <t>FX TRANSACTIONS</t>
  </si>
  <si>
    <t>2016545</t>
  </si>
  <si>
    <t>873891000003380728</t>
  </si>
  <si>
    <t>BANK OF COMMUNICATIONS SINGAPORE</t>
  </si>
  <si>
    <t>2016531</t>
  </si>
  <si>
    <t>2016518</t>
  </si>
  <si>
    <t>675891000003464915</t>
  </si>
  <si>
    <t>CHINA MERCHANTS BANK LUXEMBOURG</t>
  </si>
  <si>
    <t>2016530</t>
  </si>
  <si>
    <t>2016517</t>
  </si>
  <si>
    <t>67810000000787</t>
  </si>
  <si>
    <t>012</t>
  </si>
  <si>
    <t>00132382</t>
  </si>
  <si>
    <t>SYNDICATED LOANS</t>
  </si>
  <si>
    <t>548891000003464283</t>
  </si>
  <si>
    <t>MAHLE GMBH</t>
  </si>
  <si>
    <t>V</t>
  </si>
  <si>
    <t>2016536</t>
  </si>
  <si>
    <t>LD</t>
  </si>
  <si>
    <t>MM TRANSACTIONS</t>
  </si>
  <si>
    <t>2016538</t>
  </si>
  <si>
    <t>3026672</t>
  </si>
  <si>
    <t>597850494021584597</t>
  </si>
  <si>
    <t>BNP PARIBAS PARIS</t>
  </si>
  <si>
    <t>3026642</t>
  </si>
  <si>
    <t>200891000003465157</t>
  </si>
  <si>
    <t>DZ BANK AG FRANKFURT/M.</t>
  </si>
  <si>
    <t>2016516</t>
  </si>
  <si>
    <t>689891000003464863</t>
  </si>
  <si>
    <t>3026676</t>
  </si>
  <si>
    <t>3026684</t>
  </si>
  <si>
    <t>2016501</t>
  </si>
  <si>
    <t>2016489</t>
  </si>
  <si>
    <t>3026678</t>
  </si>
  <si>
    <t>2016526</t>
  </si>
  <si>
    <t>67810000000806</t>
  </si>
  <si>
    <t>245891000003464631</t>
  </si>
  <si>
    <t>AT &amp; S AUSTRIA TECHNOLOGIE &amp; SYSTEMTECHNIK AG</t>
  </si>
  <si>
    <t>3026711</t>
  </si>
  <si>
    <t>2016512</t>
  </si>
  <si>
    <t>208861000615918858</t>
  </si>
  <si>
    <t>OESTERREICHISCHE BUNDESFINANZIERUNGSAGENTUR GMBH AUSTRIAN TREASURY</t>
  </si>
  <si>
    <t>3026686</t>
  </si>
  <si>
    <t>3026636</t>
  </si>
  <si>
    <t>3026682</t>
  </si>
  <si>
    <t>67810000001348</t>
  </si>
  <si>
    <t>292891000003464998</t>
  </si>
  <si>
    <t>ZF FRIEDRICHSHAFEN AG</t>
  </si>
  <si>
    <t>3026693</t>
  </si>
  <si>
    <t>3026691</t>
  </si>
  <si>
    <t>2016539</t>
  </si>
  <si>
    <t>770891000003464589</t>
  </si>
  <si>
    <t>PING AN BANK COMPANY LTD,CHINA(SHANGHAI)PILOT TRADE ZONE BR.</t>
  </si>
  <si>
    <t>3026644</t>
  </si>
  <si>
    <t>2016532</t>
  </si>
  <si>
    <t>2016548</t>
  </si>
  <si>
    <t>2016537</t>
  </si>
  <si>
    <t>2016550</t>
  </si>
  <si>
    <t>3026662</t>
  </si>
  <si>
    <t>2016546</t>
  </si>
  <si>
    <t>3026707</t>
  </si>
  <si>
    <t>2016498</t>
  </si>
  <si>
    <t>3026695</t>
  </si>
  <si>
    <t>3026646</t>
  </si>
  <si>
    <t>3026455</t>
  </si>
  <si>
    <t>3026610</t>
  </si>
  <si>
    <t>67810000001386</t>
  </si>
  <si>
    <t>COMMERCIAL LOANS</t>
  </si>
  <si>
    <t>818821000005477743</t>
  </si>
  <si>
    <t>LOGICOR FINANCING S.A.R.L.</t>
  </si>
  <si>
    <t>2016506</t>
  </si>
  <si>
    <t>67810000001408</t>
  </si>
  <si>
    <t>67810000001407</t>
  </si>
  <si>
    <t>2016524</t>
  </si>
  <si>
    <t>3026493</t>
  </si>
  <si>
    <t>2016318</t>
  </si>
  <si>
    <t>902861000004692817</t>
  </si>
  <si>
    <t>AGRICULTURAL BANK OF CHINA MACAU BRANCH</t>
  </si>
  <si>
    <t>2016290</t>
  </si>
  <si>
    <t>571891000003464944</t>
  </si>
  <si>
    <t>CHINA DEVELOPMENT BANK CORP.,HK BRANCH</t>
  </si>
  <si>
    <t>3026612</t>
  </si>
  <si>
    <t>2016473</t>
  </si>
  <si>
    <t>613891000003465221</t>
  </si>
  <si>
    <t>ICBC (ASIA) LTD. HONG KONG</t>
  </si>
  <si>
    <t>2016317</t>
  </si>
  <si>
    <t>3026648</t>
  </si>
  <si>
    <t>431891000003464020</t>
  </si>
  <si>
    <t>ZUERCHER KANTONALBANK, ZUERICH</t>
  </si>
  <si>
    <t>3026491</t>
  </si>
  <si>
    <t>2016351</t>
  </si>
  <si>
    <t>857891000003465235</t>
  </si>
  <si>
    <t>CHINA EVERBRIGHT BANK HONGKONG</t>
  </si>
  <si>
    <t>3026495</t>
  </si>
  <si>
    <t>754891000003464585</t>
  </si>
  <si>
    <t>CREDIT AGRICOLE CIB HO</t>
  </si>
  <si>
    <t>6000016</t>
  </si>
  <si>
    <t>SWAP</t>
  </si>
  <si>
    <t>IR</t>
  </si>
  <si>
    <t>INTEREST RATE SWAPS</t>
  </si>
  <si>
    <t>67810000001411</t>
  </si>
  <si>
    <t>2016522</t>
  </si>
  <si>
    <t>67810000001397</t>
  </si>
  <si>
    <t>67810000001385</t>
  </si>
  <si>
    <t>67810000001351</t>
  </si>
  <si>
    <t>67810000001301</t>
  </si>
  <si>
    <t>523821000193444208</t>
  </si>
  <si>
    <t>BINDER BETEILIGUNGS AG</t>
  </si>
  <si>
    <t>67810000001236</t>
  </si>
  <si>
    <t>932841000007502427</t>
  </si>
  <si>
    <t>FRAPORT AG FRANKFURT AIRPORT SERVICES WORLDWIDE</t>
  </si>
  <si>
    <t>2016504</t>
  </si>
  <si>
    <t>2016533</t>
  </si>
  <si>
    <t>2016520</t>
  </si>
  <si>
    <t>600891000003465243</t>
  </si>
  <si>
    <t>NATIONAL BANK OF KUWAIT, SINGAPORE BRANCH</t>
  </si>
  <si>
    <t>3026640</t>
  </si>
  <si>
    <t>2016510</t>
  </si>
  <si>
    <t>742891000001509768</t>
  </si>
  <si>
    <t>AGRICULTURAL BANK OF CHINA DIFC BRANCH</t>
  </si>
  <si>
    <t>2016551</t>
  </si>
  <si>
    <t>2016523</t>
  </si>
  <si>
    <t>2016528</t>
  </si>
  <si>
    <t>2016527</t>
  </si>
  <si>
    <t>464891000001236526</t>
  </si>
  <si>
    <t>ICBC DUBAI BRANCH</t>
  </si>
  <si>
    <t>2016547</t>
  </si>
  <si>
    <t>283831000004119881</t>
  </si>
  <si>
    <t>BANK OF CHINA LIMITED LUXEMBOURG BRANCH</t>
  </si>
  <si>
    <t>3026666</t>
  </si>
  <si>
    <t>67810000001391</t>
  </si>
  <si>
    <t>2016521</t>
  </si>
  <si>
    <t>67810000000985</t>
  </si>
  <si>
    <t>072801000010482746</t>
  </si>
  <si>
    <t>ASKLEPIOS KLINIKEN GMBH&amp;CO.KGAA</t>
  </si>
  <si>
    <t>67810000001376</t>
  </si>
  <si>
    <t>67810000000889</t>
  </si>
  <si>
    <t>930821000000454159</t>
  </si>
  <si>
    <t>BMW FINANCE N.V.</t>
  </si>
  <si>
    <t>2016525</t>
  </si>
  <si>
    <t>290891000002753547</t>
  </si>
  <si>
    <t>COMMERCIAL BANK OF KUWAIT SAK</t>
  </si>
  <si>
    <t>4000086</t>
  </si>
  <si>
    <t>3026674</t>
  </si>
  <si>
    <t>3026699</t>
  </si>
  <si>
    <t>3026709</t>
  </si>
  <si>
    <t>3026664</t>
  </si>
  <si>
    <t>3026656</t>
  </si>
  <si>
    <t>3026697</t>
  </si>
  <si>
    <t>3026660</t>
  </si>
  <si>
    <t>3026638</t>
  </si>
  <si>
    <t>3026514</t>
  </si>
  <si>
    <t>3026680</t>
  </si>
  <si>
    <t>3026705</t>
  </si>
  <si>
    <t>3026670</t>
  </si>
  <si>
    <t>67810000000805</t>
  </si>
  <si>
    <t>280801000007646947</t>
  </si>
  <si>
    <t>HOYER GMBH INT.FACHSPEDITION</t>
  </si>
  <si>
    <t>3026703</t>
  </si>
  <si>
    <t>2016507</t>
  </si>
  <si>
    <t>289891000003464078</t>
  </si>
  <si>
    <t>CCB SHANGHAI FREE TRADE BRANCH</t>
  </si>
  <si>
    <t>3026701</t>
  </si>
  <si>
    <t>67810000001349</t>
  </si>
  <si>
    <t>83890000002788356</t>
  </si>
  <si>
    <t>ROBERT BOSCH GMBH</t>
  </si>
  <si>
    <t>3026658</t>
  </si>
  <si>
    <t>3026650</t>
  </si>
  <si>
    <t>3026668</t>
  </si>
  <si>
    <t>3026614</t>
  </si>
  <si>
    <t>2016474</t>
  </si>
  <si>
    <t>2016505</t>
  </si>
  <si>
    <t>2016320</t>
  </si>
  <si>
    <t>054891000003465027</t>
  </si>
  <si>
    <t>WING LUNG BANK LTD HONG KONG</t>
  </si>
  <si>
    <t>2016475</t>
  </si>
  <si>
    <t>2016499</t>
  </si>
  <si>
    <t>207891000001532038</t>
  </si>
  <si>
    <t>ICBC SEOUL BRANCH</t>
  </si>
  <si>
    <t>2016542</t>
  </si>
  <si>
    <t>2016541</t>
  </si>
  <si>
    <t>2016534</t>
  </si>
  <si>
    <t>2016549</t>
  </si>
  <si>
    <t>606891000003464212</t>
  </si>
  <si>
    <t>DAH SING BANK HONG ONG</t>
  </si>
  <si>
    <t>2016497</t>
  </si>
  <si>
    <t>2016494</t>
  </si>
  <si>
    <t>2016529</t>
  </si>
  <si>
    <t>2016519</t>
  </si>
  <si>
    <t>842891000003464410</t>
  </si>
  <si>
    <t>GULF BANK KUWAIT</t>
  </si>
  <si>
    <t>1M till 3M</t>
  </si>
  <si>
    <t>67810000001409</t>
  </si>
  <si>
    <t>022</t>
  </si>
  <si>
    <t>00132311</t>
  </si>
  <si>
    <t>INTERGROUP LOAN + TIME DEPOSITS</t>
  </si>
  <si>
    <t>745890000000803523</t>
  </si>
  <si>
    <t>CCB GUIZHOU</t>
  </si>
  <si>
    <t>3M</t>
  </si>
  <si>
    <t>67810000001389</t>
  </si>
  <si>
    <t>663890000002635959</t>
  </si>
  <si>
    <t>CCB SHANDONG BRANCH</t>
  </si>
  <si>
    <t>2015705</t>
  </si>
  <si>
    <t>67810000000974</t>
  </si>
  <si>
    <t>225811000002984047</t>
  </si>
  <si>
    <t>TRIONISTA TOPCO GMBH</t>
  </si>
  <si>
    <t>67810000001305</t>
  </si>
  <si>
    <t>509811000193171512</t>
  </si>
  <si>
    <t>AXPO INTERNATIONAL S.A.</t>
  </si>
  <si>
    <t>67810000000822</t>
  </si>
  <si>
    <t>894891000003465001</t>
  </si>
  <si>
    <t>LEICA CAMERA AG</t>
  </si>
  <si>
    <t>94978033400200000000000058</t>
  </si>
  <si>
    <t>032</t>
  </si>
  <si>
    <t>00133460</t>
  </si>
  <si>
    <t>67810000000587</t>
  </si>
  <si>
    <t>548891000003464439</t>
  </si>
  <si>
    <t>VOLKSWAGEN FINANCIAL SERVICES AG</t>
  </si>
  <si>
    <t>67810000001324</t>
  </si>
  <si>
    <t>427851000265984591</t>
  </si>
  <si>
    <t>ÖBB-PERSONENVERKEHR AG</t>
  </si>
  <si>
    <t>67810000000993</t>
  </si>
  <si>
    <t>225811000010890753</t>
  </si>
  <si>
    <t>STADTWERKE KOELN GMBH</t>
  </si>
  <si>
    <t>94978033400200000000000060</t>
  </si>
  <si>
    <t>94978033400200000000000057</t>
  </si>
  <si>
    <t>6M</t>
  </si>
  <si>
    <t>67810000000564</t>
  </si>
  <si>
    <t>463891000003463959</t>
  </si>
  <si>
    <t>LIDL DIENSTLEISTUNG GMBH &amp; CO. KG</t>
  </si>
  <si>
    <t>67810000001323</t>
  </si>
  <si>
    <t>67810000001298</t>
  </si>
  <si>
    <t>462871000190498145</t>
  </si>
  <si>
    <t>SYMRISE AG</t>
  </si>
  <si>
    <t>67810000001417</t>
  </si>
  <si>
    <t>67810000001322</t>
  </si>
  <si>
    <t>974851000249031437</t>
  </si>
  <si>
    <t>SILTRONICS AG</t>
  </si>
  <si>
    <t>67810000001367</t>
  </si>
  <si>
    <t>253841000409761814</t>
  </si>
  <si>
    <t>MVM ENERGETIKA ZRT.</t>
  </si>
  <si>
    <t>2016543</t>
  </si>
  <si>
    <t>67810000001382</t>
  </si>
  <si>
    <t>044</t>
  </si>
  <si>
    <t>00132706</t>
  </si>
  <si>
    <t>PREFINANCINGS</t>
  </si>
  <si>
    <t>551890000000223706</t>
  </si>
  <si>
    <t>CCB TIANJIN BRANCH</t>
  </si>
  <si>
    <t>67810000001413</t>
  </si>
  <si>
    <t>355890000011694383</t>
  </si>
  <si>
    <t>CCB HUNAN BRANCH</t>
  </si>
  <si>
    <t>67810000001381</t>
  </si>
  <si>
    <t>621890000007572719</t>
  </si>
  <si>
    <t>CCB GUANGXI BRANCH</t>
  </si>
  <si>
    <t>67810000001415</t>
  </si>
  <si>
    <t>984890000003860863</t>
  </si>
  <si>
    <t>CCB HENAN BRANCH</t>
  </si>
  <si>
    <t>2015693</t>
  </si>
  <si>
    <t>67810000001395</t>
  </si>
  <si>
    <t>773890000009539294</t>
  </si>
  <si>
    <t>CCB JIANGSU BRANCH</t>
  </si>
  <si>
    <t>67810000001410</t>
  </si>
  <si>
    <t>67810000001412</t>
  </si>
  <si>
    <t>67810000001387</t>
  </si>
  <si>
    <t>67810000001388</t>
  </si>
  <si>
    <t>4000116</t>
  </si>
  <si>
    <t>754821000007926400</t>
  </si>
  <si>
    <t>AFS INTEREST B.V.</t>
  </si>
  <si>
    <t>4000115</t>
  </si>
  <si>
    <t>HSBC BANK PLC LONDON</t>
  </si>
  <si>
    <t>67810000000832</t>
  </si>
  <si>
    <t>380841000008040440</t>
  </si>
  <si>
    <t>LENZING AKTIENGESELLSCHAFT</t>
  </si>
  <si>
    <t>67810000000990</t>
  </si>
  <si>
    <t>183871000010735683</t>
  </si>
  <si>
    <t>EDEKA ZENTRALE STIFTUNG &amp; CO.KG</t>
  </si>
  <si>
    <t>94978033400200000000000056</t>
  </si>
  <si>
    <t>2015589</t>
  </si>
  <si>
    <t>67810000001414</t>
  </si>
  <si>
    <t>046</t>
  </si>
  <si>
    <t>00132757</t>
  </si>
  <si>
    <t>FORFAITING + FACTORING IC</t>
  </si>
  <si>
    <t>67810000001287</t>
  </si>
  <si>
    <t>711871000011208909</t>
  </si>
  <si>
    <t>LIDL GREAT BRITAIN LTD</t>
  </si>
  <si>
    <t>2016216</t>
  </si>
  <si>
    <t>710502106062000000090014</t>
  </si>
  <si>
    <t>001</t>
  </si>
  <si>
    <t>00132994</t>
  </si>
  <si>
    <t>575871000005821287</t>
  </si>
  <si>
    <t>INTERNATIONAL FINANCE CORPORATION (IFC) - P2</t>
  </si>
  <si>
    <t>94978033400200000000000054</t>
  </si>
  <si>
    <t>67810000001251</t>
  </si>
  <si>
    <t>470861000013358032</t>
  </si>
  <si>
    <t>GERRESHEIMER AG</t>
  </si>
  <si>
    <t>94978033400200000000000055</t>
  </si>
  <si>
    <t>2016130</t>
  </si>
  <si>
    <t>678110036740001</t>
  </si>
  <si>
    <t>67810000000555</t>
  </si>
  <si>
    <t>411891000003463983</t>
  </si>
  <si>
    <t>LEONI AG</t>
  </si>
  <si>
    <t>3M till 6M</t>
  </si>
  <si>
    <t>2016161</t>
  </si>
  <si>
    <t>2016451</t>
  </si>
  <si>
    <t>67810000001377</t>
  </si>
  <si>
    <t>2014857</t>
  </si>
  <si>
    <t>978821000009225003</t>
  </si>
  <si>
    <t>BANK OF CHINA MACAU</t>
  </si>
  <si>
    <t>2016212</t>
  </si>
  <si>
    <t>557891000003464720</t>
  </si>
  <si>
    <t>BANK OF COMMUNICATIONS CO.LTD. TAIPEI BRANCH</t>
  </si>
  <si>
    <t>2014963</t>
  </si>
  <si>
    <t>448891000003465079</t>
  </si>
  <si>
    <t>AGRICULTURAL BANK OF CHINA LIMITED TOKYO BRANCH</t>
  </si>
  <si>
    <t>67810000001141</t>
  </si>
  <si>
    <t>703871000012522630</t>
  </si>
  <si>
    <t>VNG AG</t>
  </si>
  <si>
    <t>710502106062000000130005</t>
  </si>
  <si>
    <t>00133004</t>
  </si>
  <si>
    <t>67810000000666</t>
  </si>
  <si>
    <t>680891000003465285</t>
  </si>
  <si>
    <t>SIXT SE</t>
  </si>
  <si>
    <t>67810000001286</t>
  </si>
  <si>
    <t>846861000012917211</t>
  </si>
  <si>
    <t>FRESENIUS MEDICAL CARE AG &amp; CO. KGAA</t>
  </si>
  <si>
    <t>67810000000744</t>
  </si>
  <si>
    <t>499831000007047765</t>
  </si>
  <si>
    <t>DUERR AG</t>
  </si>
  <si>
    <t>67810000001291</t>
  </si>
  <si>
    <t>855821000092577292</t>
  </si>
  <si>
    <t>VONOVIA SE</t>
  </si>
  <si>
    <t>67810000001131</t>
  </si>
  <si>
    <t>146821000012379764</t>
  </si>
  <si>
    <t>FRITZ DRAEXLMAIER GMBH &amp; CO.KG</t>
  </si>
  <si>
    <t>2014529</t>
  </si>
  <si>
    <t>314891000003464382</t>
  </si>
  <si>
    <t>BANK OF COMMUNICATIONS HK</t>
  </si>
  <si>
    <t>67810000001378</t>
  </si>
  <si>
    <t>2003097</t>
  </si>
  <si>
    <t>4000146</t>
  </si>
  <si>
    <t>638861000006568068</t>
  </si>
  <si>
    <t>4000145</t>
  </si>
  <si>
    <t>67810000001297</t>
  </si>
  <si>
    <t>521831000166723193</t>
  </si>
  <si>
    <t>MVV ENERGIE AG</t>
  </si>
  <si>
    <t>9M</t>
  </si>
  <si>
    <t>67810000000865</t>
  </si>
  <si>
    <t>120801000008503819</t>
  </si>
  <si>
    <t>VETTER PHARMA-FERTIGUNG GMBH &amp; CO. KG</t>
  </si>
  <si>
    <t>67810000001034</t>
  </si>
  <si>
    <t>841811000011112472</t>
  </si>
  <si>
    <t>TRATON SE</t>
  </si>
  <si>
    <t>67810000000959</t>
  </si>
  <si>
    <t>190891000002735351</t>
  </si>
  <si>
    <t>DEUTSCHE LUFTHANSA AKTIENGESELLSCHAFT</t>
  </si>
  <si>
    <t>67810000001325</t>
  </si>
  <si>
    <t>485891000003464684</t>
  </si>
  <si>
    <t>ENBW ENERGIE BADEN-WUERTTEMB.</t>
  </si>
  <si>
    <t>710502106062000000220001</t>
  </si>
  <si>
    <t>192811000392793825</t>
  </si>
  <si>
    <t>PORSCHE AUTOMOBIL HOLDING SE</t>
  </si>
  <si>
    <t>67810000000750</t>
  </si>
  <si>
    <t>946821000007126714</t>
  </si>
  <si>
    <t>BADENOVA AG &amp; CO. KG</t>
  </si>
  <si>
    <t>67810000000777</t>
  </si>
  <si>
    <t>687871000007154289</t>
  </si>
  <si>
    <t>DR.ING.H.C.F.PORSCHE AG</t>
  </si>
  <si>
    <t>4000141</t>
  </si>
  <si>
    <t>2015020</t>
  </si>
  <si>
    <t>967871000009332354</t>
  </si>
  <si>
    <t>PING AN BANK CO. LTD HONG KONG BRANCH</t>
  </si>
  <si>
    <t>2016456</t>
  </si>
  <si>
    <t>67810000001380</t>
  </si>
  <si>
    <t>491890000000503751</t>
  </si>
  <si>
    <t>CCB QINGDAO BRANCH</t>
  </si>
  <si>
    <t>2016012</t>
  </si>
  <si>
    <t>67810000001375</t>
  </si>
  <si>
    <t>911890000000163798</t>
  </si>
  <si>
    <t>CCB FUJIAN</t>
  </si>
  <si>
    <t>2014714</t>
  </si>
  <si>
    <t>67810000001383</t>
  </si>
  <si>
    <t>948891000003464121</t>
  </si>
  <si>
    <t>CCB YUNNAN BRANCH</t>
  </si>
  <si>
    <t>2014942</t>
  </si>
  <si>
    <t>2016224</t>
  </si>
  <si>
    <t>2016037</t>
  </si>
  <si>
    <t>6M till 9M</t>
  </si>
  <si>
    <t>2015843</t>
  </si>
  <si>
    <t>354891000001498536</t>
  </si>
  <si>
    <t>SHANGHAI PUDONG DEVELOPMENT BANK HONGKONG BRANCH</t>
  </si>
  <si>
    <t>67810000001394</t>
  </si>
  <si>
    <t>67810000001390</t>
  </si>
  <si>
    <t>2015118</t>
  </si>
  <si>
    <t>67810000001398</t>
  </si>
  <si>
    <t>2012779</t>
  </si>
  <si>
    <t>1Y</t>
  </si>
  <si>
    <t>67810000001317</t>
  </si>
  <si>
    <t>965851000001033825</t>
  </si>
  <si>
    <t>TIANJIN RAIL TRANSIT GROUP FINANCIAL LEASING CO.,LTD.</t>
  </si>
  <si>
    <t>9M till 1Y</t>
  </si>
  <si>
    <t>2Y</t>
  </si>
  <si>
    <t>2016449</t>
  </si>
  <si>
    <t>2016460</t>
  </si>
  <si>
    <t>140891000003464298</t>
  </si>
  <si>
    <t>HONG LEONG BANK BHD SINGAPORE</t>
  </si>
  <si>
    <t>2016455</t>
  </si>
  <si>
    <t>67810000000790</t>
  </si>
  <si>
    <t>2016468</t>
  </si>
  <si>
    <t>67810000001406</t>
  </si>
  <si>
    <t>2016386</t>
  </si>
  <si>
    <t>2016486</t>
  </si>
  <si>
    <t>2016304</t>
  </si>
  <si>
    <t>67810000001416</t>
  </si>
  <si>
    <t>2016392</t>
  </si>
  <si>
    <t>2016481</t>
  </si>
  <si>
    <t>67810000001206</t>
  </si>
  <si>
    <t>2016452</t>
  </si>
  <si>
    <t>67810000001132</t>
  </si>
  <si>
    <t>505891000003465217</t>
  </si>
  <si>
    <t>UNITED INTERNET AG</t>
  </si>
  <si>
    <t>1Y till 1,5Y</t>
  </si>
  <si>
    <t>1,5Y till 2Y</t>
  </si>
  <si>
    <t>FE710030000202000135</t>
  </si>
  <si>
    <t>CLCM</t>
  </si>
  <si>
    <t>IRREVOCABLE CREDIT COMMITMENT</t>
  </si>
  <si>
    <t>UA</t>
  </si>
  <si>
    <t>2Y till 3Y</t>
  </si>
  <si>
    <t>3Y</t>
  </si>
  <si>
    <t>FE710030000202000148</t>
  </si>
  <si>
    <t>3Y till 4Y</t>
  </si>
  <si>
    <t>4Y</t>
  </si>
  <si>
    <t>FE710030000202100309</t>
  </si>
  <si>
    <t>4Y till 5Y</t>
  </si>
  <si>
    <t>FE710030000202300028</t>
  </si>
  <si>
    <t>169810490871267169</t>
  </si>
  <si>
    <t>BMW AG</t>
  </si>
  <si>
    <t>5Y</t>
  </si>
  <si>
    <t>Interest Rate Risk Details - EVE calculation Ref.data on Business Date:</t>
  </si>
  <si>
    <t>Size of interest rate shocks</t>
  </si>
  <si>
    <t>Shock Type</t>
  </si>
  <si>
    <t>Long</t>
  </si>
  <si>
    <t>Parallel</t>
  </si>
  <si>
    <t>Short</t>
  </si>
  <si>
    <t>YIELDS</t>
  </si>
  <si>
    <t>CCY</t>
  </si>
  <si>
    <t>6Y</t>
  </si>
  <si>
    <t>7Y</t>
  </si>
  <si>
    <t>8Y</t>
  </si>
  <si>
    <t>9Y</t>
  </si>
  <si>
    <t>10Y</t>
  </si>
  <si>
    <t>15Y</t>
  </si>
  <si>
    <t>20Y</t>
  </si>
  <si>
    <t>30Y</t>
  </si>
  <si>
    <t>40Y</t>
  </si>
  <si>
    <t>50Y</t>
  </si>
  <si>
    <t>Short-term Rates</t>
  </si>
  <si>
    <t>Medium-term Rates</t>
  </si>
  <si>
    <t>Term</t>
  </si>
  <si>
    <t>tLow</t>
  </si>
  <si>
    <t>tk</t>
  </si>
  <si>
    <t>tHigh</t>
  </si>
  <si>
    <t>x</t>
  </si>
  <si>
    <t>Sparallel(tk)</t>
  </si>
  <si>
    <t>Sshort(tk)</t>
  </si>
  <si>
    <t>Slong(tk)</t>
  </si>
  <si>
    <t>Parallel Shock (+ / -)</t>
  </si>
  <si>
    <t>Short Rate Shock (+ / -)</t>
  </si>
  <si>
    <t>Long Rate Shock</t>
  </si>
  <si>
    <t>Rotation Shock Steepener (+)</t>
  </si>
  <si>
    <t>Rotation Shock Flattener (+)</t>
  </si>
</sst>
</file>

<file path=xl/styles.xml><?xml version="1.0" encoding="utf-8"?>
<styleSheet xmlns="http://schemas.openxmlformats.org/spreadsheetml/2006/main">
  <numFmts count="9">
    <numFmt numFmtId="164" formatCode="[Black] 0.00 %;[Red] -0.00 %"/>
    <numFmt numFmtId="165" formatCode="[Black] #,##0.00;[Red]  -#,##0.00"/>
    <numFmt numFmtId="166" formatCode="#0.000"/>
    <numFmt numFmtId="167" formatCode="[Black] #,##0.00;[Red] -#,##0.00"/>
    <numFmt numFmtId="168" formatCode="0.000 %"/>
    <numFmt numFmtId="169" formatCode="0.0000 %"/>
    <numFmt numFmtId="170" formatCode="#0.00000"/>
    <numFmt numFmtId="171" formatCode="#0"/>
    <numFmt numFmtId="172" formatCode="[Black] #,##0;[Red]  -#,##0"/>
  </numFmts>
  <fonts count="4"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ADD8E6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 applyAlignment="1">
      <alignment horizontal="right"/>
    </xf>
    <xf numFmtId="14" fontId="0" fillId="3" borderId="0" xfId="0" applyNumberFormat="1" applyFill="1"/>
    <xf numFmtId="0" fontId="1" fillId="3" borderId="1" xfId="0" applyFont="1" applyFill="1" applyBorder="1" applyAlignment="1">
      <alignment horizontal="right"/>
    </xf>
    <xf numFmtId="0" fontId="1" fillId="0" borderId="1" xfId="0" applyFont="1" applyBorder="1"/>
    <xf numFmtId="4" fontId="1" fillId="2" borderId="1" xfId="0" applyNumberFormat="1" applyFont="1" applyFill="1" applyBorder="1"/>
    <xf numFmtId="164" fontId="0" fillId="2" borderId="1" xfId="0" applyNumberFormat="1" applyFill="1" applyBorder="1" applyAlignment="1">
      <alignment horizontal="center"/>
    </xf>
    <xf numFmtId="0" fontId="2" fillId="3" borderId="1" xfId="0" applyFont="1" applyFill="1" applyBorder="1"/>
    <xf numFmtId="0" fontId="0" fillId="0" borderId="1" xfId="0" applyBorder="1"/>
    <xf numFmtId="165" fontId="0" fillId="0" borderId="1" xfId="0" applyNumberFormat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0" fontId="3" fillId="0" borderId="0" xfId="0" applyFont="1" applyFill="1"/>
    <xf numFmtId="4" fontId="3" fillId="0" borderId="0" xfId="0" applyNumberFormat="1" applyFont="1" applyFill="1"/>
    <xf numFmtId="0" fontId="0" fillId="2" borderId="0" xfId="0" applyFill="1"/>
    <xf numFmtId="14" fontId="0" fillId="2" borderId="0" xfId="0" applyNumberFormat="1" applyFill="1"/>
    <xf numFmtId="165" fontId="0" fillId="2" borderId="2" xfId="0" applyNumberFormat="1" applyFill="1" applyBorder="1" applyAlignment="1">
      <alignment horizontal="right"/>
    </xf>
    <xf numFmtId="165" fontId="0" fillId="2" borderId="2" xfId="0" applyNumberFormat="1" applyFill="1" applyBorder="1" applyAlignment="1">
      <alignment horizontal="left"/>
    </xf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3" xfId="0" applyFill="1" applyBorder="1"/>
    <xf numFmtId="0" fontId="0" fillId="3" borderId="1" xfId="0" applyFill="1" applyBorder="1"/>
    <xf numFmtId="166" fontId="0" fillId="3" borderId="1" xfId="0" applyNumberFormat="1" applyFill="1" applyBorder="1"/>
    <xf numFmtId="167" fontId="0" fillId="0" borderId="1" xfId="0" applyNumberFormat="1" applyBorder="1"/>
    <xf numFmtId="14" fontId="0" fillId="0" borderId="1" xfId="0" applyNumberFormat="1" applyBorder="1" applyAlignment="1">
      <alignment horizontal="center"/>
    </xf>
    <xf numFmtId="166" fontId="0" fillId="0" borderId="1" xfId="0" applyNumberFormat="1" applyBorder="1"/>
    <xf numFmtId="0" fontId="0" fillId="0" borderId="1" xfId="0" applyBorder="1" applyAlignment="1">
      <alignment horizontal="center"/>
    </xf>
    <xf numFmtId="168" fontId="0" fillId="0" borderId="1" xfId="0" applyNumberFormat="1" applyBorder="1"/>
    <xf numFmtId="164" fontId="0" fillId="0" borderId="1" xfId="0" applyNumberFormat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9" fontId="0" fillId="3" borderId="1" xfId="0" applyNumberFormat="1" applyFill="1" applyBorder="1" applyAlignment="1">
      <alignment horizontal="center"/>
    </xf>
    <xf numFmtId="169" fontId="0" fillId="0" borderId="1" xfId="0" applyNumberFormat="1" applyBorder="1"/>
    <xf numFmtId="170" fontId="0" fillId="0" borderId="1" xfId="0" applyNumberFormat="1" applyBorder="1"/>
    <xf numFmtId="171" fontId="0" fillId="0" borderId="1" xfId="0" applyNumberFormat="1" applyBorder="1"/>
    <xf numFmtId="172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theme" Target="theme/theme1.xml" /><Relationship Id="rId6" Type="http://schemas.openxmlformats.org/officeDocument/2006/relationships/calcChain" Target="calcChain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E26" sqref="E26"/>
    </sheetView>
  </sheetViews>
  <sheetFormatPr baseColWidth="10" defaultRowHeight="15"/>
  <cols>
    <col min="1" max="1" width="11.28125" bestFit="1" customWidth="1"/>
    <col min="2" max="2" width="15.00391" bestFit="1" customWidth="1"/>
    <col min="3" max="3" width="17.57422" bestFit="1" customWidth="1"/>
    <col min="4" max="4" width="17.57422" bestFit="1" customWidth="1"/>
    <col min="5" max="5" width="19.14063" bestFit="1" customWidth="1"/>
    <col min="6" max="6" width="18.85156" bestFit="1" customWidth="1"/>
    <col min="7" max="7" width="21.28125" bestFit="1" customWidth="1"/>
    <col min="8" max="8" width="24.85156" bestFit="1" customWidth="1"/>
    <col min="9" max="9" width="23.71094" bestFit="1" customWidth="1"/>
    <col min="10" max="10" width="27.28125" bestFit="1" customWidth="1"/>
    <col min="11" max="11" width="20.85156" bestFit="1" customWidth="1"/>
    <col min="12" max="12" width="19.71094" bestFit="1" customWidth="1"/>
    <col min="13" max="13" width="28.28125" bestFit="1" customWidth="1"/>
    <col min="14" max="14" width="18.14063" bestFit="1" customWidth="1"/>
    <col min="15" max="15" width="32.00391" bestFit="1" customWidth="1"/>
    <col min="16" max="16" width="21.85156" bestFit="1" customWidth="1"/>
    <col min="17" max="17" width="25.42188" bestFit="1" customWidth="1"/>
    <col min="18" max="18" width="15.28125" bestFit="1" customWidth="1"/>
    <col min="19" max="19" width="24.28125" bestFit="1" customWidth="1"/>
    <col min="20" max="20" width="14.14063" bestFit="1" customWidth="1"/>
  </cols>
  <sheetData>
    <row r="1">
      <c r="A1" s="1" t="s">
        <v>0</v>
      </c>
      <c r="F1" s="2">
        <v>45199</v>
      </c>
    </row>
    <row r="3">
      <c r="A3" s="3" t="s">
        <v>1</v>
      </c>
      <c r="B3" s="4"/>
      <c r="C3" s="5">
        <v>270253500.04000002</v>
      </c>
    </row>
    <row r="4">
      <c r="A4" s="3" t="s">
        <v>2</v>
      </c>
      <c r="B4" s="4"/>
      <c r="C4" s="5">
        <v>215215164.88</v>
      </c>
    </row>
    <row r="6">
      <c r="E6" s="6">
        <f>E24/WorkingCapital</f>
        <v>-0.022612953693768745</v>
      </c>
      <c r="F6" s="6">
        <f>F24/WorkingCapital</f>
        <v>0.0248666109161726</v>
      </c>
      <c r="G6" s="6">
        <f>G24/CET1_Capital</f>
        <v>-0.028740155066421805</v>
      </c>
      <c r="H6" s="6">
        <f>H24/CET1_Capital</f>
        <v>0.031605200620582537</v>
      </c>
      <c r="I6" s="6">
        <f>I24/CET1_Capital</f>
        <v>-0.012290649710426769</v>
      </c>
      <c r="J6" s="6">
        <f>J24/CET1_Capital</f>
        <v>0.031605200620582537</v>
      </c>
      <c r="K6" s="6">
        <f>K24/CET1_Capital</f>
        <v>0.00027140983785195455</v>
      </c>
      <c r="L6" s="6">
        <f>L24/CET1_Capital</f>
        <v>-0.0047554025141458038</v>
      </c>
    </row>
    <row r="7">
      <c r="A7" s="7" t="s">
        <v>3</v>
      </c>
      <c r="B7" s="7" t="s">
        <v>4</v>
      </c>
      <c r="C7" s="7" t="s">
        <v>5</v>
      </c>
      <c r="D7" s="7" t="s">
        <v>6</v>
      </c>
      <c r="E7" s="7" t="s">
        <v>7</v>
      </c>
      <c r="F7" s="7" t="s">
        <v>8</v>
      </c>
      <c r="G7" s="7" t="s">
        <v>9</v>
      </c>
      <c r="H7" s="7" t="s">
        <v>10</v>
      </c>
      <c r="I7" s="7" t="s">
        <v>11</v>
      </c>
      <c r="J7" s="7" t="s">
        <v>12</v>
      </c>
      <c r="K7" s="7" t="s">
        <v>13</v>
      </c>
      <c r="L7" s="7" t="s">
        <v>14</v>
      </c>
    </row>
    <row r="8">
      <c r="A8" s="8" t="s">
        <v>15</v>
      </c>
      <c r="B8" s="8" t="s">
        <v>16</v>
      </c>
      <c r="C8" s="9">
        <f>SUMIFS(Details!$E$4:$E$881,Details!$C$4:$C$881,A8,Details!$B$4:$B$881,B8)</f>
        <v>1017.4638</v>
      </c>
      <c r="D8" s="9">
        <f>SUMIFS(Details!$V$4:$V$881,Details!$C$4:$C$881,A8,Details!$B$4:$B$881,B8)</f>
        <v>1017.4638</v>
      </c>
      <c r="E8" s="9">
        <f>SUMIFS(Details!$X$4:$X$881,Details!$C$4:$C$881,A8,Details!$B$4:$B$881,B8)</f>
        <v>0</v>
      </c>
      <c r="F8" s="9">
        <f>SUMIFS(Details!$Z$4:$Z$881,Details!$C$4:$C$881,A8,Details!$B$4:$B$881,B8)</f>
        <v>0</v>
      </c>
      <c r="G8" s="9">
        <f>SUMIFS(Details!$AB$4:$AB$881,Details!$C$4:$C$881,A8,Details!$B$4:$B$881,B8)</f>
        <v>0</v>
      </c>
      <c r="H8" s="9">
        <f>SUMIFS(Details!$AD$4:$AD$881,Details!$C$4:$C$881,A8,Details!$B$4:$B$881,B8)</f>
        <v>0</v>
      </c>
      <c r="I8" s="9">
        <f>SUMIFS(Details!$AG$4:$AG$881,Details!$C$4:$C$881,A8,Details!$B$4:$B$881,B8)</f>
        <v>0</v>
      </c>
      <c r="J8" s="9">
        <f>SUMIFS(Details!$AD$4:$AD$881,Details!$C$4:$C$881,A8,Details!$B$4:$B$881,B8)</f>
        <v>0</v>
      </c>
      <c r="K8" s="9">
        <f>SUMIFS(Details!$AO$4:$AO$881,Details!$C$4:$C$881,A8,Details!$B$4:$B$881,B8)</f>
        <v>0</v>
      </c>
      <c r="L8" s="9">
        <f>SUMIFS(Details!$AT$4:$AT$881,Details!$C$4:$C$881,A8,Details!$B$4:$B$881,B8)</f>
        <v>0</v>
      </c>
    </row>
    <row r="9">
      <c r="A9" s="8" t="s">
        <v>15</v>
      </c>
      <c r="B9" s="8" t="s">
        <v>17</v>
      </c>
      <c r="C9" s="9">
        <f>SUMIFS(Details!$E$4:$E$881,Details!$C$4:$C$881,A9,Details!$B$4:$B$881,B9)</f>
        <v>-26159.886200000001</v>
      </c>
      <c r="D9" s="9">
        <f>SUMIFS(Details!$V$4:$V$881,Details!$C$4:$C$881,A9,Details!$B$4:$B$881,B9)</f>
        <v>-26159.886200000001</v>
      </c>
      <c r="E9" s="9">
        <f>SUMIFS(Details!$X$4:$X$881,Details!$C$4:$C$881,A9,Details!$B$4:$B$881,B9)</f>
        <v>1.3986556952659157</v>
      </c>
      <c r="F9" s="9">
        <f>SUMIFS(Details!$Z$4:$Z$881,Details!$C$4:$C$881,A9,Details!$B$4:$B$881,B9)</f>
        <v>-1.426990334653965</v>
      </c>
      <c r="G9" s="9">
        <f>SUMIFS(Details!$AB$4:$AB$881,Details!$C$4:$C$881,A9,Details!$B$4:$B$881,B9)</f>
        <v>0</v>
      </c>
      <c r="H9" s="9">
        <f>SUMIFS(Details!$AD$4:$AD$881,Details!$C$4:$C$881,A9,Details!$B$4:$B$881,B9)</f>
        <v>0</v>
      </c>
      <c r="I9" s="9">
        <f>SUMIFS(Details!$AG$4:$AG$881,Details!$C$4:$C$881,A9,Details!$B$4:$B$881,B9)</f>
        <v>0</v>
      </c>
      <c r="J9" s="9">
        <f>SUMIFS(Details!$AD$4:$AD$881,Details!$C$4:$C$881,A9,Details!$B$4:$B$881,B9)</f>
        <v>0</v>
      </c>
      <c r="K9" s="9">
        <f>SUMIFS(Details!$AO$4:$AO$881,Details!$C$4:$C$881,A9,Details!$B$4:$B$881,B9)</f>
        <v>0</v>
      </c>
      <c r="L9" s="9">
        <f>SUMIFS(Details!$AT$4:$AT$881,Details!$C$4:$C$881,A9,Details!$B$4:$B$881,B9)</f>
        <v>0</v>
      </c>
    </row>
    <row r="10">
      <c r="A10" s="8" t="s">
        <v>18</v>
      </c>
      <c r="B10" s="8" t="s">
        <v>17</v>
      </c>
      <c r="C10" s="9">
        <f>SUMIFS(Details!$E$4:$E$881,Details!$C$4:$C$881,A10,Details!$B$4:$B$881,B10)</f>
        <v>-622306958.71720004</v>
      </c>
      <c r="D10" s="9">
        <f>SUMIFS(Details!$V$4:$V$881,Details!$C$4:$C$881,A10,Details!$B$4:$B$881,B10)</f>
        <v>-620036752.16222823</v>
      </c>
      <c r="E10" s="9">
        <f>SUMIFS(Details!$X$4:$X$881,Details!$C$4:$C$881,A10,Details!$B$4:$B$881,B10)</f>
        <v>2058417.7409767308</v>
      </c>
      <c r="F10" s="9">
        <f>SUMIFS(Details!$Z$4:$Z$881,Details!$C$4:$C$881,A10,Details!$B$4:$B$881,B10)</f>
        <v>-2121796.9803671958</v>
      </c>
      <c r="G10" s="9">
        <f>SUMIFS(Details!$AB$4:$AB$881,Details!$C$4:$C$881,A10,Details!$B$4:$B$881,B10)</f>
        <v>2563490.8529128325</v>
      </c>
      <c r="H10" s="9">
        <f>SUMIFS(Details!$AD$4:$AD$881,Details!$C$4:$C$881,A10,Details!$B$4:$B$881,B10)</f>
        <v>-2662537.8934523468</v>
      </c>
      <c r="I10" s="9">
        <f>SUMIFS(Details!$AG$4:$AG$881,Details!$C$4:$C$881,A10,Details!$B$4:$B$881,B10)</f>
        <v>2689179.5884868875</v>
      </c>
      <c r="J10" s="9">
        <f>SUMIFS(Details!$AD$4:$AD$881,Details!$C$4:$C$881,A10,Details!$B$4:$B$881,B10)</f>
        <v>-2662537.8934523468</v>
      </c>
      <c r="K10" s="9">
        <f>SUMIFS(Details!$AO$4:$AO$881,Details!$C$4:$C$881,A10,Details!$B$4:$B$881,B10)</f>
        <v>-1623015.5470922433</v>
      </c>
      <c r="L10" s="9">
        <f>SUMIFS(Details!$AT$4:$AT$881,Details!$C$4:$C$881,A10,Details!$B$4:$B$881,B10)</f>
        <v>2045265.4782713074</v>
      </c>
    </row>
    <row r="11">
      <c r="A11" s="8" t="s">
        <v>18</v>
      </c>
      <c r="B11" s="8" t="s">
        <v>16</v>
      </c>
      <c r="C11" s="9">
        <f>SUMIFS(Details!$E$4:$E$881,Details!$C$4:$C$881,A11,Details!$B$4:$B$881,B11)</f>
        <v>171288234.68689999</v>
      </c>
      <c r="D11" s="9">
        <f>SUMIFS(Details!$V$4:$V$881,Details!$C$4:$C$881,A11,Details!$B$4:$B$881,B11)</f>
        <v>168968001.16089341</v>
      </c>
      <c r="E11" s="9">
        <f>SUMIFS(Details!$X$4:$X$881,Details!$C$4:$C$881,A11,Details!$B$4:$B$881,B11)</f>
        <v>-2074261.8331747388</v>
      </c>
      <c r="F11" s="9">
        <f>SUMIFS(Details!$Z$4:$Z$881,Details!$C$4:$C$881,A11,Details!$B$4:$B$881,B11)</f>
        <v>2145090.6138237482</v>
      </c>
      <c r="G11" s="9">
        <f>SUMIFS(Details!$AB$4:$AB$881,Details!$C$4:$C$881,A11,Details!$B$4:$B$881,B11)</f>
        <v>-2582196.1373362336</v>
      </c>
      <c r="H11" s="9">
        <f>SUMIFS(Details!$AD$4:$AD$881,Details!$C$4:$C$881,A11,Details!$B$4:$B$881,B11)</f>
        <v>2692886.6378400959</v>
      </c>
      <c r="I11" s="9">
        <f>SUMIFS(Details!$AG$4:$AG$881,Details!$C$4:$C$881,A11,Details!$B$4:$B$881,B11)</f>
        <v>-2595889.7391846776</v>
      </c>
      <c r="J11" s="9">
        <f>SUMIFS(Details!$AD$4:$AD$881,Details!$C$4:$C$881,A11,Details!$B$4:$B$881,B11)</f>
        <v>2692886.6378400959</v>
      </c>
      <c r="K11" s="9">
        <f>SUMIFS(Details!$AO$4:$AO$881,Details!$C$4:$C$881,A11,Details!$B$4:$B$881,B11)</f>
        <v>1508953.7265021566</v>
      </c>
      <c r="L11" s="9">
        <f>SUMIFS(Details!$AT$4:$AT$881,Details!$C$4:$C$881,A11,Details!$B$4:$B$881,B11)</f>
        <v>-1936051.866195556</v>
      </c>
    </row>
    <row r="12">
      <c r="A12" s="8" t="s">
        <v>18</v>
      </c>
      <c r="B12" s="8" t="s">
        <v>19</v>
      </c>
      <c r="C12" s="9">
        <f>SUMIFS(Details!$E$4:$E$881,Details!$C$4:$C$881,A12,Details!$B$4:$B$881,B12)</f>
        <v>445665140.80000001</v>
      </c>
      <c r="D12" s="9">
        <f>SUMIFS(Details!$V$4:$V$881,Details!$C$4:$C$881,A12,Details!$B$4:$B$881,B12)</f>
        <v>445359141.69389409</v>
      </c>
      <c r="E12" s="9">
        <f>SUMIFS(Details!$X$4:$X$881,Details!$C$4:$C$881,A12,Details!$B$4:$B$881,B12)</f>
        <v>-288737.70458880067</v>
      </c>
      <c r="F12" s="9">
        <f>SUMIFS(Details!$Z$4:$Z$881,Details!$C$4:$C$881,A12,Details!$B$4:$B$881,B12)</f>
        <v>294691.15035683103</v>
      </c>
      <c r="G12" s="9">
        <f>SUMIFS(Details!$AB$4:$AB$881,Details!$C$4:$C$881,A12,Details!$B$4:$B$881,B12)</f>
        <v>-360019.31095098145</v>
      </c>
      <c r="H12" s="9">
        <f>SUMIFS(Details!$AD$4:$AD$881,Details!$C$4:$C$881,A12,Details!$B$4:$B$881,B12)</f>
        <v>369322.61049158685</v>
      </c>
      <c r="I12" s="9">
        <f>SUMIFS(Details!$AG$4:$AG$881,Details!$C$4:$C$881,A12,Details!$B$4:$B$881,B12)</f>
        <v>-426570.75131650455</v>
      </c>
      <c r="J12" s="9">
        <f>SUMIFS(Details!$AD$4:$AD$881,Details!$C$4:$C$881,A12,Details!$B$4:$B$881,B12)</f>
        <v>369322.61049158685</v>
      </c>
      <c r="K12" s="9">
        <f>SUMIFS(Details!$AO$4:$AO$881,Details!$C$4:$C$881,A12,Details!$B$4:$B$881,B12)</f>
        <v>282186.49877445959</v>
      </c>
      <c r="L12" s="9">
        <f>SUMIFS(Details!$AT$4:$AT$881,Details!$C$4:$C$881,A12,Details!$B$4:$B$881,B12)</f>
        <v>-340948.45763885602</v>
      </c>
    </row>
    <row r="13">
      <c r="A13" s="8" t="s">
        <v>20</v>
      </c>
      <c r="B13" s="8" t="s">
        <v>19</v>
      </c>
      <c r="C13" s="9">
        <f>SUMIFS(Details!$E$4:$E$881,Details!$C$4:$C$881,A13,Details!$B$4:$B$881,B13)</f>
        <v>55217105.259999998</v>
      </c>
      <c r="D13" s="9">
        <f>SUMIFS(Details!$V$4:$V$881,Details!$C$4:$C$881,A13,Details!$B$4:$B$881,B13)</f>
        <v>49998106.854619227</v>
      </c>
      <c r="E13" s="9">
        <f>SUMIFS(Details!$X$4:$X$881,Details!$C$4:$C$881,A13,Details!$B$4:$B$881,B13)</f>
        <v>-3260411.7759263758</v>
      </c>
      <c r="F13" s="9">
        <f>SUMIFS(Details!$Z$4:$Z$881,Details!$C$4:$C$881,A13,Details!$B$4:$B$881,B13)</f>
        <v>3565460.9194155633</v>
      </c>
      <c r="G13" s="9">
        <f>SUMIFS(Details!$AB$4:$AB$881,Details!$C$4:$C$881,A13,Details!$B$4:$B$881,B13)</f>
        <v>-3260411.7759263758</v>
      </c>
      <c r="H13" s="9">
        <f>SUMIFS(Details!$AD$4:$AD$881,Details!$C$4:$C$881,A13,Details!$B$4:$B$881,B13)</f>
        <v>3565460.9194155633</v>
      </c>
      <c r="I13" s="9">
        <f>SUMIFS(Details!$AG$4:$AG$881,Details!$C$4:$C$881,A13,Details!$B$4:$B$881,B13)</f>
        <v>-1713245.1662976071</v>
      </c>
      <c r="J13" s="9">
        <f>SUMIFS(Details!$AD$4:$AD$881,Details!$C$4:$C$881,A13,Details!$B$4:$B$881,B13)</f>
        <v>3565460.9194155633</v>
      </c>
      <c r="K13" s="9">
        <f>SUMIFS(Details!$AO$4:$AO$881,Details!$C$4:$C$881,A13,Details!$B$4:$B$881,B13)</f>
        <v>237878.01845548861</v>
      </c>
      <c r="L13" s="9">
        <f>SUMIFS(Details!$AT$4:$AT$881,Details!$C$4:$C$881,A13,Details!$B$4:$B$881,B13)</f>
        <v>-791474.7960586492</v>
      </c>
    </row>
    <row r="14">
      <c r="A14" s="8" t="s">
        <v>20</v>
      </c>
      <c r="B14" s="8" t="s">
        <v>21</v>
      </c>
      <c r="C14" s="9">
        <f>SUMIFS(Details!$E$4:$E$881,Details!$C$4:$C$881,A14,Details!$B$4:$B$881,B14)</f>
        <v>-3457812245.3700008</v>
      </c>
      <c r="D14" s="9">
        <f>SUMIFS(Details!$V$4:$V$881,Details!$C$4:$C$881,A14,Details!$B$4:$B$881,B14)</f>
        <v>-3456239221.9540367</v>
      </c>
      <c r="E14" s="9">
        <f>SUMIFS(Details!$X$4:$X$881,Details!$C$4:$C$881,A14,Details!$B$4:$B$881,B14)</f>
        <v>768430.43378460966</v>
      </c>
      <c r="F14" s="9">
        <f>SUMIFS(Details!$Z$4:$Z$881,Details!$C$4:$C$881,A14,Details!$B$4:$B$881,B14)</f>
        <v>-783677.76399540156</v>
      </c>
      <c r="G14" s="9">
        <f>SUMIFS(Details!$AB$4:$AB$881,Details!$C$4:$C$881,A14,Details!$B$4:$B$881,B14)</f>
        <v>768430.43378460966</v>
      </c>
      <c r="H14" s="9">
        <f>SUMIFS(Details!$AD$4:$AD$881,Details!$C$4:$C$881,A14,Details!$B$4:$B$881,B14)</f>
        <v>-783677.76399540156</v>
      </c>
      <c r="I14" s="9">
        <f>SUMIFS(Details!$AG$4:$AG$881,Details!$C$4:$C$881,A14,Details!$B$4:$B$881,B14)</f>
        <v>953201.21741376817</v>
      </c>
      <c r="J14" s="9">
        <f>SUMIFS(Details!$AD$4:$AD$881,Details!$C$4:$C$881,A14,Details!$B$4:$B$881,B14)</f>
        <v>-783677.76399540156</v>
      </c>
      <c r="K14" s="9">
        <f>SUMIFS(Details!$AO$4:$AO$881,Details!$C$4:$C$881,A14,Details!$B$4:$B$881,B14)</f>
        <v>-630264.39904709719</v>
      </c>
      <c r="L14" s="9">
        <f>SUMIFS(Details!$AT$4:$AT$881,Details!$C$4:$C$881,A14,Details!$B$4:$B$881,B14)</f>
        <v>763181.12767171487</v>
      </c>
    </row>
    <row r="15">
      <c r="A15" s="8" t="s">
        <v>20</v>
      </c>
      <c r="B15" s="8" t="s">
        <v>16</v>
      </c>
      <c r="C15" s="9">
        <f>SUMIFS(Details!$E$4:$E$881,Details!$C$4:$C$881,A15,Details!$B$4:$B$881,B15)</f>
        <v>5861853983.4199953</v>
      </c>
      <c r="D15" s="9">
        <f>SUMIFS(Details!$V$4:$V$881,Details!$C$4:$C$881,A15,Details!$B$4:$B$881,B15)</f>
        <v>5843369714.0487413</v>
      </c>
      <c r="E15" s="9">
        <f>SUMIFS(Details!$X$4:$X$881,Details!$C$4:$C$881,A15,Details!$B$4:$B$881,B15)</f>
        <v>-10551192.172183296</v>
      </c>
      <c r="F15" s="9">
        <f>SUMIFS(Details!$Z$4:$Z$881,Details!$C$4:$C$881,A15,Details!$B$4:$B$881,B15)</f>
        <v>11159122.107364243</v>
      </c>
      <c r="G15" s="9">
        <f>SUMIFS(Details!$AB$4:$AB$881,Details!$C$4:$C$881,A15,Details!$B$4:$B$881,B15)</f>
        <v>-10551192.172183296</v>
      </c>
      <c r="H15" s="9">
        <f>SUMIFS(Details!$AD$4:$AD$881,Details!$C$4:$C$881,A15,Details!$B$4:$B$881,B15)</f>
        <v>11159122.107364243</v>
      </c>
      <c r="I15" s="9">
        <f>SUMIFS(Details!$AG$4:$AG$881,Details!$C$4:$C$881,A15,Details!$B$4:$B$881,B15)</f>
        <v>-8725960.3088725954</v>
      </c>
      <c r="J15" s="9">
        <f>SUMIFS(Details!$AD$4:$AD$881,Details!$C$4:$C$881,A15,Details!$B$4:$B$881,B15)</f>
        <v>11159122.107364243</v>
      </c>
      <c r="K15" s="9">
        <f>SUMIFS(Details!$AO$4:$AO$881,Details!$C$4:$C$881,A15,Details!$B$4:$B$881,B15)</f>
        <v>4130059.6565732546</v>
      </c>
      <c r="L15" s="9">
        <f>SUMIFS(Details!$AT$4:$AT$881,Details!$C$4:$C$881,A15,Details!$B$4:$B$881,B15)</f>
        <v>-5918478.1370495679</v>
      </c>
    </row>
    <row r="16">
      <c r="A16" s="8" t="s">
        <v>20</v>
      </c>
      <c r="B16" s="8" t="s">
        <v>17</v>
      </c>
      <c r="C16" s="9">
        <f>SUMIFS(Details!$E$4:$E$881,Details!$C$4:$C$881,A16,Details!$B$4:$B$881,B16)</f>
        <v>-2192525252.8500004</v>
      </c>
      <c r="D16" s="9">
        <f>SUMIFS(Details!$V$4:$V$881,Details!$C$4:$C$881,A16,Details!$B$4:$B$881,B16)</f>
        <v>-2181510863.9847188</v>
      </c>
      <c r="E16" s="9">
        <f>SUMIFS(Details!$X$4:$X$881,Details!$C$4:$C$881,A16,Details!$B$4:$B$881,B16)</f>
        <v>5784698.2709129397</v>
      </c>
      <c r="F16" s="9">
        <f>SUMIFS(Details!$Z$4:$Z$881,Details!$C$4:$C$881,A16,Details!$B$4:$B$881,B16)</f>
        <v>-5973272.5667506857</v>
      </c>
      <c r="G16" s="9">
        <f>SUMIFS(Details!$AB$4:$AB$881,Details!$C$4:$C$881,A16,Details!$B$4:$B$881,B16)</f>
        <v>5784698.2709129397</v>
      </c>
      <c r="H16" s="9">
        <f>SUMIFS(Details!$AD$4:$AD$881,Details!$C$4:$C$881,A16,Details!$B$4:$B$881,B16)</f>
        <v>-5973272.5667506857</v>
      </c>
      <c r="I16" s="9">
        <f>SUMIFS(Details!$AG$4:$AG$881,Details!$C$4:$C$881,A16,Details!$B$4:$B$881,B16)</f>
        <v>6145880.4547518194</v>
      </c>
      <c r="J16" s="9">
        <f>SUMIFS(Details!$AD$4:$AD$881,Details!$C$4:$C$881,A16,Details!$B$4:$B$881,B16)</f>
        <v>-5973272.5667506857</v>
      </c>
      <c r="K16" s="9">
        <f>SUMIFS(Details!$AO$4:$AO$881,Details!$C$4:$C$881,A16,Details!$B$4:$B$881,B16)</f>
        <v>-3701005.1302319271</v>
      </c>
      <c r="L16" s="9">
        <f>SUMIFS(Details!$AT$4:$AT$881,Details!$C$4:$C$881,A16,Details!$B$4:$B$881,B16)</f>
        <v>4676088.25889049</v>
      </c>
    </row>
    <row r="17">
      <c r="A17" s="8" t="s">
        <v>22</v>
      </c>
      <c r="B17" s="8" t="s">
        <v>17</v>
      </c>
      <c r="C17" s="9">
        <f>SUMIFS(Details!$E$4:$E$881,Details!$C$4:$C$881,A17,Details!$B$4:$B$881,B17)</f>
        <v>-18773872.784499999</v>
      </c>
      <c r="D17" s="9">
        <f>SUMIFS(Details!$V$4:$V$881,Details!$C$4:$C$881,A17,Details!$B$4:$B$881,B17)</f>
        <v>-18773872.784499999</v>
      </c>
      <c r="E17" s="9">
        <f>SUMIFS(Details!$X$4:$X$881,Details!$C$4:$C$881,A17,Details!$B$4:$B$881,B17)</f>
        <v>48824.420647682098</v>
      </c>
      <c r="F17" s="9">
        <f>SUMIFS(Details!$Z$4:$Z$881,Details!$C$4:$C$881,A17,Details!$B$4:$B$881,B17)</f>
        <v>-49942.032032570569</v>
      </c>
      <c r="G17" s="9">
        <f>SUMIFS(Details!$AB$4:$AB$881,Details!$C$4:$C$881,A17,Details!$B$4:$B$881,B17)</f>
        <v>0</v>
      </c>
      <c r="H17" s="9">
        <f>SUMIFS(Details!$AD$4:$AD$881,Details!$C$4:$C$881,A17,Details!$B$4:$B$881,B17)</f>
        <v>0</v>
      </c>
      <c r="I17" s="9">
        <f>SUMIFS(Details!$AG$4:$AG$881,Details!$C$4:$C$881,A17,Details!$B$4:$B$881,B17)</f>
        <v>0</v>
      </c>
      <c r="J17" s="9">
        <f>SUMIFS(Details!$AD$4:$AD$881,Details!$C$4:$C$881,A17,Details!$B$4:$B$881,B17)</f>
        <v>0</v>
      </c>
      <c r="K17" s="9">
        <f>SUMIFS(Details!$AO$4:$AO$881,Details!$C$4:$C$881,A17,Details!$B$4:$B$881,B17)</f>
        <v>0</v>
      </c>
      <c r="L17" s="9">
        <f>SUMIFS(Details!$AT$4:$AT$881,Details!$C$4:$C$881,A17,Details!$B$4:$B$881,B17)</f>
        <v>0</v>
      </c>
    </row>
    <row r="18">
      <c r="A18" s="8" t="s">
        <v>22</v>
      </c>
      <c r="B18" s="8" t="s">
        <v>16</v>
      </c>
      <c r="C18" s="9">
        <f>SUMIFS(Details!$E$4:$E$881,Details!$C$4:$C$881,A18,Details!$B$4:$B$881,B18)</f>
        <v>18894127.0986</v>
      </c>
      <c r="D18" s="9">
        <f>SUMIFS(Details!$V$4:$V$881,Details!$C$4:$C$881,A18,Details!$B$4:$B$881,B18)</f>
        <v>18894127.0986</v>
      </c>
      <c r="E18" s="9">
        <f>SUMIFS(Details!$X$4:$X$881,Details!$C$4:$C$881,A18,Details!$B$4:$B$881,B18)</f>
        <v>-48881.288577665109</v>
      </c>
      <c r="F18" s="9">
        <f>SUMIFS(Details!$Z$4:$Z$881,Details!$C$4:$C$881,A18,Details!$B$4:$B$881,B18)</f>
        <v>50000.20169322734</v>
      </c>
      <c r="G18" s="9">
        <f>SUMIFS(Details!$AB$4:$AB$881,Details!$C$4:$C$881,A18,Details!$B$4:$B$881,B18)</f>
        <v>0</v>
      </c>
      <c r="H18" s="9">
        <f>SUMIFS(Details!$AD$4:$AD$881,Details!$C$4:$C$881,A18,Details!$B$4:$B$881,B18)</f>
        <v>0</v>
      </c>
      <c r="I18" s="9">
        <f>SUMIFS(Details!$AG$4:$AG$881,Details!$C$4:$C$881,A18,Details!$B$4:$B$881,B18)</f>
        <v>0</v>
      </c>
      <c r="J18" s="9">
        <f>SUMIFS(Details!$AD$4:$AD$881,Details!$C$4:$C$881,A18,Details!$B$4:$B$881,B18)</f>
        <v>0</v>
      </c>
      <c r="K18" s="9">
        <f>SUMIFS(Details!$AO$4:$AO$881,Details!$C$4:$C$881,A18,Details!$B$4:$B$881,B18)</f>
        <v>0</v>
      </c>
      <c r="L18" s="9">
        <f>SUMIFS(Details!$AT$4:$AT$881,Details!$C$4:$C$881,A18,Details!$B$4:$B$881,B18)</f>
        <v>0</v>
      </c>
    </row>
    <row r="19">
      <c r="A19" s="8" t="s">
        <v>23</v>
      </c>
      <c r="B19" s="8" t="s">
        <v>16</v>
      </c>
      <c r="C19" s="9">
        <f>SUMIFS(Details!$E$4:$E$881,Details!$C$4:$C$881,A19,Details!$B$4:$B$881,B19)</f>
        <v>14077.7791</v>
      </c>
      <c r="D19" s="9">
        <f>SUMIFS(Details!$V$4:$V$881,Details!$C$4:$C$881,A19,Details!$B$4:$B$881,B19)</f>
        <v>14077.7791</v>
      </c>
      <c r="E19" s="9">
        <f>SUMIFS(Details!$X$4:$X$881,Details!$C$4:$C$881,A19,Details!$B$4:$B$881,B19)</f>
        <v>0</v>
      </c>
      <c r="F19" s="9">
        <f>SUMIFS(Details!$Z$4:$Z$881,Details!$C$4:$C$881,A19,Details!$B$4:$B$881,B19)</f>
        <v>0</v>
      </c>
      <c r="G19" s="9">
        <f>SUMIFS(Details!$AB$4:$AB$881,Details!$C$4:$C$881,A19,Details!$B$4:$B$881,B19)</f>
        <v>0</v>
      </c>
      <c r="H19" s="9">
        <f>SUMIFS(Details!$AD$4:$AD$881,Details!$C$4:$C$881,A19,Details!$B$4:$B$881,B19)</f>
        <v>0</v>
      </c>
      <c r="I19" s="9">
        <f>SUMIFS(Details!$AG$4:$AG$881,Details!$C$4:$C$881,A19,Details!$B$4:$B$881,B19)</f>
        <v>0</v>
      </c>
      <c r="J19" s="9">
        <f>SUMIFS(Details!$AD$4:$AD$881,Details!$C$4:$C$881,A19,Details!$B$4:$B$881,B19)</f>
        <v>0</v>
      </c>
      <c r="K19" s="9">
        <f>SUMIFS(Details!$AO$4:$AO$881,Details!$C$4:$C$881,A19,Details!$B$4:$B$881,B19)</f>
        <v>0</v>
      </c>
      <c r="L19" s="9">
        <f>SUMIFS(Details!$AT$4:$AT$881,Details!$C$4:$C$881,A19,Details!$B$4:$B$881,B19)</f>
        <v>0</v>
      </c>
    </row>
    <row r="20">
      <c r="A20" s="8" t="s">
        <v>24</v>
      </c>
      <c r="B20" s="8" t="s">
        <v>16</v>
      </c>
      <c r="C20" s="9">
        <f>SUMIFS(Details!$E$4:$E$881,Details!$C$4:$C$881,A20,Details!$B$4:$B$881,B20)</f>
        <v>253660.10320000001</v>
      </c>
      <c r="D20" s="9">
        <f>SUMIFS(Details!$V$4:$V$881,Details!$C$4:$C$881,A20,Details!$B$4:$B$881,B20)</f>
        <v>253660.10320000001</v>
      </c>
      <c r="E20" s="9">
        <f>SUMIFS(Details!$X$4:$X$881,Details!$C$4:$C$881,A20,Details!$B$4:$B$881,B20)</f>
        <v>0</v>
      </c>
      <c r="F20" s="9">
        <f>SUMIFS(Details!$Z$4:$Z$881,Details!$C$4:$C$881,A20,Details!$B$4:$B$881,B20)</f>
        <v>0</v>
      </c>
      <c r="G20" s="9">
        <f>SUMIFS(Details!$AB$4:$AB$881,Details!$C$4:$C$881,A20,Details!$B$4:$B$881,B20)</f>
        <v>0</v>
      </c>
      <c r="H20" s="9">
        <f>SUMIFS(Details!$AD$4:$AD$881,Details!$C$4:$C$881,A20,Details!$B$4:$B$881,B20)</f>
        <v>0</v>
      </c>
      <c r="I20" s="9">
        <f>SUMIFS(Details!$AG$4:$AG$881,Details!$C$4:$C$881,A20,Details!$B$4:$B$881,B20)</f>
        <v>0</v>
      </c>
      <c r="J20" s="9">
        <f>SUMIFS(Details!$AD$4:$AD$881,Details!$C$4:$C$881,A20,Details!$B$4:$B$881,B20)</f>
        <v>0</v>
      </c>
      <c r="K20" s="9">
        <f>SUMIFS(Details!$AO$4:$AO$881,Details!$C$4:$C$881,A20,Details!$B$4:$B$881,B20)</f>
        <v>0</v>
      </c>
      <c r="L20" s="9">
        <f>SUMIFS(Details!$AT$4:$AT$881,Details!$C$4:$C$881,A20,Details!$B$4:$B$881,B20)</f>
        <v>0</v>
      </c>
    </row>
    <row r="21">
      <c r="A21" s="8" t="s">
        <v>25</v>
      </c>
      <c r="B21" s="8" t="s">
        <v>16</v>
      </c>
      <c r="C21" s="9">
        <f>SUMIFS(Details!$E$4:$E$881,Details!$C$4:$C$881,A21,Details!$B$4:$B$881,B21)</f>
        <v>329509480.0726999</v>
      </c>
      <c r="D21" s="9">
        <f>SUMIFS(Details!$V$4:$V$881,Details!$C$4:$C$881,A21,Details!$B$4:$B$881,B21)</f>
        <v>328510305.50243533</v>
      </c>
      <c r="E21" s="9">
        <f>SUMIFS(Details!$X$4:$X$881,Details!$C$4:$C$881,A21,Details!$B$4:$B$881,B21)</f>
        <v>-345114.17368913488</v>
      </c>
      <c r="F21" s="9">
        <f>SUMIFS(Details!$Z$4:$Z$881,Details!$C$4:$C$881,A21,Details!$B$4:$B$881,B21)</f>
        <v>356045.70023504278</v>
      </c>
      <c r="G21" s="9">
        <f>SUMIFS(Details!$AB$4:$AB$881,Details!$C$4:$C$881,A21,Details!$B$4:$B$881,B21)</f>
        <v>-345114.17368913488</v>
      </c>
      <c r="H21" s="9">
        <f>SUMIFS(Details!$AD$4:$AD$881,Details!$C$4:$C$881,A21,Details!$B$4:$B$881,B21)</f>
        <v>356045.70023504278</v>
      </c>
      <c r="I21" s="9">
        <f>SUMIFS(Details!$AG$4:$AG$881,Details!$C$4:$C$881,A21,Details!$B$4:$B$881,B21)</f>
        <v>-441838.78387950937</v>
      </c>
      <c r="J21" s="9">
        <f>SUMIFS(Details!$AD$4:$AD$881,Details!$C$4:$C$881,A21,Details!$B$4:$B$881,B21)</f>
        <v>356045.70023504278</v>
      </c>
      <c r="K21" s="9">
        <f>SUMIFS(Details!$AO$4:$AO$881,Details!$C$4:$C$881,A21,Details!$B$4:$B$881,B21)</f>
        <v>261469.05822213076</v>
      </c>
      <c r="L21" s="9">
        <f>SUMIFS(Details!$AT$4:$AT$881,Details!$C$4:$C$881,A21,Details!$B$4:$B$881,B21)</f>
        <v>-332875.38453971868</v>
      </c>
    </row>
    <row r="22">
      <c r="A22" s="8" t="s">
        <v>25</v>
      </c>
      <c r="B22" s="8" t="s">
        <v>17</v>
      </c>
      <c r="C22" s="9">
        <f>SUMIFS(Details!$E$4:$E$881,Details!$C$4:$C$881,A22,Details!$B$4:$B$881,B22)</f>
        <v>-3349660318.7068996</v>
      </c>
      <c r="D22" s="9">
        <f>SUMIFS(Details!$V$4:$V$881,Details!$C$4:$C$881,A22,Details!$B$4:$B$881,B22)</f>
        <v>-3343179360.5116868</v>
      </c>
      <c r="E22" s="9">
        <f>SUMIFS(Details!$X$4:$X$881,Details!$C$4:$C$881,A22,Details!$B$4:$B$881,B22)</f>
        <v>2331887.091268471</v>
      </c>
      <c r="F22" s="9">
        <f>SUMIFS(Details!$Z$4:$Z$881,Details!$C$4:$C$881,A22,Details!$B$4:$B$881,B22)</f>
        <v>-2468552.481447509</v>
      </c>
      <c r="G22" s="9">
        <f>SUMIFS(Details!$AB$4:$AB$881,Details!$C$4:$C$881,A22,Details!$B$4:$B$881,B22)</f>
        <v>2331887.091268471</v>
      </c>
      <c r="H22" s="9">
        <f>SUMIFS(Details!$AD$4:$AD$881,Details!$C$4:$C$881,A22,Details!$B$4:$B$881,B22)</f>
        <v>-2468552.481447509</v>
      </c>
      <c r="I22" s="9">
        <f>SUMIFS(Details!$AG$4:$AG$881,Details!$C$4:$C$881,A22,Details!$B$4:$B$881,B22)</f>
        <v>2238504.5642569615</v>
      </c>
      <c r="J22" s="9">
        <f>SUMIFS(Details!$AD$4:$AD$881,Details!$C$4:$C$881,A22,Details!$B$4:$B$881,B22)</f>
        <v>-2468552.481447509</v>
      </c>
      <c r="K22" s="9">
        <f>SUMIFS(Details!$AO$4:$AO$881,Details!$C$4:$C$881,A22,Details!$B$4:$B$881,B22)</f>
        <v>-905316.80453288811</v>
      </c>
      <c r="L22" s="9">
        <f>SUMIFS(Details!$AT$4:$AT$881,Details!$C$4:$C$881,A22,Details!$B$4:$B$881,B22)</f>
        <v>1419290.5474735557</v>
      </c>
    </row>
    <row r="23">
      <c r="A23" s="8" t="s">
        <v>25</v>
      </c>
      <c r="B23" s="8" t="s">
        <v>19</v>
      </c>
      <c r="C23" s="9">
        <f>SUMIFS(Details!$E$4:$E$881,Details!$C$4:$C$881,A23,Details!$B$4:$B$881,B23)</f>
        <v>3013145639.0155001</v>
      </c>
      <c r="D23" s="9">
        <f>SUMIFS(Details!$V$4:$V$881,Details!$C$4:$C$881,A23,Details!$B$4:$B$881,B23)</f>
        <v>3011649671.4022031</v>
      </c>
      <c r="E23" s="9">
        <f>SUMIFS(Details!$X$4:$X$881,Details!$C$4:$C$881,A23,Details!$B$4:$B$881,B23)</f>
        <v>-534890.29008956719</v>
      </c>
      <c r="F23" s="9">
        <f>SUMIFS(Details!$Z$4:$Z$881,Details!$C$4:$C$881,A23,Details!$B$4:$B$881,B23)</f>
        <v>547121.19292355888</v>
      </c>
      <c r="G23" s="9">
        <f>SUMIFS(Details!$AB$4:$AB$881,Details!$C$4:$C$881,A23,Details!$B$4:$B$881,B23)</f>
        <v>-534890.29008956719</v>
      </c>
      <c r="H23" s="9">
        <f>SUMIFS(Details!$AD$4:$AD$881,Details!$C$4:$C$881,A23,Details!$B$4:$B$881,B23)</f>
        <v>547121.19292355888</v>
      </c>
      <c r="I23" s="9">
        <f>SUMIFS(Details!$AG$4:$AG$881,Details!$C$4:$C$881,A23,Details!$B$4:$B$881,B23)</f>
        <v>-768395.2792703642</v>
      </c>
      <c r="J23" s="9">
        <f>SUMIFS(Details!$AD$4:$AD$881,Details!$C$4:$C$881,A23,Details!$B$4:$B$881,B23)</f>
        <v>547121.19292355888</v>
      </c>
      <c r="K23" s="9">
        <f>SUMIFS(Details!$AO$4:$AO$881,Details!$C$4:$C$881,A23,Details!$B$4:$B$881,B23)</f>
        <v>497466.4353800281</v>
      </c>
      <c r="L23" s="9">
        <f>SUMIFS(Details!$AT$4:$AT$881,Details!$C$4:$C$881,A23,Details!$B$4:$B$881,B23)</f>
        <v>-607431.50697737606</v>
      </c>
    </row>
    <row r="24">
      <c r="B24" s="10" t="s">
        <v>26</v>
      </c>
      <c r="C24" s="11">
        <f>SUM(C8:C23)</f>
        <v>254737657.38499451</v>
      </c>
      <c r="D24" s="11">
        <f>SUM(D8:D23)</f>
        <v>247251591.82411623</v>
      </c>
      <c r="E24" s="11">
        <f>SUM(E8:E23)</f>
        <v>-6111229.8819834506</v>
      </c>
      <c r="F24" s="11">
        <f>SUM(F8:F23)</f>
        <v>6720288.6342285164</v>
      </c>
      <c r="G24" s="11">
        <f>SUM(G8:G23)</f>
        <v>-6185317.2112967363</v>
      </c>
      <c r="H24" s="11">
        <f>SUM(H8:H23)</f>
        <v>6801918.4626241494</v>
      </c>
      <c r="I24" s="11">
        <f>SUM(I8:I23)</f>
        <v>-2645134.2039118214</v>
      </c>
      <c r="J24" s="11">
        <f>SUM(J8:J23)</f>
        <v>6801918.4626241494</v>
      </c>
      <c r="K24" s="11">
        <f>SUM(K8:K23)</f>
        <v>58411.513003362459</v>
      </c>
      <c r="L24" s="11">
        <f>SUM(L8:L23)</f>
        <v>-1023434.7361526557</v>
      </c>
    </row>
  </sheetData>
  <mergeCells count="3">
    <mergeCell ref="A1:E1"/>
    <mergeCell ref="A3:B3"/>
    <mergeCell ref="A4:B4"/>
  </mergeCells>
  <pageMargins left="0.7" right="0.7" top="0.7875" bottom="0.7875" header="0.3" footer="0.3"/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topLeftCell="K1">
      <selection activeCell="J4" sqref="J4"/>
    </sheetView>
  </sheetViews>
  <sheetFormatPr baseColWidth="10" defaultColWidth="9.140625" defaultRowHeight="15"/>
  <cols>
    <col min="1" max="1" width="10.57422" style="12" bestFit="1" customWidth="1"/>
    <col min="2" max="2" width="15.00391" style="12" bestFit="1" customWidth="1"/>
    <col min="3" max="3" width="11.00391" style="12" bestFit="1" customWidth="1"/>
    <col min="4" max="4" width="20.00391" style="12" bestFit="1" customWidth="1"/>
    <col min="5" max="5" width="16.42188" style="12" bestFit="1" customWidth="1"/>
    <col min="6" max="6" width="27.71094" style="12" bestFit="1" customWidth="1"/>
    <col min="7" max="7" width="13.85156" style="12" bestFit="1" customWidth="1"/>
    <col min="8" max="8" width="12.85156" style="12" bestFit="1" customWidth="1"/>
    <col min="9" max="9" width="37.28125" style="12" bestFit="1" customWidth="1"/>
    <col min="10" max="10" width="19.71094" style="12" bestFit="1" customWidth="1"/>
    <col min="11" max="11" width="73.42188" style="12" bestFit="1" customWidth="1"/>
    <col min="12" max="12" width="10.85156" style="12" bestFit="1" customWidth="1"/>
    <col min="13" max="13" width="15.57422" style="12" bestFit="1" customWidth="1"/>
    <col min="14" max="14" width="15.71094" style="13" bestFit="1" customWidth="1"/>
    <col min="15" max="15" width="18.00391" style="13" bestFit="1" customWidth="1"/>
    <col min="16" max="16" width="18.57422" style="13" bestFit="1" customWidth="1"/>
    <col min="17" max="17" width="18.57422" style="12" bestFit="1" customWidth="1"/>
    <col min="18" max="18" width="10.85156" style="12" bestFit="1" customWidth="1"/>
    <col min="19" max="19" width="13.00391" style="12" bestFit="1" customWidth="1"/>
    <col min="20" max="20" width="12.00391" style="13" bestFit="1" customWidth="1"/>
    <col min="21" max="21" width="13.42188" style="13" bestFit="1" customWidth="1"/>
    <col min="22" max="22" width="16.42188" style="12" bestFit="1" customWidth="1"/>
    <col min="23" max="23" width="20.71094" style="13" bestFit="1" customWidth="1"/>
    <col min="24" max="24" width="19.14063" style="13" bestFit="1" customWidth="1"/>
    <col min="25" max="25" width="20.42188" style="12" bestFit="1" customWidth="1"/>
    <col min="26" max="26" width="18.85156" style="12" bestFit="1" customWidth="1"/>
    <col min="27" max="27" width="22.71094" style="13" bestFit="1" customWidth="1"/>
    <col min="28" max="28" width="21.14063" style="13" bestFit="1" customWidth="1"/>
    <col min="29" max="29" width="26.28125" style="13" bestFit="1" customWidth="1"/>
    <col min="30" max="30" width="24.71094" style="12" bestFit="1" customWidth="1"/>
    <col min="31" max="31" width="25.14063" style="12" bestFit="1" customWidth="1"/>
    <col min="32" max="32" width="26.00391" style="12" bestFit="1" customWidth="1"/>
    <col min="33" max="33" width="23.57422" style="12" bestFit="1" customWidth="1"/>
    <col min="34" max="34" width="28.71094" style="12" bestFit="1" customWidth="1"/>
    <col min="35" max="35" width="29.57422" style="12" bestFit="1" customWidth="1"/>
    <col min="36" max="36" width="27.14063" style="12" bestFit="1" customWidth="1"/>
    <col min="37" max="37" width="27.57422" style="12" bestFit="1" customWidth="1"/>
    <col min="38" max="38" width="27.00391" style="12" bestFit="1" customWidth="1"/>
    <col min="39" max="39" width="23.28125" style="12" bestFit="1" customWidth="1"/>
    <col min="40" max="40" width="18.00391" style="12" bestFit="1" customWidth="1"/>
    <col min="41" max="41" width="20.85156" style="12" bestFit="1" customWidth="1"/>
    <col min="42" max="42" width="26.42188" style="12" bestFit="1" customWidth="1"/>
    <col min="43" max="43" width="25.85156" style="12" bestFit="1" customWidth="1"/>
    <col min="44" max="44" width="22.14063" style="12" bestFit="1" customWidth="1"/>
    <col min="45" max="45" width="16.85156" style="12" bestFit="1" customWidth="1"/>
    <col min="46" max="46" width="19.71094" style="12" bestFit="1" customWidth="1"/>
    <col min="47" max="16384" width="9.140625" style="12"/>
  </cols>
  <sheetData>
    <row r="1">
      <c r="A1" s="1" t="s">
        <v>27</v>
      </c>
      <c r="B1" s="14"/>
      <c r="C1" s="14"/>
      <c r="D1" s="14"/>
      <c r="E1" s="14"/>
      <c r="F1" s="15">
        <v>45199</v>
      </c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6" t="s">
        <v>28</v>
      </c>
      <c r="AL1" s="17">
        <v>-0.65000000000000002</v>
      </c>
      <c r="AM1" s="16" t="s">
        <v>29</v>
      </c>
      <c r="AN1" s="17">
        <v>0.90000000000000002</v>
      </c>
      <c r="AO1" s="18"/>
      <c r="AP1" s="16" t="s">
        <v>28</v>
      </c>
      <c r="AQ1" s="17">
        <v>0.80000000000000004</v>
      </c>
      <c r="AR1" s="16" t="s">
        <v>29</v>
      </c>
      <c r="AS1" s="17">
        <v>-0.59999999999999998</v>
      </c>
      <c r="AT1" s="18"/>
      <c r="AU1"/>
      <c r="AV1"/>
      <c r="AW1"/>
      <c r="AX1"/>
      <c r="AY1"/>
      <c r="AZ1"/>
    </row>
    <row r="2" thickBot="1" ht="15.7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9" t="s">
        <v>30</v>
      </c>
      <c r="W2" s="19" t="s">
        <v>31</v>
      </c>
      <c r="X2" s="19"/>
      <c r="Y2" s="19" t="s">
        <v>32</v>
      </c>
      <c r="Z2" s="19"/>
      <c r="AA2" s="19" t="s">
        <v>33</v>
      </c>
      <c r="AB2" s="19"/>
      <c r="AC2" s="19" t="s">
        <v>34</v>
      </c>
      <c r="AD2" s="19"/>
      <c r="AE2" s="19" t="s">
        <v>35</v>
      </c>
      <c r="AF2" s="19"/>
      <c r="AG2" s="19"/>
      <c r="AH2" s="19" t="s">
        <v>36</v>
      </c>
      <c r="AI2" s="19"/>
      <c r="AJ2" s="19"/>
      <c r="AK2" s="19" t="s">
        <v>37</v>
      </c>
      <c r="AL2" s="19"/>
      <c r="AM2" s="19"/>
      <c r="AN2" s="19"/>
      <c r="AO2" s="19"/>
      <c r="AP2" s="19" t="s">
        <v>38</v>
      </c>
      <c r="AQ2" s="20"/>
      <c r="AR2" s="20"/>
      <c r="AS2" s="20"/>
      <c r="AT2" s="20"/>
      <c r="AU2"/>
      <c r="AV2"/>
      <c r="AW2"/>
      <c r="AX2"/>
      <c r="AY2"/>
      <c r="AZ2"/>
    </row>
    <row r="3">
      <c r="A3" s="21" t="s">
        <v>39</v>
      </c>
      <c r="B3" s="21" t="s">
        <v>4</v>
      </c>
      <c r="C3" s="21" t="s">
        <v>3</v>
      </c>
      <c r="D3" s="21" t="s">
        <v>40</v>
      </c>
      <c r="E3" s="21" t="s">
        <v>5</v>
      </c>
      <c r="F3" s="21" t="s">
        <v>41</v>
      </c>
      <c r="G3" s="21" t="s">
        <v>42</v>
      </c>
      <c r="H3" s="21" t="s">
        <v>43</v>
      </c>
      <c r="I3" s="21" t="s">
        <v>44</v>
      </c>
      <c r="J3" s="21" t="s">
        <v>45</v>
      </c>
      <c r="K3" s="21" t="s">
        <v>46</v>
      </c>
      <c r="L3" s="21" t="s">
        <v>47</v>
      </c>
      <c r="M3" s="21" t="s">
        <v>48</v>
      </c>
      <c r="N3" s="21" t="s">
        <v>49</v>
      </c>
      <c r="O3" s="21" t="s">
        <v>50</v>
      </c>
      <c r="P3" s="22" t="s">
        <v>51</v>
      </c>
      <c r="Q3" s="21" t="s">
        <v>52</v>
      </c>
      <c r="R3" s="21" t="s">
        <v>53</v>
      </c>
      <c r="S3" s="21" t="s">
        <v>54</v>
      </c>
      <c r="T3" s="21" t="s">
        <v>55</v>
      </c>
      <c r="U3" s="21" t="s">
        <v>56</v>
      </c>
      <c r="V3" s="21" t="s">
        <v>6</v>
      </c>
      <c r="W3" s="21" t="s">
        <v>57</v>
      </c>
      <c r="X3" s="21" t="s">
        <v>7</v>
      </c>
      <c r="Y3" s="21" t="s">
        <v>58</v>
      </c>
      <c r="Z3" s="21" t="s">
        <v>8</v>
      </c>
      <c r="AA3" s="21" t="s">
        <v>59</v>
      </c>
      <c r="AB3" s="21" t="s">
        <v>9</v>
      </c>
      <c r="AC3" s="21" t="s">
        <v>60</v>
      </c>
      <c r="AD3" s="21" t="s">
        <v>10</v>
      </c>
      <c r="AE3" s="21" t="s">
        <v>61</v>
      </c>
      <c r="AF3" s="21" t="s">
        <v>62</v>
      </c>
      <c r="AG3" s="21" t="s">
        <v>11</v>
      </c>
      <c r="AH3" s="21" t="s">
        <v>63</v>
      </c>
      <c r="AI3" s="21" t="s">
        <v>64</v>
      </c>
      <c r="AJ3" s="21" t="s">
        <v>12</v>
      </c>
      <c r="AK3" s="21" t="s">
        <v>65</v>
      </c>
      <c r="AL3" s="21" t="s">
        <v>66</v>
      </c>
      <c r="AM3" s="21" t="s">
        <v>67</v>
      </c>
      <c r="AN3" s="21" t="s">
        <v>68</v>
      </c>
      <c r="AO3" s="21" t="s">
        <v>13</v>
      </c>
      <c r="AP3" s="21" t="s">
        <v>69</v>
      </c>
      <c r="AQ3" s="21" t="s">
        <v>70</v>
      </c>
      <c r="AR3" s="21" t="s">
        <v>71</v>
      </c>
      <c r="AS3" s="21" t="s">
        <v>72</v>
      </c>
      <c r="AT3" s="21" t="s">
        <v>14</v>
      </c>
      <c r="AU3"/>
      <c r="AV3"/>
      <c r="AW3"/>
      <c r="AX3"/>
      <c r="AY3"/>
      <c r="AZ3"/>
    </row>
    <row r="4">
      <c r="A4" s="8" t="s">
        <v>73</v>
      </c>
      <c r="B4" s="8" t="s">
        <v>17</v>
      </c>
      <c r="C4" s="8" t="s">
        <v>15</v>
      </c>
      <c r="D4" s="23">
        <v>25270.450000000001</v>
      </c>
      <c r="E4" s="23">
        <v>-26159.886200000001</v>
      </c>
      <c r="F4" s="8" t="s">
        <v>74</v>
      </c>
      <c r="G4" s="8" t="s">
        <v>75</v>
      </c>
      <c r="H4" s="8" t="s">
        <v>76</v>
      </c>
      <c r="I4" s="8"/>
      <c r="J4" s="8" t="s">
        <v>77</v>
      </c>
      <c r="K4" s="8" t="s">
        <v>78</v>
      </c>
      <c r="L4" s="24">
        <v>39820</v>
      </c>
      <c r="M4" s="24">
        <v>45200</v>
      </c>
      <c r="N4" s="8" t="s">
        <v>79</v>
      </c>
      <c r="O4" s="8">
        <v>1</v>
      </c>
      <c r="P4" s="25">
        <v>0.0027000000000000001</v>
      </c>
      <c r="Q4" s="24">
        <v>45200</v>
      </c>
      <c r="R4" s="26"/>
      <c r="S4" s="26" t="s">
        <v>80</v>
      </c>
      <c r="T4" s="26" t="s">
        <v>81</v>
      </c>
      <c r="U4" s="27">
        <v>0</v>
      </c>
      <c r="V4" s="23">
        <f t="shared" ref="V4:V881" si="0">PV(U4,P4,0,E4,0)*(-1)</f>
        <v>-26159.886200000001</v>
      </c>
      <c r="W4" s="28">
        <v>0.02</v>
      </c>
      <c r="X4" s="23">
        <f t="shared" ref="X4:X881" si="1">PV(U4+W4,P4,0,E4,0)*(-1)-V4</f>
        <v>1.3986556952659157</v>
      </c>
      <c r="Y4" s="28">
        <v>-0.02</v>
      </c>
      <c r="Z4" s="23">
        <f t="shared" ref="Z4:Z881" si="2">PV(U4+Y4,P4,0,E4,0)*(-1)-V4</f>
        <v>-1.426990334653965</v>
      </c>
      <c r="AA4" s="28">
        <v>0</v>
      </c>
      <c r="AB4" s="23">
        <f t="shared" ref="AB4:AB881" si="3">PV(U4+AA4,P4,0,E4,0)*(-1)-V4</f>
        <v>0</v>
      </c>
      <c r="AC4" s="28">
        <v>0</v>
      </c>
      <c r="AD4" s="23">
        <f t="shared" ref="AD4:AD881" si="4">PV(U4+AC4,P4,0,E4,0)*(-1)-V4</f>
        <v>0</v>
      </c>
      <c r="AE4" s="28">
        <v>0</v>
      </c>
      <c r="AF4" s="25">
        <v>0.99932522776125088</v>
      </c>
      <c r="AG4" s="23">
        <f t="shared" ref="AG4:AG881" si="5">PV(U4+AE4*AF4,P4,0,E4,0)*(-1)-V4</f>
        <v>0</v>
      </c>
      <c r="AH4" s="28">
        <v>0</v>
      </c>
      <c r="AI4" s="25">
        <v>0.99932522776125088</v>
      </c>
      <c r="AJ4" s="23">
        <f t="shared" ref="AJ4:AJ881" si="6">PV(U4+AH4*AI4,P4,0,E4,0)*(-1)-V4</f>
        <v>0</v>
      </c>
      <c r="AK4" s="28">
        <v>0</v>
      </c>
      <c r="AL4" s="28">
        <v>0</v>
      </c>
      <c r="AM4" s="25">
        <v>0.99932522776125088</v>
      </c>
      <c r="AN4" s="28">
        <f t="shared" ref="AN4:AN881" si="7">AL$1*AK4*AM4+AN$1*AL4*(1-AM4)</f>
        <v>0</v>
      </c>
      <c r="AO4" s="23">
        <f t="shared" ref="AO4:AO881" si="8">PV(U4+AN4,P4,0,E4,0)*(-1)-V4</f>
        <v>0</v>
      </c>
      <c r="AP4" s="28">
        <v>0</v>
      </c>
      <c r="AQ4" s="28">
        <v>0</v>
      </c>
      <c r="AR4" s="25">
        <v>0.99932522776125088</v>
      </c>
      <c r="AS4" s="28">
        <f t="shared" ref="AS4:AS881" si="9">AQ$1*AP4*AR4+AS$1*AQ4*(1-AR4)</f>
        <v>0</v>
      </c>
      <c r="AT4" s="23">
        <f t="shared" ref="AT4:AT881" si="10">PV(U4+AS4,P4,0,E4,0)*(-1)-V4</f>
        <v>0</v>
      </c>
      <c r="AU4"/>
      <c r="AV4"/>
      <c r="AW4"/>
      <c r="AX4"/>
      <c r="AY4"/>
      <c r="AZ4"/>
    </row>
    <row r="5">
      <c r="A5" s="8" t="s">
        <v>73</v>
      </c>
      <c r="B5" s="8" t="s">
        <v>17</v>
      </c>
      <c r="C5" s="8" t="s">
        <v>15</v>
      </c>
      <c r="D5" s="23">
        <v>0</v>
      </c>
      <c r="E5" s="23">
        <v>0</v>
      </c>
      <c r="F5" s="8" t="s">
        <v>74</v>
      </c>
      <c r="G5" s="8" t="s">
        <v>75</v>
      </c>
      <c r="H5" s="8" t="s">
        <v>76</v>
      </c>
      <c r="I5" s="8"/>
      <c r="J5" s="8" t="s">
        <v>77</v>
      </c>
      <c r="K5" s="8" t="s">
        <v>78</v>
      </c>
      <c r="L5" s="24">
        <v>39820</v>
      </c>
      <c r="M5" s="24">
        <v>45200</v>
      </c>
      <c r="N5" s="8" t="s">
        <v>82</v>
      </c>
      <c r="O5" s="8">
        <v>1</v>
      </c>
      <c r="P5" s="25">
        <v>0.0027000000000000001</v>
      </c>
      <c r="Q5" s="24">
        <v>45200</v>
      </c>
      <c r="R5" s="26"/>
      <c r="S5" s="26" t="s">
        <v>80</v>
      </c>
      <c r="T5" s="26" t="s">
        <v>81</v>
      </c>
      <c r="U5" s="27">
        <v>0</v>
      </c>
      <c r="V5" s="23">
        <f t="shared" si="0"/>
        <v>0</v>
      </c>
      <c r="W5" s="28">
        <v>0.02</v>
      </c>
      <c r="X5" s="23">
        <f t="shared" si="1"/>
        <v>0</v>
      </c>
      <c r="Y5" s="28">
        <v>-0.02</v>
      </c>
      <c r="Z5" s="23">
        <f t="shared" si="2"/>
        <v>0</v>
      </c>
      <c r="AA5" s="28">
        <v>0</v>
      </c>
      <c r="AB5" s="23">
        <f t="shared" si="3"/>
        <v>0</v>
      </c>
      <c r="AC5" s="28">
        <v>0</v>
      </c>
      <c r="AD5" s="23">
        <f t="shared" si="4"/>
        <v>0</v>
      </c>
      <c r="AE5" s="28">
        <v>0</v>
      </c>
      <c r="AF5" s="25">
        <v>0.99932522776125088</v>
      </c>
      <c r="AG5" s="23">
        <f t="shared" si="5"/>
        <v>0</v>
      </c>
      <c r="AH5" s="28">
        <v>0</v>
      </c>
      <c r="AI5" s="25">
        <v>0.99932522776125088</v>
      </c>
      <c r="AJ5" s="23">
        <f t="shared" si="6"/>
        <v>0</v>
      </c>
      <c r="AK5" s="28">
        <v>0</v>
      </c>
      <c r="AL5" s="28">
        <v>0</v>
      </c>
      <c r="AM5" s="25">
        <v>0.99932522776125088</v>
      </c>
      <c r="AN5" s="28">
        <f t="shared" si="7"/>
        <v>0</v>
      </c>
      <c r="AO5" s="23">
        <f t="shared" si="8"/>
        <v>0</v>
      </c>
      <c r="AP5" s="28">
        <v>0</v>
      </c>
      <c r="AQ5" s="28">
        <v>0</v>
      </c>
      <c r="AR5" s="25">
        <v>0.99932522776125088</v>
      </c>
      <c r="AS5" s="28">
        <f t="shared" si="9"/>
        <v>0</v>
      </c>
      <c r="AT5" s="23">
        <f t="shared" si="10"/>
        <v>0</v>
      </c>
      <c r="AU5"/>
      <c r="AV5"/>
      <c r="AW5"/>
      <c r="AX5"/>
      <c r="AY5"/>
      <c r="AZ5"/>
    </row>
    <row r="6">
      <c r="A6" s="8" t="s">
        <v>73</v>
      </c>
      <c r="B6" s="8" t="s">
        <v>16</v>
      </c>
      <c r="C6" s="8" t="s">
        <v>15</v>
      </c>
      <c r="D6" s="23">
        <v>982.87</v>
      </c>
      <c r="E6" s="23">
        <v>1017.4638</v>
      </c>
      <c r="F6" s="8" t="s">
        <v>83</v>
      </c>
      <c r="G6" s="8" t="s">
        <v>84</v>
      </c>
      <c r="H6" s="8"/>
      <c r="I6" s="8" t="s">
        <v>85</v>
      </c>
      <c r="J6" s="8" t="s">
        <v>86</v>
      </c>
      <c r="K6" s="8" t="s">
        <v>87</v>
      </c>
      <c r="L6" s="24">
        <v>37032</v>
      </c>
      <c r="M6" s="24">
        <v>45199</v>
      </c>
      <c r="N6" s="8" t="s">
        <v>79</v>
      </c>
      <c r="O6" s="8">
        <v>0</v>
      </c>
      <c r="P6" s="25">
        <v>0</v>
      </c>
      <c r="Q6" s="24">
        <v>45199</v>
      </c>
      <c r="R6" s="26"/>
      <c r="S6" s="26" t="s">
        <v>80</v>
      </c>
      <c r="T6" s="26" t="s">
        <v>81</v>
      </c>
      <c r="U6" s="27">
        <v>0</v>
      </c>
      <c r="V6" s="23">
        <f t="shared" si="0"/>
        <v>1017.4638</v>
      </c>
      <c r="W6" s="28">
        <v>0.02</v>
      </c>
      <c r="X6" s="23">
        <f t="shared" si="1"/>
        <v>0</v>
      </c>
      <c r="Y6" s="28">
        <v>-0.02</v>
      </c>
      <c r="Z6" s="23">
        <f t="shared" si="2"/>
        <v>0</v>
      </c>
      <c r="AA6" s="28">
        <v>0</v>
      </c>
      <c r="AB6" s="23">
        <f t="shared" si="3"/>
        <v>0</v>
      </c>
      <c r="AC6" s="28">
        <v>0</v>
      </c>
      <c r="AD6" s="23">
        <f t="shared" si="4"/>
        <v>0</v>
      </c>
      <c r="AE6" s="28">
        <v>0</v>
      </c>
      <c r="AF6" s="25">
        <v>1</v>
      </c>
      <c r="AG6" s="23">
        <f t="shared" si="5"/>
        <v>0</v>
      </c>
      <c r="AH6" s="28">
        <v>0</v>
      </c>
      <c r="AI6" s="25">
        <v>1</v>
      </c>
      <c r="AJ6" s="23">
        <f t="shared" si="6"/>
        <v>0</v>
      </c>
      <c r="AK6" s="28">
        <v>0</v>
      </c>
      <c r="AL6" s="28">
        <v>0</v>
      </c>
      <c r="AM6" s="25">
        <v>1</v>
      </c>
      <c r="AN6" s="28">
        <f t="shared" si="7"/>
        <v>0</v>
      </c>
      <c r="AO6" s="23">
        <f t="shared" si="8"/>
        <v>0</v>
      </c>
      <c r="AP6" s="28">
        <v>0</v>
      </c>
      <c r="AQ6" s="28">
        <v>0</v>
      </c>
      <c r="AR6" s="25">
        <v>1</v>
      </c>
      <c r="AS6" s="28">
        <f t="shared" si="9"/>
        <v>0</v>
      </c>
      <c r="AT6" s="23">
        <f t="shared" si="10"/>
        <v>0</v>
      </c>
      <c r="AU6"/>
      <c r="AV6"/>
      <c r="AW6"/>
      <c r="AX6"/>
      <c r="AY6"/>
      <c r="AZ6"/>
    </row>
    <row r="7">
      <c r="A7" s="8" t="s">
        <v>73</v>
      </c>
      <c r="B7" s="8" t="s">
        <v>17</v>
      </c>
      <c r="C7" s="8" t="s">
        <v>20</v>
      </c>
      <c r="D7" s="23">
        <v>116745.81</v>
      </c>
      <c r="E7" s="23">
        <v>-116745.81</v>
      </c>
      <c r="F7" s="8" t="s">
        <v>88</v>
      </c>
      <c r="G7" s="8" t="s">
        <v>75</v>
      </c>
      <c r="H7" s="8" t="s">
        <v>76</v>
      </c>
      <c r="I7" s="8"/>
      <c r="J7" s="8" t="s">
        <v>89</v>
      </c>
      <c r="K7" s="8" t="s">
        <v>90</v>
      </c>
      <c r="L7" s="24">
        <v>44085</v>
      </c>
      <c r="M7" s="24">
        <v>45200</v>
      </c>
      <c r="N7" s="8" t="s">
        <v>79</v>
      </c>
      <c r="O7" s="8">
        <v>1</v>
      </c>
      <c r="P7" s="25">
        <v>0.0027000000000000001</v>
      </c>
      <c r="Q7" s="24">
        <v>45200</v>
      </c>
      <c r="R7" s="24">
        <v>45199</v>
      </c>
      <c r="S7" s="26" t="s">
        <v>80</v>
      </c>
      <c r="T7" s="26" t="s">
        <v>81</v>
      </c>
      <c r="U7" s="27">
        <v>0.040000000000000001</v>
      </c>
      <c r="V7" s="23">
        <f t="shared" si="0"/>
        <v>-116733.44774896775</v>
      </c>
      <c r="W7" s="28">
        <v>0.02</v>
      </c>
      <c r="X7" s="23">
        <f t="shared" si="1"/>
        <v>6.0034615945623955</v>
      </c>
      <c r="Y7" s="28">
        <v>-0.02</v>
      </c>
      <c r="Z7" s="23">
        <f t="shared" si="2"/>
        <v>-6.1203587393392809</v>
      </c>
      <c r="AA7" s="28">
        <v>0.02</v>
      </c>
      <c r="AB7" s="23">
        <f t="shared" si="3"/>
        <v>6.0034615945623955</v>
      </c>
      <c r="AC7" s="28">
        <v>-0.02</v>
      </c>
      <c r="AD7" s="23">
        <f t="shared" si="4"/>
        <v>-6.1203587393392809</v>
      </c>
      <c r="AE7" s="28">
        <v>0.025000000000000001</v>
      </c>
      <c r="AF7" s="25">
        <v>0.99932522776125088</v>
      </c>
      <c r="AG7" s="23">
        <f t="shared" si="5"/>
        <v>7.4815879953239346</v>
      </c>
      <c r="AH7" s="28">
        <v>-0.025000000000000001</v>
      </c>
      <c r="AI7" s="25">
        <v>0.99932522776125088</v>
      </c>
      <c r="AJ7" s="23">
        <f t="shared" si="6"/>
        <v>-7.664012322871713</v>
      </c>
      <c r="AK7" s="28">
        <v>0.025000000000000001</v>
      </c>
      <c r="AL7" s="28">
        <v>0.01</v>
      </c>
      <c r="AM7" s="25">
        <v>0.99932522776125088</v>
      </c>
      <c r="AN7" s="28">
        <f t="shared" si="7"/>
        <v>-0.016232962000971584</v>
      </c>
      <c r="AO7" s="23">
        <f t="shared" si="8"/>
        <v>-4.9584319013083586</v>
      </c>
      <c r="AP7" s="28">
        <v>0.025000000000000001</v>
      </c>
      <c r="AQ7" s="28">
        <v>0.01</v>
      </c>
      <c r="AR7" s="25">
        <v>0.99932522776125088</v>
      </c>
      <c r="AS7" s="28">
        <f t="shared" si="9"/>
        <v>0.019982455921792527</v>
      </c>
      <c r="AT7" s="23">
        <f t="shared" si="10"/>
        <v>5.9982452648400795</v>
      </c>
      <c r="AU7"/>
      <c r="AV7"/>
      <c r="AW7"/>
      <c r="AX7"/>
      <c r="AY7"/>
      <c r="AZ7"/>
    </row>
    <row r="8">
      <c r="A8" s="8" t="s">
        <v>73</v>
      </c>
      <c r="B8" s="8" t="s">
        <v>17</v>
      </c>
      <c r="C8" s="8" t="s">
        <v>20</v>
      </c>
      <c r="D8" s="23">
        <v>27589.650000000001</v>
      </c>
      <c r="E8" s="23">
        <v>-27589.650000000001</v>
      </c>
      <c r="F8" s="8" t="s">
        <v>91</v>
      </c>
      <c r="G8" s="8" t="s">
        <v>75</v>
      </c>
      <c r="H8" s="8" t="s">
        <v>92</v>
      </c>
      <c r="I8" s="8"/>
      <c r="J8" s="8" t="s">
        <v>93</v>
      </c>
      <c r="K8" s="8" t="s">
        <v>94</v>
      </c>
      <c r="L8" s="24">
        <v>42087</v>
      </c>
      <c r="M8" s="24">
        <v>45200</v>
      </c>
      <c r="N8" s="8" t="s">
        <v>82</v>
      </c>
      <c r="O8" s="8">
        <v>1</v>
      </c>
      <c r="P8" s="25">
        <v>0.0027000000000000001</v>
      </c>
      <c r="Q8" s="24">
        <v>45200</v>
      </c>
      <c r="R8" s="24">
        <v>45199</v>
      </c>
      <c r="S8" s="26" t="s">
        <v>80</v>
      </c>
      <c r="T8" s="26" t="s">
        <v>81</v>
      </c>
      <c r="U8" s="27">
        <v>0.040000000000000001</v>
      </c>
      <c r="V8" s="23">
        <f t="shared" si="0"/>
        <v>-27586.728523167629</v>
      </c>
      <c r="W8" s="28">
        <v>0.02</v>
      </c>
      <c r="X8" s="23">
        <f t="shared" si="1"/>
        <v>1.4187524518674763</v>
      </c>
      <c r="Y8" s="28">
        <v>-0.02</v>
      </c>
      <c r="Z8" s="23">
        <f t="shared" si="2"/>
        <v>-1.4463778656609065</v>
      </c>
      <c r="AA8" s="28">
        <v>0.02</v>
      </c>
      <c r="AB8" s="23">
        <f t="shared" si="3"/>
        <v>1.4187524518674763</v>
      </c>
      <c r="AC8" s="28">
        <v>-0.02</v>
      </c>
      <c r="AD8" s="23">
        <f t="shared" si="4"/>
        <v>-1.4463778656609065</v>
      </c>
      <c r="AE8" s="28">
        <v>0.025000000000000001</v>
      </c>
      <c r="AF8" s="25">
        <v>0.99932522776125088</v>
      </c>
      <c r="AG8" s="23">
        <f t="shared" si="5"/>
        <v>1.7680668302818958</v>
      </c>
      <c r="AH8" s="28">
        <v>-0.025000000000000001</v>
      </c>
      <c r="AI8" s="25">
        <v>0.99932522776125088</v>
      </c>
      <c r="AJ8" s="23">
        <f t="shared" si="6"/>
        <v>-1.8111777851663646</v>
      </c>
      <c r="AK8" s="28">
        <v>0.025000000000000001</v>
      </c>
      <c r="AL8" s="28">
        <v>0.01</v>
      </c>
      <c r="AM8" s="25">
        <v>0.99932522776125088</v>
      </c>
      <c r="AN8" s="28">
        <f t="shared" si="7"/>
        <v>-0.016232962000971584</v>
      </c>
      <c r="AO8" s="23">
        <f t="shared" si="8"/>
        <v>-1.1717885267644306</v>
      </c>
      <c r="AP8" s="28">
        <v>0.025000000000000001</v>
      </c>
      <c r="AQ8" s="28">
        <v>0.01</v>
      </c>
      <c r="AR8" s="25">
        <v>0.99932522776125088</v>
      </c>
      <c r="AS8" s="28">
        <f t="shared" si="9"/>
        <v>0.019982455921792527</v>
      </c>
      <c r="AT8" s="23">
        <f t="shared" si="10"/>
        <v>1.4175197163094708</v>
      </c>
      <c r="AU8"/>
      <c r="AV8"/>
      <c r="AW8"/>
      <c r="AX8"/>
      <c r="AY8"/>
      <c r="AZ8"/>
    </row>
    <row r="9">
      <c r="A9" s="8" t="s">
        <v>73</v>
      </c>
      <c r="B9" s="8" t="s">
        <v>17</v>
      </c>
      <c r="C9" s="8" t="s">
        <v>20</v>
      </c>
      <c r="D9" s="23">
        <v>242233.31</v>
      </c>
      <c r="E9" s="23">
        <v>-242233.31</v>
      </c>
      <c r="F9" s="8" t="s">
        <v>95</v>
      </c>
      <c r="G9" s="8" t="s">
        <v>75</v>
      </c>
      <c r="H9" s="8" t="s">
        <v>76</v>
      </c>
      <c r="I9" s="8"/>
      <c r="J9" s="8" t="s">
        <v>96</v>
      </c>
      <c r="K9" s="8" t="s">
        <v>97</v>
      </c>
      <c r="L9" s="24">
        <v>43165</v>
      </c>
      <c r="M9" s="24">
        <v>45200</v>
      </c>
      <c r="N9" s="8" t="s">
        <v>79</v>
      </c>
      <c r="O9" s="8">
        <v>1</v>
      </c>
      <c r="P9" s="25">
        <v>0.0027000000000000001</v>
      </c>
      <c r="Q9" s="24">
        <v>45200</v>
      </c>
      <c r="R9" s="24">
        <v>45199</v>
      </c>
      <c r="S9" s="26" t="s">
        <v>80</v>
      </c>
      <c r="T9" s="26" t="s">
        <v>81</v>
      </c>
      <c r="U9" s="27">
        <v>0.040000000000000001</v>
      </c>
      <c r="V9" s="23">
        <f t="shared" si="0"/>
        <v>-242207.6598375951</v>
      </c>
      <c r="W9" s="28">
        <v>0.02</v>
      </c>
      <c r="X9" s="23">
        <f t="shared" si="1"/>
        <v>12.45645024444093</v>
      </c>
      <c r="Y9" s="28">
        <v>-0.02</v>
      </c>
      <c r="Z9" s="23">
        <f t="shared" si="2"/>
        <v>-12.698997555620736</v>
      </c>
      <c r="AA9" s="28">
        <v>0.02</v>
      </c>
      <c r="AB9" s="23">
        <f t="shared" si="3"/>
        <v>12.45645024444093</v>
      </c>
      <c r="AC9" s="28">
        <v>-0.02</v>
      </c>
      <c r="AD9" s="23">
        <f t="shared" si="4"/>
        <v>-12.698997555620736</v>
      </c>
      <c r="AE9" s="28">
        <v>0.025000000000000001</v>
      </c>
      <c r="AF9" s="25">
        <v>0.99932522776125088</v>
      </c>
      <c r="AG9" s="23">
        <f t="shared" si="5"/>
        <v>15.523382159619359</v>
      </c>
      <c r="AH9" s="28">
        <v>-0.025000000000000001</v>
      </c>
      <c r="AI9" s="25">
        <v>0.99932522776125088</v>
      </c>
      <c r="AJ9" s="23">
        <f t="shared" si="6"/>
        <v>-15.901890379172983</v>
      </c>
      <c r="AK9" s="28">
        <v>0.025000000000000001</v>
      </c>
      <c r="AL9" s="28">
        <v>0.01</v>
      </c>
      <c r="AM9" s="25">
        <v>0.99932522776125088</v>
      </c>
      <c r="AN9" s="28">
        <f t="shared" si="7"/>
        <v>-0.016232962000971584</v>
      </c>
      <c r="AO9" s="23">
        <f t="shared" si="8"/>
        <v>-10.288141149270814</v>
      </c>
      <c r="AP9" s="28">
        <v>0.025000000000000001</v>
      </c>
      <c r="AQ9" s="28">
        <v>0.01</v>
      </c>
      <c r="AR9" s="25">
        <v>0.99932522776125088</v>
      </c>
      <c r="AS9" s="28">
        <f t="shared" si="9"/>
        <v>0.019982455921792527</v>
      </c>
      <c r="AT9" s="23">
        <f t="shared" si="10"/>
        <v>12.445626996777719</v>
      </c>
      <c r="AU9"/>
      <c r="AV9"/>
      <c r="AW9"/>
      <c r="AX9"/>
      <c r="AY9"/>
      <c r="AZ9"/>
    </row>
    <row r="10">
      <c r="A10" s="8" t="s">
        <v>73</v>
      </c>
      <c r="B10" s="8" t="s">
        <v>17</v>
      </c>
      <c r="C10" s="8" t="s">
        <v>20</v>
      </c>
      <c r="D10" s="23">
        <v>24216.279999999999</v>
      </c>
      <c r="E10" s="23">
        <v>-24216.279999999999</v>
      </c>
      <c r="F10" s="8" t="s">
        <v>98</v>
      </c>
      <c r="G10" s="8" t="s">
        <v>75</v>
      </c>
      <c r="H10" s="8" t="s">
        <v>92</v>
      </c>
      <c r="I10" s="8"/>
      <c r="J10" s="8" t="s">
        <v>99</v>
      </c>
      <c r="K10" s="8" t="s">
        <v>100</v>
      </c>
      <c r="L10" s="24">
        <v>39548</v>
      </c>
      <c r="M10" s="24">
        <v>45200</v>
      </c>
      <c r="N10" s="8" t="s">
        <v>82</v>
      </c>
      <c r="O10" s="8">
        <v>1</v>
      </c>
      <c r="P10" s="25">
        <v>0.0027000000000000001</v>
      </c>
      <c r="Q10" s="24">
        <v>45200</v>
      </c>
      <c r="R10" s="24">
        <v>45199</v>
      </c>
      <c r="S10" s="26" t="s">
        <v>80</v>
      </c>
      <c r="T10" s="26" t="s">
        <v>81</v>
      </c>
      <c r="U10" s="27">
        <v>0.040000000000000001</v>
      </c>
      <c r="V10" s="23">
        <f t="shared" si="0"/>
        <v>-24213.715730392149</v>
      </c>
      <c r="W10" s="28">
        <v>0.02</v>
      </c>
      <c r="X10" s="23">
        <f t="shared" si="1"/>
        <v>1.2452824383472034</v>
      </c>
      <c r="Y10" s="28">
        <v>-0.02</v>
      </c>
      <c r="Z10" s="23">
        <f t="shared" si="2"/>
        <v>-1.269530109319021</v>
      </c>
      <c r="AA10" s="28">
        <v>0.02</v>
      </c>
      <c r="AB10" s="23">
        <f t="shared" si="3"/>
        <v>1.2452824383472034</v>
      </c>
      <c r="AC10" s="28">
        <v>-0.02</v>
      </c>
      <c r="AD10" s="23">
        <f t="shared" si="4"/>
        <v>-1.269530109319021</v>
      </c>
      <c r="AE10" s="28">
        <v>0.025000000000000001</v>
      </c>
      <c r="AF10" s="25">
        <v>0.99932522776125088</v>
      </c>
      <c r="AG10" s="23">
        <f t="shared" si="5"/>
        <v>1.5518863566903747</v>
      </c>
      <c r="AH10" s="28">
        <v>-0.025000000000000001</v>
      </c>
      <c r="AI10" s="25">
        <v>0.99932522776125088</v>
      </c>
      <c r="AJ10" s="23">
        <f t="shared" si="6"/>
        <v>-1.5897261609097768</v>
      </c>
      <c r="AK10" s="28">
        <v>0.025000000000000001</v>
      </c>
      <c r="AL10" s="28">
        <v>0.01</v>
      </c>
      <c r="AM10" s="25">
        <v>0.99932522776125088</v>
      </c>
      <c r="AN10" s="28">
        <f t="shared" si="7"/>
        <v>-0.016232962000971584</v>
      </c>
      <c r="AO10" s="23">
        <f t="shared" si="8"/>
        <v>-1.0285146446185536</v>
      </c>
      <c r="AP10" s="28">
        <v>0.025000000000000001</v>
      </c>
      <c r="AQ10" s="28">
        <v>0.01</v>
      </c>
      <c r="AR10" s="25">
        <v>0.99932522776125088</v>
      </c>
      <c r="AS10" s="28">
        <f t="shared" si="9"/>
        <v>0.019982455921792527</v>
      </c>
      <c r="AT10" s="23">
        <f t="shared" si="10"/>
        <v>1.2442004286276642</v>
      </c>
      <c r="AU10"/>
      <c r="AV10"/>
      <c r="AW10"/>
      <c r="AX10"/>
      <c r="AY10"/>
      <c r="AZ10"/>
    </row>
    <row r="11">
      <c r="A11" s="8" t="s">
        <v>73</v>
      </c>
      <c r="B11" s="8" t="s">
        <v>17</v>
      </c>
      <c r="C11" s="8" t="s">
        <v>20</v>
      </c>
      <c r="D11" s="23">
        <v>5.3300000000000001</v>
      </c>
      <c r="E11" s="23">
        <v>-5.3300000000000001</v>
      </c>
      <c r="F11" s="8" t="s">
        <v>101</v>
      </c>
      <c r="G11" s="8" t="s">
        <v>75</v>
      </c>
      <c r="H11" s="8" t="s">
        <v>102</v>
      </c>
      <c r="I11" s="8"/>
      <c r="J11" s="8" t="s">
        <v>103</v>
      </c>
      <c r="K11" s="8" t="s">
        <v>104</v>
      </c>
      <c r="L11" s="24">
        <v>41100</v>
      </c>
      <c r="M11" s="24">
        <v>45200</v>
      </c>
      <c r="N11" s="8" t="s">
        <v>82</v>
      </c>
      <c r="O11" s="8">
        <v>1</v>
      </c>
      <c r="P11" s="25">
        <v>0.0027000000000000001</v>
      </c>
      <c r="Q11" s="24">
        <v>45200</v>
      </c>
      <c r="R11" s="24">
        <v>45199</v>
      </c>
      <c r="S11" s="26" t="s">
        <v>80</v>
      </c>
      <c r="T11" s="26" t="s">
        <v>81</v>
      </c>
      <c r="U11" s="27">
        <v>0.040000000000000001</v>
      </c>
      <c r="V11" s="23">
        <f t="shared" si="0"/>
        <v>-5.3294356046011258</v>
      </c>
      <c r="W11" s="28">
        <v>0.02</v>
      </c>
      <c r="X11" s="23">
        <f t="shared" si="1"/>
        <v>0.00027408649868476687</v>
      </c>
      <c r="Y11" s="28">
        <v>-0.02</v>
      </c>
      <c r="Z11" s="23">
        <f t="shared" si="2"/>
        <v>-0.00027942340783493336</v>
      </c>
      <c r="AA11" s="28">
        <v>0.02</v>
      </c>
      <c r="AB11" s="23">
        <f t="shared" si="3"/>
        <v>0.00027408649868476687</v>
      </c>
      <c r="AC11" s="28">
        <v>-0.02</v>
      </c>
      <c r="AD11" s="23">
        <f t="shared" si="4"/>
        <v>-0.00027942340783493336</v>
      </c>
      <c r="AE11" s="28">
        <v>0.025000000000000001</v>
      </c>
      <c r="AF11" s="25">
        <v>0.99932522776125088</v>
      </c>
      <c r="AG11" s="23">
        <f t="shared" si="5"/>
        <v>0.00034156998024226226</v>
      </c>
      <c r="AH11" s="28">
        <v>-0.025000000000000001</v>
      </c>
      <c r="AI11" s="25">
        <v>0.99932522776125088</v>
      </c>
      <c r="AJ11" s="23">
        <f t="shared" si="6"/>
        <v>-0.00034989851610855993</v>
      </c>
      <c r="AK11" s="28">
        <v>0.025000000000000001</v>
      </c>
      <c r="AL11" s="28">
        <v>0.01</v>
      </c>
      <c r="AM11" s="25">
        <v>0.99932522776125088</v>
      </c>
      <c r="AN11" s="28">
        <f t="shared" si="7"/>
        <v>-0.016232962000971584</v>
      </c>
      <c r="AO11" s="23">
        <f t="shared" si="8"/>
        <v>-0.00022637593618135554</v>
      </c>
      <c r="AP11" s="28">
        <v>0.025000000000000001</v>
      </c>
      <c r="AQ11" s="28">
        <v>0.01</v>
      </c>
      <c r="AR11" s="25">
        <v>0.99932522776125088</v>
      </c>
      <c r="AS11" s="28">
        <f t="shared" si="9"/>
        <v>0.019982455921792527</v>
      </c>
      <c r="AT11" s="23">
        <f t="shared" si="10"/>
        <v>0.0002738483484900911</v>
      </c>
      <c r="AU11"/>
      <c r="AV11"/>
      <c r="AW11"/>
      <c r="AX11"/>
      <c r="AY11"/>
      <c r="AZ11"/>
    </row>
    <row r="12">
      <c r="A12" s="8" t="s">
        <v>73</v>
      </c>
      <c r="B12" s="8" t="s">
        <v>17</v>
      </c>
      <c r="C12" s="8" t="s">
        <v>20</v>
      </c>
      <c r="D12" s="23">
        <v>0.050000000000000003</v>
      </c>
      <c r="E12" s="23">
        <v>-0.050000000000000003</v>
      </c>
      <c r="F12" s="8" t="s">
        <v>105</v>
      </c>
      <c r="G12" s="8" t="s">
        <v>75</v>
      </c>
      <c r="H12" s="8" t="s">
        <v>76</v>
      </c>
      <c r="I12" s="8"/>
      <c r="J12" s="8" t="s">
        <v>106</v>
      </c>
      <c r="K12" s="8" t="s">
        <v>107</v>
      </c>
      <c r="L12" s="24">
        <v>40540</v>
      </c>
      <c r="M12" s="24">
        <v>45200</v>
      </c>
      <c r="N12" s="8" t="s">
        <v>82</v>
      </c>
      <c r="O12" s="8">
        <v>1</v>
      </c>
      <c r="P12" s="25">
        <v>0.0027000000000000001</v>
      </c>
      <c r="Q12" s="24">
        <v>45200</v>
      </c>
      <c r="R12" s="24">
        <v>45199</v>
      </c>
      <c r="S12" s="26" t="s">
        <v>80</v>
      </c>
      <c r="T12" s="26" t="s">
        <v>81</v>
      </c>
      <c r="U12" s="27">
        <v>0.040000000000000001</v>
      </c>
      <c r="V12" s="23">
        <f t="shared" si="0"/>
        <v>-0.049994705484063096</v>
      </c>
      <c r="W12" s="28">
        <v>0.02</v>
      </c>
      <c r="X12" s="23">
        <f t="shared" si="1"/>
        <v>2.5711679051132474E-06</v>
      </c>
      <c r="Y12" s="28">
        <v>-0.02</v>
      </c>
      <c r="Z12" s="23">
        <f t="shared" si="2"/>
        <v>-2.6212327189009677E-06</v>
      </c>
      <c r="AA12" s="28">
        <v>0.02</v>
      </c>
      <c r="AB12" s="23">
        <f t="shared" si="3"/>
        <v>2.5711679051132474E-06</v>
      </c>
      <c r="AC12" s="28">
        <v>-0.02</v>
      </c>
      <c r="AD12" s="23">
        <f t="shared" si="4"/>
        <v>-2.6212327189009677E-06</v>
      </c>
      <c r="AE12" s="28">
        <v>0.025000000000000001</v>
      </c>
      <c r="AF12" s="25">
        <v>0.99932522776125088</v>
      </c>
      <c r="AG12" s="23">
        <f t="shared" si="5"/>
        <v>3.204221203020885E-06</v>
      </c>
      <c r="AH12" s="28">
        <v>-0.025000000000000001</v>
      </c>
      <c r="AI12" s="25">
        <v>0.99932522776125088</v>
      </c>
      <c r="AJ12" s="23">
        <f t="shared" si="6"/>
        <v>-3.2823500573028741E-06</v>
      </c>
      <c r="AK12" s="28">
        <v>0.025000000000000001</v>
      </c>
      <c r="AL12" s="28">
        <v>0.01</v>
      </c>
      <c r="AM12" s="25">
        <v>0.99932522776125088</v>
      </c>
      <c r="AN12" s="28">
        <f t="shared" si="7"/>
        <v>-0.016232962000971584</v>
      </c>
      <c r="AO12" s="23">
        <f t="shared" si="8"/>
        <v>-2.123601652734286E-06</v>
      </c>
      <c r="AP12" s="28">
        <v>0.025000000000000001</v>
      </c>
      <c r="AQ12" s="28">
        <v>0.01</v>
      </c>
      <c r="AR12" s="25">
        <v>0.99932522776125088</v>
      </c>
      <c r="AS12" s="28">
        <f t="shared" si="9"/>
        <v>0.019982455921792527</v>
      </c>
      <c r="AT12" s="23">
        <f t="shared" si="10"/>
        <v>2.5689338507481341E-06</v>
      </c>
      <c r="AU12"/>
      <c r="AV12"/>
      <c r="AW12"/>
      <c r="AX12"/>
      <c r="AY12"/>
      <c r="AZ12"/>
    </row>
    <row r="13">
      <c r="A13" s="8" t="s">
        <v>73</v>
      </c>
      <c r="B13" s="8" t="s">
        <v>17</v>
      </c>
      <c r="C13" s="8" t="s">
        <v>20</v>
      </c>
      <c r="D13" s="23">
        <v>0.10000000000000001</v>
      </c>
      <c r="E13" s="23">
        <v>-0.10000000000000001</v>
      </c>
      <c r="F13" s="8" t="s">
        <v>108</v>
      </c>
      <c r="G13" s="8" t="s">
        <v>75</v>
      </c>
      <c r="H13" s="8" t="s">
        <v>76</v>
      </c>
      <c r="I13" s="8"/>
      <c r="J13" s="8" t="s">
        <v>109</v>
      </c>
      <c r="K13" s="8" t="s">
        <v>110</v>
      </c>
      <c r="L13" s="24">
        <v>43026</v>
      </c>
      <c r="M13" s="24">
        <v>45200</v>
      </c>
      <c r="N13" s="8" t="s">
        <v>82</v>
      </c>
      <c r="O13" s="8">
        <v>1</v>
      </c>
      <c r="P13" s="25">
        <v>0.0027000000000000001</v>
      </c>
      <c r="Q13" s="24">
        <v>45200</v>
      </c>
      <c r="R13" s="24">
        <v>45199</v>
      </c>
      <c r="S13" s="26" t="s">
        <v>80</v>
      </c>
      <c r="T13" s="26" t="s">
        <v>81</v>
      </c>
      <c r="U13" s="27">
        <v>0.040000000000000001</v>
      </c>
      <c r="V13" s="23">
        <f t="shared" si="0"/>
        <v>-0.099989410968126191</v>
      </c>
      <c r="W13" s="28">
        <v>0.02</v>
      </c>
      <c r="X13" s="23">
        <f t="shared" si="1"/>
        <v>5.1423358102264949E-06</v>
      </c>
      <c r="Y13" s="28">
        <v>-0.02</v>
      </c>
      <c r="Z13" s="23">
        <f t="shared" si="2"/>
        <v>-5.2424654378019353E-06</v>
      </c>
      <c r="AA13" s="28">
        <v>0.02</v>
      </c>
      <c r="AB13" s="23">
        <f t="shared" si="3"/>
        <v>5.1423358102264949E-06</v>
      </c>
      <c r="AC13" s="28">
        <v>-0.02</v>
      </c>
      <c r="AD13" s="23">
        <f t="shared" si="4"/>
        <v>-5.2424654378019353E-06</v>
      </c>
      <c r="AE13" s="28">
        <v>0.025000000000000001</v>
      </c>
      <c r="AF13" s="25">
        <v>0.99932522776125088</v>
      </c>
      <c r="AG13" s="23">
        <f t="shared" si="5"/>
        <v>6.40844240604177E-06</v>
      </c>
      <c r="AH13" s="28">
        <v>-0.025000000000000001</v>
      </c>
      <c r="AI13" s="25">
        <v>0.99932522776125088</v>
      </c>
      <c r="AJ13" s="23">
        <f t="shared" si="6"/>
        <v>-6.5647001146057482E-06</v>
      </c>
      <c r="AK13" s="28">
        <v>0.025000000000000001</v>
      </c>
      <c r="AL13" s="28">
        <v>0.01</v>
      </c>
      <c r="AM13" s="25">
        <v>0.99932522776125088</v>
      </c>
      <c r="AN13" s="28">
        <f t="shared" si="7"/>
        <v>-0.016232962000971584</v>
      </c>
      <c r="AO13" s="23">
        <f t="shared" si="8"/>
        <v>-4.2472033054685721E-06</v>
      </c>
      <c r="AP13" s="28">
        <v>0.025000000000000001</v>
      </c>
      <c r="AQ13" s="28">
        <v>0.01</v>
      </c>
      <c r="AR13" s="25">
        <v>0.99932522776125088</v>
      </c>
      <c r="AS13" s="28">
        <f t="shared" si="9"/>
        <v>0.019982455921792527</v>
      </c>
      <c r="AT13" s="23">
        <f t="shared" si="10"/>
        <v>5.1378677014962681E-06</v>
      </c>
      <c r="AU13"/>
      <c r="AV13"/>
      <c r="AW13"/>
      <c r="AX13"/>
      <c r="AY13"/>
      <c r="AZ13"/>
    </row>
    <row r="14">
      <c r="A14" s="8" t="s">
        <v>73</v>
      </c>
      <c r="B14" s="8" t="s">
        <v>17</v>
      </c>
      <c r="C14" s="8" t="s">
        <v>20</v>
      </c>
      <c r="D14" s="23">
        <v>0.23000000000000001</v>
      </c>
      <c r="E14" s="23">
        <v>-0.23000000000000001</v>
      </c>
      <c r="F14" s="8" t="s">
        <v>111</v>
      </c>
      <c r="G14" s="8" t="s">
        <v>75</v>
      </c>
      <c r="H14" s="8" t="s">
        <v>76</v>
      </c>
      <c r="I14" s="8"/>
      <c r="J14" s="8" t="s">
        <v>112</v>
      </c>
      <c r="K14" s="8" t="s">
        <v>113</v>
      </c>
      <c r="L14" s="24">
        <v>42199</v>
      </c>
      <c r="M14" s="24">
        <v>45200</v>
      </c>
      <c r="N14" s="8" t="s">
        <v>82</v>
      </c>
      <c r="O14" s="8">
        <v>1</v>
      </c>
      <c r="P14" s="25">
        <v>0.0027000000000000001</v>
      </c>
      <c r="Q14" s="24">
        <v>45200</v>
      </c>
      <c r="R14" s="24">
        <v>45199</v>
      </c>
      <c r="S14" s="26" t="s">
        <v>80</v>
      </c>
      <c r="T14" s="26" t="s">
        <v>81</v>
      </c>
      <c r="U14" s="27">
        <v>0.040000000000000001</v>
      </c>
      <c r="V14" s="23">
        <f t="shared" si="0"/>
        <v>-0.22997564522669023</v>
      </c>
      <c r="W14" s="28">
        <v>0.02</v>
      </c>
      <c r="X14" s="23">
        <f t="shared" si="1"/>
        <v>1.1827372363520938E-05</v>
      </c>
      <c r="Y14" s="28">
        <v>-0.02</v>
      </c>
      <c r="Z14" s="23">
        <f t="shared" si="2"/>
        <v>-1.2057670506965268E-05</v>
      </c>
      <c r="AA14" s="28">
        <v>0.02</v>
      </c>
      <c r="AB14" s="23">
        <f t="shared" si="3"/>
        <v>1.1827372363520938E-05</v>
      </c>
      <c r="AC14" s="28">
        <v>-0.02</v>
      </c>
      <c r="AD14" s="23">
        <f t="shared" si="4"/>
        <v>-1.2057670506965268E-05</v>
      </c>
      <c r="AE14" s="28">
        <v>0.025000000000000001</v>
      </c>
      <c r="AF14" s="25">
        <v>0.99932522776125088</v>
      </c>
      <c r="AG14" s="23">
        <f t="shared" si="5"/>
        <v>1.4739417533909949E-05</v>
      </c>
      <c r="AH14" s="28">
        <v>-0.025000000000000001</v>
      </c>
      <c r="AI14" s="25">
        <v>0.99932522776125088</v>
      </c>
      <c r="AJ14" s="23">
        <f t="shared" si="6"/>
        <v>-1.5098810263597384E-05</v>
      </c>
      <c r="AK14" s="28">
        <v>0.025000000000000001</v>
      </c>
      <c r="AL14" s="28">
        <v>0.01</v>
      </c>
      <c r="AM14" s="25">
        <v>0.99932522776125088</v>
      </c>
      <c r="AN14" s="28">
        <f t="shared" si="7"/>
        <v>-0.016232962000971584</v>
      </c>
      <c r="AO14" s="23">
        <f t="shared" si="8"/>
        <v>-9.7685676025693891E-06</v>
      </c>
      <c r="AP14" s="28">
        <v>0.025000000000000001</v>
      </c>
      <c r="AQ14" s="28">
        <v>0.01</v>
      </c>
      <c r="AR14" s="25">
        <v>0.99932522776125088</v>
      </c>
      <c r="AS14" s="28">
        <f t="shared" si="9"/>
        <v>0.019982455921792527</v>
      </c>
      <c r="AT14" s="23">
        <f t="shared" si="10"/>
        <v>1.1817095713462233E-05</v>
      </c>
      <c r="AU14"/>
      <c r="AV14"/>
      <c r="AW14"/>
      <c r="AX14"/>
      <c r="AY14"/>
      <c r="AZ14"/>
    </row>
    <row r="15">
      <c r="A15" s="8" t="s">
        <v>73</v>
      </c>
      <c r="B15" s="8" t="s">
        <v>17</v>
      </c>
      <c r="C15" s="8" t="s">
        <v>20</v>
      </c>
      <c r="D15" s="23">
        <v>0.13</v>
      </c>
      <c r="E15" s="23">
        <v>-0.13</v>
      </c>
      <c r="F15" s="8" t="s">
        <v>114</v>
      </c>
      <c r="G15" s="8" t="s">
        <v>75</v>
      </c>
      <c r="H15" s="8" t="s">
        <v>76</v>
      </c>
      <c r="I15" s="8"/>
      <c r="J15" s="8" t="s">
        <v>115</v>
      </c>
      <c r="K15" s="8" t="s">
        <v>116</v>
      </c>
      <c r="L15" s="24">
        <v>44798</v>
      </c>
      <c r="M15" s="24">
        <v>45200</v>
      </c>
      <c r="N15" s="8" t="s">
        <v>82</v>
      </c>
      <c r="O15" s="8">
        <v>1</v>
      </c>
      <c r="P15" s="25">
        <v>0.0027000000000000001</v>
      </c>
      <c r="Q15" s="24">
        <v>45200</v>
      </c>
      <c r="R15" s="24">
        <v>45199</v>
      </c>
      <c r="S15" s="26" t="s">
        <v>80</v>
      </c>
      <c r="T15" s="26" t="s">
        <v>81</v>
      </c>
      <c r="U15" s="27">
        <v>0.040000000000000001</v>
      </c>
      <c r="V15" s="23">
        <f t="shared" si="0"/>
        <v>-0.12998623425856404</v>
      </c>
      <c r="W15" s="28">
        <v>0.02</v>
      </c>
      <c r="X15" s="23">
        <f t="shared" si="1"/>
        <v>6.6850365532944434E-06</v>
      </c>
      <c r="Y15" s="28">
        <v>-0.02</v>
      </c>
      <c r="Z15" s="23">
        <f t="shared" si="2"/>
        <v>-6.8152050691494548E-06</v>
      </c>
      <c r="AA15" s="28">
        <v>0.02</v>
      </c>
      <c r="AB15" s="23">
        <f t="shared" si="3"/>
        <v>6.6850365532944434E-06</v>
      </c>
      <c r="AC15" s="28">
        <v>-0.02</v>
      </c>
      <c r="AD15" s="23">
        <f t="shared" si="4"/>
        <v>-6.8152050691494548E-06</v>
      </c>
      <c r="AE15" s="28">
        <v>0.025000000000000001</v>
      </c>
      <c r="AF15" s="25">
        <v>0.99932522776125088</v>
      </c>
      <c r="AG15" s="23">
        <f t="shared" si="5"/>
        <v>8.3309751278404232E-06</v>
      </c>
      <c r="AH15" s="28">
        <v>-0.025000000000000001</v>
      </c>
      <c r="AI15" s="25">
        <v>0.99932522776125088</v>
      </c>
      <c r="AJ15" s="23">
        <f t="shared" si="6"/>
        <v>-8.5341101489777582E-06</v>
      </c>
      <c r="AK15" s="28">
        <v>0.025000000000000001</v>
      </c>
      <c r="AL15" s="28">
        <v>0.01</v>
      </c>
      <c r="AM15" s="25">
        <v>0.99932522776125088</v>
      </c>
      <c r="AN15" s="28">
        <f t="shared" si="7"/>
        <v>-0.016232962000971584</v>
      </c>
      <c r="AO15" s="23">
        <f t="shared" si="8"/>
        <v>-5.521364297100817E-06</v>
      </c>
      <c r="AP15" s="28">
        <v>0.025000000000000001</v>
      </c>
      <c r="AQ15" s="28">
        <v>0.01</v>
      </c>
      <c r="AR15" s="25">
        <v>0.99932522776125088</v>
      </c>
      <c r="AS15" s="28">
        <f t="shared" si="9"/>
        <v>0.019982455921792527</v>
      </c>
      <c r="AT15" s="23">
        <f t="shared" si="10"/>
        <v>6.6792280119520875E-06</v>
      </c>
      <c r="AU15"/>
      <c r="AV15"/>
      <c r="AW15"/>
      <c r="AX15"/>
      <c r="AY15"/>
      <c r="AZ15"/>
    </row>
    <row r="16">
      <c r="A16" s="8" t="s">
        <v>73</v>
      </c>
      <c r="B16" s="8" t="s">
        <v>17</v>
      </c>
      <c r="C16" s="8" t="s">
        <v>20</v>
      </c>
      <c r="D16" s="23">
        <v>161960.13000000001</v>
      </c>
      <c r="E16" s="23">
        <v>-161960.13000000001</v>
      </c>
      <c r="F16" s="8" t="s">
        <v>117</v>
      </c>
      <c r="G16" s="8" t="s">
        <v>75</v>
      </c>
      <c r="H16" s="8" t="s">
        <v>76</v>
      </c>
      <c r="I16" s="8"/>
      <c r="J16" s="8" t="s">
        <v>118</v>
      </c>
      <c r="K16" s="8" t="s">
        <v>119</v>
      </c>
      <c r="L16" s="24">
        <v>44971</v>
      </c>
      <c r="M16" s="24">
        <v>45200</v>
      </c>
      <c r="N16" s="8" t="s">
        <v>79</v>
      </c>
      <c r="O16" s="8">
        <v>1</v>
      </c>
      <c r="P16" s="25">
        <v>0.0027000000000000001</v>
      </c>
      <c r="Q16" s="24">
        <v>45200</v>
      </c>
      <c r="R16" s="24">
        <v>45199</v>
      </c>
      <c r="S16" s="26" t="s">
        <v>80</v>
      </c>
      <c r="T16" s="26" t="s">
        <v>81</v>
      </c>
      <c r="U16" s="27">
        <v>0.040000000000000001</v>
      </c>
      <c r="V16" s="23">
        <f t="shared" si="0"/>
        <v>-161942.97999021143</v>
      </c>
      <c r="W16" s="28">
        <v>0.02</v>
      </c>
      <c r="X16" s="23">
        <f t="shared" si="1"/>
        <v>8.328533763269661</v>
      </c>
      <c r="Y16" s="28">
        <v>-0.02</v>
      </c>
      <c r="Z16" s="23">
        <f t="shared" si="2"/>
        <v>-8.4907038382661995</v>
      </c>
      <c r="AA16" s="28">
        <v>0.02</v>
      </c>
      <c r="AB16" s="23">
        <f t="shared" si="3"/>
        <v>8.328533763269661</v>
      </c>
      <c r="AC16" s="28">
        <v>-0.02</v>
      </c>
      <c r="AD16" s="23">
        <f t="shared" si="4"/>
        <v>-8.4907038382661995</v>
      </c>
      <c r="AE16" s="28">
        <v>0.025000000000000001</v>
      </c>
      <c r="AF16" s="25">
        <v>0.99932522776125088</v>
      </c>
      <c r="AG16" s="23">
        <f t="shared" si="5"/>
        <v>10.379121651814785</v>
      </c>
      <c r="AH16" s="28">
        <v>-0.025000000000000001</v>
      </c>
      <c r="AI16" s="25">
        <v>0.99932522776125088</v>
      </c>
      <c r="AJ16" s="23">
        <f t="shared" si="6"/>
        <v>-10.632196839724202</v>
      </c>
      <c r="AK16" s="28">
        <v>0.025000000000000001</v>
      </c>
      <c r="AL16" s="28">
        <v>0.01</v>
      </c>
      <c r="AM16" s="25">
        <v>0.99932522776125088</v>
      </c>
      <c r="AN16" s="28">
        <f t="shared" si="7"/>
        <v>-0.016232962000971584</v>
      </c>
      <c r="AO16" s="23">
        <f t="shared" si="8"/>
        <v>-6.8787759949045721</v>
      </c>
      <c r="AP16" s="28">
        <v>0.025000000000000001</v>
      </c>
      <c r="AQ16" s="28">
        <v>0.01</v>
      </c>
      <c r="AR16" s="25">
        <v>0.99932522776125088</v>
      </c>
      <c r="AS16" s="28">
        <f t="shared" si="9"/>
        <v>0.019982455921792527</v>
      </c>
      <c r="AT16" s="23">
        <f t="shared" si="10"/>
        <v>8.3212972085748333</v>
      </c>
      <c r="AU16"/>
      <c r="AV16"/>
      <c r="AW16"/>
      <c r="AX16"/>
      <c r="AY16"/>
      <c r="AZ16"/>
    </row>
    <row r="17">
      <c r="A17" s="8" t="s">
        <v>73</v>
      </c>
      <c r="B17" s="8" t="s">
        <v>17</v>
      </c>
      <c r="C17" s="8" t="s">
        <v>20</v>
      </c>
      <c r="D17" s="23">
        <v>1043.47</v>
      </c>
      <c r="E17" s="23">
        <v>-1043.47</v>
      </c>
      <c r="F17" s="8" t="s">
        <v>120</v>
      </c>
      <c r="G17" s="8" t="s">
        <v>75</v>
      </c>
      <c r="H17" s="8" t="s">
        <v>76</v>
      </c>
      <c r="I17" s="8"/>
      <c r="J17" s="8" t="s">
        <v>121</v>
      </c>
      <c r="K17" s="8" t="s">
        <v>122</v>
      </c>
      <c r="L17" s="24">
        <v>42717</v>
      </c>
      <c r="M17" s="24">
        <v>45200</v>
      </c>
      <c r="N17" s="8" t="s">
        <v>79</v>
      </c>
      <c r="O17" s="8">
        <v>1</v>
      </c>
      <c r="P17" s="25">
        <v>0.0027000000000000001</v>
      </c>
      <c r="Q17" s="24">
        <v>45200</v>
      </c>
      <c r="R17" s="24">
        <v>45199</v>
      </c>
      <c r="S17" s="26" t="s">
        <v>80</v>
      </c>
      <c r="T17" s="26" t="s">
        <v>81</v>
      </c>
      <c r="U17" s="27">
        <v>0.040000000000000001</v>
      </c>
      <c r="V17" s="23">
        <f t="shared" si="0"/>
        <v>-1043.3595066291064</v>
      </c>
      <c r="W17" s="28">
        <v>0.02</v>
      </c>
      <c r="X17" s="23">
        <f t="shared" si="1"/>
        <v>0.053658731479117705</v>
      </c>
      <c r="Y17" s="28">
        <v>-0.02</v>
      </c>
      <c r="Z17" s="23">
        <f t="shared" si="2"/>
        <v>-0.054703554103753049</v>
      </c>
      <c r="AA17" s="28">
        <v>0.02</v>
      </c>
      <c r="AB17" s="23">
        <f t="shared" si="3"/>
        <v>0.053658731479117705</v>
      </c>
      <c r="AC17" s="28">
        <v>-0.02</v>
      </c>
      <c r="AD17" s="23">
        <f t="shared" si="4"/>
        <v>-0.054703554103753049</v>
      </c>
      <c r="AE17" s="28">
        <v>0.025000000000000001</v>
      </c>
      <c r="AF17" s="25">
        <v>0.99932522776125088</v>
      </c>
      <c r="AG17" s="23">
        <f t="shared" si="5"/>
        <v>0.066870173974393765</v>
      </c>
      <c r="AH17" s="28">
        <v>-0.025000000000000001</v>
      </c>
      <c r="AI17" s="25">
        <v>0.99932522776125088</v>
      </c>
      <c r="AJ17" s="23">
        <f t="shared" si="6"/>
        <v>-0.068500676285793816</v>
      </c>
      <c r="AK17" s="28">
        <v>0.025000000000000001</v>
      </c>
      <c r="AL17" s="28">
        <v>0.01</v>
      </c>
      <c r="AM17" s="25">
        <v>0.99932522776125088</v>
      </c>
      <c r="AN17" s="28">
        <f t="shared" si="7"/>
        <v>-0.016232962000971584</v>
      </c>
      <c r="AO17" s="23">
        <f t="shared" si="8"/>
        <v>-0.044318292331581688</v>
      </c>
      <c r="AP17" s="28">
        <v>0.025000000000000001</v>
      </c>
      <c r="AQ17" s="28">
        <v>0.01</v>
      </c>
      <c r="AR17" s="25">
        <v>0.99932522776125088</v>
      </c>
      <c r="AS17" s="28">
        <f t="shared" si="9"/>
        <v>0.019982455921792527</v>
      </c>
      <c r="AT17" s="23">
        <f t="shared" si="10"/>
        <v>0.053612108104971412</v>
      </c>
      <c r="AU17"/>
      <c r="AV17"/>
      <c r="AW17"/>
      <c r="AX17"/>
      <c r="AY17"/>
      <c r="AZ17"/>
    </row>
    <row r="18">
      <c r="A18" s="8" t="s">
        <v>73</v>
      </c>
      <c r="B18" s="8" t="s">
        <v>17</v>
      </c>
      <c r="C18" s="8" t="s">
        <v>20</v>
      </c>
      <c r="D18" s="23">
        <v>0.089999999999999997</v>
      </c>
      <c r="E18" s="23">
        <v>-0.089999999999999997</v>
      </c>
      <c r="F18" s="8" t="s">
        <v>123</v>
      </c>
      <c r="G18" s="8" t="s">
        <v>75</v>
      </c>
      <c r="H18" s="8" t="s">
        <v>76</v>
      </c>
      <c r="I18" s="8"/>
      <c r="J18" s="8" t="s">
        <v>124</v>
      </c>
      <c r="K18" s="8" t="s">
        <v>125</v>
      </c>
      <c r="L18" s="24">
        <v>43306</v>
      </c>
      <c r="M18" s="24">
        <v>45200</v>
      </c>
      <c r="N18" s="8" t="s">
        <v>82</v>
      </c>
      <c r="O18" s="8">
        <v>1</v>
      </c>
      <c r="P18" s="25">
        <v>0.0027000000000000001</v>
      </c>
      <c r="Q18" s="24">
        <v>45200</v>
      </c>
      <c r="R18" s="24">
        <v>45199</v>
      </c>
      <c r="S18" s="26" t="s">
        <v>80</v>
      </c>
      <c r="T18" s="26" t="s">
        <v>81</v>
      </c>
      <c r="U18" s="27">
        <v>0.040000000000000001</v>
      </c>
      <c r="V18" s="23">
        <f t="shared" si="0"/>
        <v>-0.089990469871313566</v>
      </c>
      <c r="W18" s="28">
        <v>0.02</v>
      </c>
      <c r="X18" s="23">
        <f t="shared" si="1"/>
        <v>4.6281022292038454E-06</v>
      </c>
      <c r="Y18" s="28">
        <v>-0.02</v>
      </c>
      <c r="Z18" s="23">
        <f t="shared" si="2"/>
        <v>-4.7182188940286807E-06</v>
      </c>
      <c r="AA18" s="28">
        <v>0.02</v>
      </c>
      <c r="AB18" s="23">
        <f t="shared" si="3"/>
        <v>4.6281022292038454E-06</v>
      </c>
      <c r="AC18" s="28">
        <v>-0.02</v>
      </c>
      <c r="AD18" s="23">
        <f t="shared" si="4"/>
        <v>-4.7182188940286807E-06</v>
      </c>
      <c r="AE18" s="28">
        <v>0.025000000000000001</v>
      </c>
      <c r="AF18" s="25">
        <v>0.99932522776125088</v>
      </c>
      <c r="AG18" s="23">
        <f t="shared" si="5"/>
        <v>5.7675981654514707E-06</v>
      </c>
      <c r="AH18" s="28">
        <v>-0.025000000000000001</v>
      </c>
      <c r="AI18" s="25">
        <v>0.99932522776125088</v>
      </c>
      <c r="AJ18" s="23">
        <f t="shared" si="6"/>
        <v>-5.9082301031437856E-06</v>
      </c>
      <c r="AK18" s="28">
        <v>0.025000000000000001</v>
      </c>
      <c r="AL18" s="28">
        <v>0.01</v>
      </c>
      <c r="AM18" s="25">
        <v>0.99932522776125088</v>
      </c>
      <c r="AN18" s="28">
        <f t="shared" si="7"/>
        <v>-0.016232962000971584</v>
      </c>
      <c r="AO18" s="23">
        <f t="shared" si="8"/>
        <v>-3.8224829749106126E-06</v>
      </c>
      <c r="AP18" s="28">
        <v>0.025000000000000001</v>
      </c>
      <c r="AQ18" s="28">
        <v>0.01</v>
      </c>
      <c r="AR18" s="25">
        <v>0.99932522776125088</v>
      </c>
      <c r="AS18" s="28">
        <f t="shared" si="9"/>
        <v>0.019982455921792527</v>
      </c>
      <c r="AT18" s="23">
        <f t="shared" si="10"/>
        <v>4.6240809313535802E-06</v>
      </c>
      <c r="AU18"/>
      <c r="AV18"/>
      <c r="AW18"/>
      <c r="AX18"/>
      <c r="AY18"/>
      <c r="AZ18"/>
    </row>
    <row r="19">
      <c r="A19" s="8" t="s">
        <v>73</v>
      </c>
      <c r="B19" s="8" t="s">
        <v>17</v>
      </c>
      <c r="C19" s="8" t="s">
        <v>20</v>
      </c>
      <c r="D19" s="23">
        <v>143050.26000000001</v>
      </c>
      <c r="E19" s="23">
        <v>-143050.26000000001</v>
      </c>
      <c r="F19" s="8" t="s">
        <v>126</v>
      </c>
      <c r="G19" s="8" t="s">
        <v>75</v>
      </c>
      <c r="H19" s="8" t="s">
        <v>102</v>
      </c>
      <c r="I19" s="8"/>
      <c r="J19" s="8" t="s">
        <v>127</v>
      </c>
      <c r="K19" s="8" t="s">
        <v>128</v>
      </c>
      <c r="L19" s="24">
        <v>42314</v>
      </c>
      <c r="M19" s="24">
        <v>45200</v>
      </c>
      <c r="N19" s="8" t="s">
        <v>79</v>
      </c>
      <c r="O19" s="8">
        <v>1</v>
      </c>
      <c r="P19" s="25">
        <v>0.0027000000000000001</v>
      </c>
      <c r="Q19" s="24">
        <v>45200</v>
      </c>
      <c r="R19" s="24">
        <v>45199</v>
      </c>
      <c r="S19" s="26" t="s">
        <v>80</v>
      </c>
      <c r="T19" s="26" t="s">
        <v>81</v>
      </c>
      <c r="U19" s="27">
        <v>0.040000000000000001</v>
      </c>
      <c r="V19" s="23">
        <f t="shared" si="0"/>
        <v>-143035.11236237304</v>
      </c>
      <c r="W19" s="28">
        <v>0.02</v>
      </c>
      <c r="X19" s="23">
        <f t="shared" si="1"/>
        <v>7.3561247466132045</v>
      </c>
      <c r="Y19" s="28">
        <v>-0.02</v>
      </c>
      <c r="Z19" s="23">
        <f t="shared" si="2"/>
        <v>-7.4993604391929694</v>
      </c>
      <c r="AA19" s="28">
        <v>0.02</v>
      </c>
      <c r="AB19" s="23">
        <f t="shared" si="3"/>
        <v>7.3561247466132045</v>
      </c>
      <c r="AC19" s="28">
        <v>-0.02</v>
      </c>
      <c r="AD19" s="23">
        <f t="shared" si="4"/>
        <v>-7.4993604391929694</v>
      </c>
      <c r="AE19" s="28">
        <v>0.025000000000000001</v>
      </c>
      <c r="AF19" s="25">
        <v>0.99932522776125088</v>
      </c>
      <c r="AG19" s="23">
        <f t="shared" si="5"/>
        <v>9.1672935238166247</v>
      </c>
      <c r="AH19" s="28">
        <v>-0.025000000000000001</v>
      </c>
      <c r="AI19" s="25">
        <v>0.99932522776125088</v>
      </c>
      <c r="AJ19" s="23">
        <f t="shared" si="6"/>
        <v>-9.3908205821644515</v>
      </c>
      <c r="AK19" s="28">
        <v>0.025000000000000001</v>
      </c>
      <c r="AL19" s="28">
        <v>0.01</v>
      </c>
      <c r="AM19" s="25">
        <v>0.99932522776125088</v>
      </c>
      <c r="AN19" s="28">
        <f t="shared" si="7"/>
        <v>-0.016232962000971584</v>
      </c>
      <c r="AO19" s="23">
        <f t="shared" si="8"/>
        <v>-6.0756353712058626</v>
      </c>
      <c r="AP19" s="28">
        <v>0.025000000000000001</v>
      </c>
      <c r="AQ19" s="28">
        <v>0.01</v>
      </c>
      <c r="AR19" s="25">
        <v>0.99932522776125088</v>
      </c>
      <c r="AS19" s="28">
        <f t="shared" si="9"/>
        <v>0.019982455921792527</v>
      </c>
      <c r="AT19" s="23">
        <f t="shared" si="10"/>
        <v>7.3497331054531969</v>
      </c>
      <c r="AU19"/>
      <c r="AV19"/>
      <c r="AW19"/>
      <c r="AX19"/>
      <c r="AY19"/>
      <c r="AZ19"/>
    </row>
    <row r="20">
      <c r="A20" s="8" t="s">
        <v>73</v>
      </c>
      <c r="B20" s="8" t="s">
        <v>17</v>
      </c>
      <c r="C20" s="8" t="s">
        <v>20</v>
      </c>
      <c r="D20" s="23">
        <v>1.1000000000000001</v>
      </c>
      <c r="E20" s="23">
        <v>-1.1000000000000001</v>
      </c>
      <c r="F20" s="8" t="s">
        <v>129</v>
      </c>
      <c r="G20" s="8" t="s">
        <v>75</v>
      </c>
      <c r="H20" s="8" t="s">
        <v>76</v>
      </c>
      <c r="I20" s="8"/>
      <c r="J20" s="8" t="s">
        <v>130</v>
      </c>
      <c r="K20" s="8" t="s">
        <v>131</v>
      </c>
      <c r="L20" s="24">
        <v>44603</v>
      </c>
      <c r="M20" s="24">
        <v>45200</v>
      </c>
      <c r="N20" s="8" t="s">
        <v>82</v>
      </c>
      <c r="O20" s="8">
        <v>1</v>
      </c>
      <c r="P20" s="25">
        <v>0.0027000000000000001</v>
      </c>
      <c r="Q20" s="24">
        <v>45200</v>
      </c>
      <c r="R20" s="24">
        <v>45199</v>
      </c>
      <c r="S20" s="26" t="s">
        <v>80</v>
      </c>
      <c r="T20" s="26" t="s">
        <v>81</v>
      </c>
      <c r="U20" s="27">
        <v>0.040000000000000001</v>
      </c>
      <c r="V20" s="23">
        <f t="shared" si="0"/>
        <v>-1.0998835206493882</v>
      </c>
      <c r="W20" s="28">
        <v>0.02</v>
      </c>
      <c r="X20" s="23">
        <f t="shared" si="1"/>
        <v>5.6565693912657977E-05</v>
      </c>
      <c r="Y20" s="28">
        <v>-0.02</v>
      </c>
      <c r="Z20" s="23">
        <f t="shared" si="2"/>
        <v>-5.7667119815807411E-05</v>
      </c>
      <c r="AA20" s="28">
        <v>0.02</v>
      </c>
      <c r="AB20" s="23">
        <f t="shared" si="3"/>
        <v>5.6565693912657977E-05</v>
      </c>
      <c r="AC20" s="28">
        <v>-0.02</v>
      </c>
      <c r="AD20" s="23">
        <f t="shared" si="4"/>
        <v>-5.7667119815807411E-05</v>
      </c>
      <c r="AE20" s="28">
        <v>0.025000000000000001</v>
      </c>
      <c r="AF20" s="25">
        <v>0.99932522776125088</v>
      </c>
      <c r="AG20" s="23">
        <f t="shared" si="5"/>
        <v>7.0492866466542736E-05</v>
      </c>
      <c r="AH20" s="28">
        <v>-0.025000000000000001</v>
      </c>
      <c r="AI20" s="25">
        <v>0.99932522776125088</v>
      </c>
      <c r="AJ20" s="23">
        <f t="shared" si="6"/>
        <v>-7.2211701260593841E-05</v>
      </c>
      <c r="AK20" s="28">
        <v>0.025000000000000001</v>
      </c>
      <c r="AL20" s="28">
        <v>0.01</v>
      </c>
      <c r="AM20" s="25">
        <v>0.99932522776125088</v>
      </c>
      <c r="AN20" s="28">
        <f t="shared" si="7"/>
        <v>-0.016232962000971584</v>
      </c>
      <c r="AO20" s="23">
        <f t="shared" si="8"/>
        <v>-4.6719236360015515E-05</v>
      </c>
      <c r="AP20" s="28">
        <v>0.025000000000000001</v>
      </c>
      <c r="AQ20" s="28">
        <v>0.01</v>
      </c>
      <c r="AR20" s="25">
        <v>0.99932522776125088</v>
      </c>
      <c r="AS20" s="28">
        <f t="shared" si="9"/>
        <v>0.019982455921792527</v>
      </c>
      <c r="AT20" s="23">
        <f t="shared" si="10"/>
        <v>5.6516544716611605E-05</v>
      </c>
      <c r="AU20"/>
      <c r="AV20"/>
      <c r="AW20"/>
      <c r="AX20"/>
      <c r="AY20"/>
      <c r="AZ20"/>
    </row>
    <row r="21">
      <c r="A21" s="8" t="s">
        <v>73</v>
      </c>
      <c r="B21" s="8" t="s">
        <v>17</v>
      </c>
      <c r="C21" s="8" t="s">
        <v>20</v>
      </c>
      <c r="D21" s="23">
        <v>0.089999999999999997</v>
      </c>
      <c r="E21" s="23">
        <v>-0.089999999999999997</v>
      </c>
      <c r="F21" s="8" t="s">
        <v>132</v>
      </c>
      <c r="G21" s="8" t="s">
        <v>75</v>
      </c>
      <c r="H21" s="8" t="s">
        <v>76</v>
      </c>
      <c r="I21" s="8"/>
      <c r="J21" s="8" t="s">
        <v>133</v>
      </c>
      <c r="K21" s="8" t="s">
        <v>134</v>
      </c>
      <c r="L21" s="24">
        <v>42696</v>
      </c>
      <c r="M21" s="24">
        <v>45200</v>
      </c>
      <c r="N21" s="8" t="s">
        <v>82</v>
      </c>
      <c r="O21" s="8">
        <v>1</v>
      </c>
      <c r="P21" s="25">
        <v>0.0027000000000000001</v>
      </c>
      <c r="Q21" s="24">
        <v>45200</v>
      </c>
      <c r="R21" s="24">
        <v>45199</v>
      </c>
      <c r="S21" s="26" t="s">
        <v>80</v>
      </c>
      <c r="T21" s="26" t="s">
        <v>81</v>
      </c>
      <c r="U21" s="27">
        <v>0.040000000000000001</v>
      </c>
      <c r="V21" s="23">
        <f t="shared" si="0"/>
        <v>-0.089990469871313566</v>
      </c>
      <c r="W21" s="28">
        <v>0.02</v>
      </c>
      <c r="X21" s="23">
        <f t="shared" si="1"/>
        <v>4.6281022292038454E-06</v>
      </c>
      <c r="Y21" s="28">
        <v>-0.02</v>
      </c>
      <c r="Z21" s="23">
        <f t="shared" si="2"/>
        <v>-4.7182188940286807E-06</v>
      </c>
      <c r="AA21" s="28">
        <v>0.02</v>
      </c>
      <c r="AB21" s="23">
        <f t="shared" si="3"/>
        <v>4.6281022292038454E-06</v>
      </c>
      <c r="AC21" s="28">
        <v>-0.02</v>
      </c>
      <c r="AD21" s="23">
        <f t="shared" si="4"/>
        <v>-4.7182188940286807E-06</v>
      </c>
      <c r="AE21" s="28">
        <v>0.025000000000000001</v>
      </c>
      <c r="AF21" s="25">
        <v>0.99932522776125088</v>
      </c>
      <c r="AG21" s="23">
        <f t="shared" si="5"/>
        <v>5.7675981654514707E-06</v>
      </c>
      <c r="AH21" s="28">
        <v>-0.025000000000000001</v>
      </c>
      <c r="AI21" s="25">
        <v>0.99932522776125088</v>
      </c>
      <c r="AJ21" s="23">
        <f t="shared" si="6"/>
        <v>-5.9082301031437856E-06</v>
      </c>
      <c r="AK21" s="28">
        <v>0.025000000000000001</v>
      </c>
      <c r="AL21" s="28">
        <v>0.01</v>
      </c>
      <c r="AM21" s="25">
        <v>0.99932522776125088</v>
      </c>
      <c r="AN21" s="28">
        <f t="shared" si="7"/>
        <v>-0.016232962000971584</v>
      </c>
      <c r="AO21" s="23">
        <f t="shared" si="8"/>
        <v>-3.8224829749106126E-06</v>
      </c>
      <c r="AP21" s="28">
        <v>0.025000000000000001</v>
      </c>
      <c r="AQ21" s="28">
        <v>0.01</v>
      </c>
      <c r="AR21" s="25">
        <v>0.99932522776125088</v>
      </c>
      <c r="AS21" s="28">
        <f t="shared" si="9"/>
        <v>0.019982455921792527</v>
      </c>
      <c r="AT21" s="23">
        <f t="shared" si="10"/>
        <v>4.6240809313535802E-06</v>
      </c>
      <c r="AU21"/>
      <c r="AV21"/>
      <c r="AW21"/>
      <c r="AX21"/>
      <c r="AY21"/>
      <c r="AZ21"/>
    </row>
    <row r="22">
      <c r="A22" s="8" t="s">
        <v>73</v>
      </c>
      <c r="B22" s="8" t="s">
        <v>17</v>
      </c>
      <c r="C22" s="8" t="s">
        <v>20</v>
      </c>
      <c r="D22" s="23">
        <v>83715.830000000002</v>
      </c>
      <c r="E22" s="23">
        <v>-83715.830000000002</v>
      </c>
      <c r="F22" s="8" t="s">
        <v>135</v>
      </c>
      <c r="G22" s="8" t="s">
        <v>75</v>
      </c>
      <c r="H22" s="8" t="s">
        <v>76</v>
      </c>
      <c r="I22" s="8"/>
      <c r="J22" s="8" t="s">
        <v>136</v>
      </c>
      <c r="K22" s="8" t="s">
        <v>137</v>
      </c>
      <c r="L22" s="24">
        <v>42914</v>
      </c>
      <c r="M22" s="24">
        <v>45200</v>
      </c>
      <c r="N22" s="8" t="s">
        <v>79</v>
      </c>
      <c r="O22" s="8">
        <v>1</v>
      </c>
      <c r="P22" s="25">
        <v>0.0027000000000000001</v>
      </c>
      <c r="Q22" s="24">
        <v>45200</v>
      </c>
      <c r="R22" s="24">
        <v>45199</v>
      </c>
      <c r="S22" s="26" t="s">
        <v>80</v>
      </c>
      <c r="T22" s="26" t="s">
        <v>81</v>
      </c>
      <c r="U22" s="27">
        <v>0.040000000000000001</v>
      </c>
      <c r="V22" s="23">
        <f t="shared" si="0"/>
        <v>-83706.965304077879</v>
      </c>
      <c r="W22" s="28">
        <v>0.02</v>
      </c>
      <c r="X22" s="23">
        <f t="shared" si="1"/>
        <v>4.3049491049314383</v>
      </c>
      <c r="Y22" s="28">
        <v>-0.02</v>
      </c>
      <c r="Z22" s="23">
        <f t="shared" si="2"/>
        <v>-4.388773453712929</v>
      </c>
      <c r="AA22" s="28">
        <v>0.02</v>
      </c>
      <c r="AB22" s="23">
        <f t="shared" si="3"/>
        <v>4.3049491049314383</v>
      </c>
      <c r="AC22" s="28">
        <v>-0.02</v>
      </c>
      <c r="AD22" s="23">
        <f t="shared" si="4"/>
        <v>-4.388773453712929</v>
      </c>
      <c r="AE22" s="28">
        <v>0.025000000000000001</v>
      </c>
      <c r="AF22" s="25">
        <v>0.99932522776125088</v>
      </c>
      <c r="AG22" s="23">
        <f t="shared" si="5"/>
        <v>5.3648807503050193</v>
      </c>
      <c r="AH22" s="28">
        <v>-0.025000000000000001</v>
      </c>
      <c r="AI22" s="25">
        <v>0.99932522776125088</v>
      </c>
      <c r="AJ22" s="23">
        <f t="shared" si="6"/>
        <v>-5.4956931879423792</v>
      </c>
      <c r="AK22" s="28">
        <v>0.025000000000000001</v>
      </c>
      <c r="AL22" s="28">
        <v>0.01</v>
      </c>
      <c r="AM22" s="25">
        <v>0.99932522776125088</v>
      </c>
      <c r="AN22" s="28">
        <f t="shared" si="7"/>
        <v>-0.016232962000971584</v>
      </c>
      <c r="AO22" s="23">
        <f t="shared" si="8"/>
        <v>-3.5555814989493228</v>
      </c>
      <c r="AP22" s="28">
        <v>0.025000000000000001</v>
      </c>
      <c r="AQ22" s="28">
        <v>0.01</v>
      </c>
      <c r="AR22" s="25">
        <v>0.99932522776125088</v>
      </c>
      <c r="AS22" s="28">
        <f t="shared" si="9"/>
        <v>0.019982455921792527</v>
      </c>
      <c r="AT22" s="23">
        <f t="shared" si="10"/>
        <v>4.3012085906229913</v>
      </c>
      <c r="AU22"/>
      <c r="AV22"/>
      <c r="AW22"/>
      <c r="AX22"/>
      <c r="AY22"/>
      <c r="AZ22"/>
    </row>
    <row r="23">
      <c r="A23" s="8" t="s">
        <v>73</v>
      </c>
      <c r="B23" s="8" t="s">
        <v>17</v>
      </c>
      <c r="C23" s="8" t="s">
        <v>20</v>
      </c>
      <c r="D23" s="23">
        <v>0.040000000000000001</v>
      </c>
      <c r="E23" s="23">
        <v>-0.040000000000000001</v>
      </c>
      <c r="F23" s="8" t="s">
        <v>138</v>
      </c>
      <c r="G23" s="8" t="s">
        <v>75</v>
      </c>
      <c r="H23" s="8" t="s">
        <v>76</v>
      </c>
      <c r="I23" s="8"/>
      <c r="J23" s="8" t="s">
        <v>139</v>
      </c>
      <c r="K23" s="8" t="s">
        <v>140</v>
      </c>
      <c r="L23" s="24">
        <v>43207</v>
      </c>
      <c r="M23" s="24">
        <v>45200</v>
      </c>
      <c r="N23" s="8" t="s">
        <v>82</v>
      </c>
      <c r="O23" s="8">
        <v>1</v>
      </c>
      <c r="P23" s="25">
        <v>0.0027000000000000001</v>
      </c>
      <c r="Q23" s="24">
        <v>45200</v>
      </c>
      <c r="R23" s="24">
        <v>45199</v>
      </c>
      <c r="S23" s="26" t="s">
        <v>80</v>
      </c>
      <c r="T23" s="26" t="s">
        <v>81</v>
      </c>
      <c r="U23" s="27">
        <v>0.040000000000000001</v>
      </c>
      <c r="V23" s="23">
        <f t="shared" si="0"/>
        <v>-0.039995764387250478</v>
      </c>
      <c r="W23" s="28">
        <v>0.02</v>
      </c>
      <c r="X23" s="23">
        <f t="shared" si="1"/>
        <v>2.0569343240975368E-06</v>
      </c>
      <c r="Y23" s="28">
        <v>-0.02</v>
      </c>
      <c r="Z23" s="23">
        <f t="shared" si="2"/>
        <v>-2.0969861751207741E-06</v>
      </c>
      <c r="AA23" s="28">
        <v>0.02</v>
      </c>
      <c r="AB23" s="23">
        <f t="shared" si="3"/>
        <v>2.0569343240975368E-06</v>
      </c>
      <c r="AC23" s="28">
        <v>-0.02</v>
      </c>
      <c r="AD23" s="23">
        <f t="shared" si="4"/>
        <v>-2.0969861751207741E-06</v>
      </c>
      <c r="AE23" s="28">
        <v>0.025000000000000001</v>
      </c>
      <c r="AF23" s="25">
        <v>0.99932522776125088</v>
      </c>
      <c r="AG23" s="23">
        <f t="shared" si="5"/>
        <v>2.5633769624236469E-06</v>
      </c>
      <c r="AH23" s="28">
        <v>-0.025000000000000001</v>
      </c>
      <c r="AI23" s="25">
        <v>0.99932522776125088</v>
      </c>
      <c r="AJ23" s="23">
        <f t="shared" si="6"/>
        <v>-2.6258800458409115E-06</v>
      </c>
      <c r="AK23" s="28">
        <v>0.025000000000000001</v>
      </c>
      <c r="AL23" s="28">
        <v>0.01</v>
      </c>
      <c r="AM23" s="25">
        <v>0.99932522776125088</v>
      </c>
      <c r="AN23" s="28">
        <f t="shared" si="7"/>
        <v>-0.016232962000971584</v>
      </c>
      <c r="AO23" s="23">
        <f t="shared" si="8"/>
        <v>-1.6988813221832655E-06</v>
      </c>
      <c r="AP23" s="28">
        <v>0.025000000000000001</v>
      </c>
      <c r="AQ23" s="28">
        <v>0.01</v>
      </c>
      <c r="AR23" s="25">
        <v>0.99932522776125088</v>
      </c>
      <c r="AS23" s="28">
        <f t="shared" si="9"/>
        <v>0.019982455921792527</v>
      </c>
      <c r="AT23" s="23">
        <f t="shared" si="10"/>
        <v>2.0551470806054462E-06</v>
      </c>
      <c r="AU23"/>
      <c r="AV23"/>
      <c r="AW23"/>
      <c r="AX23"/>
      <c r="AY23"/>
      <c r="AZ23"/>
    </row>
    <row r="24">
      <c r="A24" s="8" t="s">
        <v>73</v>
      </c>
      <c r="B24" s="8" t="s">
        <v>17</v>
      </c>
      <c r="C24" s="8" t="s">
        <v>20</v>
      </c>
      <c r="D24" s="23">
        <v>416062.57000000001</v>
      </c>
      <c r="E24" s="23">
        <v>-416062.57000000001</v>
      </c>
      <c r="F24" s="8" t="s">
        <v>141</v>
      </c>
      <c r="G24" s="8" t="s">
        <v>75</v>
      </c>
      <c r="H24" s="8" t="s">
        <v>76</v>
      </c>
      <c r="I24" s="8"/>
      <c r="J24" s="8" t="s">
        <v>142</v>
      </c>
      <c r="K24" s="8" t="s">
        <v>143</v>
      </c>
      <c r="L24" s="24">
        <v>44204</v>
      </c>
      <c r="M24" s="24">
        <v>45200</v>
      </c>
      <c r="N24" s="8" t="s">
        <v>79</v>
      </c>
      <c r="O24" s="8">
        <v>1</v>
      </c>
      <c r="P24" s="25">
        <v>0.0027000000000000001</v>
      </c>
      <c r="Q24" s="24">
        <v>45200</v>
      </c>
      <c r="R24" s="24">
        <v>45199</v>
      </c>
      <c r="S24" s="26" t="s">
        <v>80</v>
      </c>
      <c r="T24" s="26" t="s">
        <v>81</v>
      </c>
      <c r="U24" s="27">
        <v>0.040000000000000001</v>
      </c>
      <c r="V24" s="23">
        <f t="shared" si="0"/>
        <v>-416018.51300184772</v>
      </c>
      <c r="W24" s="28">
        <v>0.02</v>
      </c>
      <c r="X24" s="23">
        <f t="shared" si="1"/>
        <v>21.395334530097898</v>
      </c>
      <c r="Y24" s="28">
        <v>-0.02</v>
      </c>
      <c r="Z24" s="23">
        <f t="shared" si="2"/>
        <v>-21.811936431855429</v>
      </c>
      <c r="AA24" s="28">
        <v>0.02</v>
      </c>
      <c r="AB24" s="23">
        <f t="shared" si="3"/>
        <v>21.395334530097898</v>
      </c>
      <c r="AC24" s="28">
        <v>-0.02</v>
      </c>
      <c r="AD24" s="23">
        <f t="shared" si="4"/>
        <v>-21.811936431855429</v>
      </c>
      <c r="AE24" s="28">
        <v>0.025000000000000001</v>
      </c>
      <c r="AF24" s="25">
        <v>0.99932522776125088</v>
      </c>
      <c r="AG24" s="23">
        <f t="shared" si="5"/>
        <v>26.663130171597004</v>
      </c>
      <c r="AH24" s="28">
        <v>-0.025000000000000001</v>
      </c>
      <c r="AI24" s="25">
        <v>0.99932522776125088</v>
      </c>
      <c r="AJ24" s="23">
        <f t="shared" si="6"/>
        <v>-27.313260009570513</v>
      </c>
      <c r="AK24" s="28">
        <v>0.025000000000000001</v>
      </c>
      <c r="AL24" s="28">
        <v>0.01</v>
      </c>
      <c r="AM24" s="25">
        <v>0.99932522776125088</v>
      </c>
      <c r="AN24" s="28">
        <f t="shared" si="7"/>
        <v>-0.016232962000971584</v>
      </c>
      <c r="AO24" s="23">
        <f t="shared" si="8"/>
        <v>-17.671023225819226</v>
      </c>
      <c r="AP24" s="28">
        <v>0.025000000000000001</v>
      </c>
      <c r="AQ24" s="28">
        <v>0.01</v>
      </c>
      <c r="AR24" s="25">
        <v>0.99932522776125088</v>
      </c>
      <c r="AS24" s="28">
        <f t="shared" si="9"/>
        <v>0.019982455921792527</v>
      </c>
      <c r="AT24" s="23">
        <f t="shared" si="10"/>
        <v>21.376744402106851</v>
      </c>
      <c r="AU24"/>
      <c r="AV24"/>
      <c r="AW24"/>
      <c r="AX24"/>
      <c r="AY24"/>
      <c r="AZ24"/>
    </row>
    <row r="25">
      <c r="A25" s="8" t="s">
        <v>73</v>
      </c>
      <c r="B25" s="8" t="s">
        <v>17</v>
      </c>
      <c r="C25" s="8" t="s">
        <v>20</v>
      </c>
      <c r="D25" s="23">
        <v>20421.099999999999</v>
      </c>
      <c r="E25" s="23">
        <v>-20421.099999999999</v>
      </c>
      <c r="F25" s="8" t="s">
        <v>144</v>
      </c>
      <c r="G25" s="8" t="s">
        <v>75</v>
      </c>
      <c r="H25" s="8" t="s">
        <v>76</v>
      </c>
      <c r="I25" s="8"/>
      <c r="J25" s="8" t="s">
        <v>145</v>
      </c>
      <c r="K25" s="8" t="s">
        <v>146</v>
      </c>
      <c r="L25" s="24">
        <v>38314</v>
      </c>
      <c r="M25" s="24">
        <v>45200</v>
      </c>
      <c r="N25" s="8" t="s">
        <v>79</v>
      </c>
      <c r="O25" s="8">
        <v>1</v>
      </c>
      <c r="P25" s="25">
        <v>0.0027000000000000001</v>
      </c>
      <c r="Q25" s="24">
        <v>45200</v>
      </c>
      <c r="R25" s="24">
        <v>45199</v>
      </c>
      <c r="S25" s="26" t="s">
        <v>80</v>
      </c>
      <c r="T25" s="26" t="s">
        <v>81</v>
      </c>
      <c r="U25" s="27">
        <v>0.040000000000000001</v>
      </c>
      <c r="V25" s="23">
        <f t="shared" si="0"/>
        <v>-20418.937603212016</v>
      </c>
      <c r="W25" s="28">
        <v>0.02</v>
      </c>
      <c r="X25" s="23">
        <f t="shared" si="1"/>
        <v>1.0501215381445945</v>
      </c>
      <c r="Y25" s="28">
        <v>-0.02</v>
      </c>
      <c r="Z25" s="23">
        <f t="shared" si="2"/>
        <v>-1.0705691095172369</v>
      </c>
      <c r="AA25" s="28">
        <v>0.02</v>
      </c>
      <c r="AB25" s="23">
        <f t="shared" si="3"/>
        <v>1.0501215381445945</v>
      </c>
      <c r="AC25" s="28">
        <v>-0.02</v>
      </c>
      <c r="AD25" s="23">
        <f t="shared" si="4"/>
        <v>-1.0705691095172369</v>
      </c>
      <c r="AE25" s="28">
        <v>0.025000000000000001</v>
      </c>
      <c r="AF25" s="25">
        <v>0.99932522776125088</v>
      </c>
      <c r="AG25" s="23">
        <f t="shared" si="5"/>
        <v>1.308674432180851</v>
      </c>
      <c r="AH25" s="28">
        <v>-0.025000000000000001</v>
      </c>
      <c r="AI25" s="25">
        <v>0.99932522776125088</v>
      </c>
      <c r="AJ25" s="23">
        <f t="shared" si="6"/>
        <v>-1.3405839751030726</v>
      </c>
      <c r="AK25" s="28">
        <v>0.025000000000000001</v>
      </c>
      <c r="AL25" s="28">
        <v>0.01</v>
      </c>
      <c r="AM25" s="25">
        <v>0.99932522776125088</v>
      </c>
      <c r="AN25" s="28">
        <f t="shared" si="7"/>
        <v>-0.016232962000971584</v>
      </c>
      <c r="AO25" s="23">
        <f t="shared" si="8"/>
        <v>-0.86732563421173836</v>
      </c>
      <c r="AP25" s="28">
        <v>0.025000000000000001</v>
      </c>
      <c r="AQ25" s="28">
        <v>0.01</v>
      </c>
      <c r="AR25" s="25">
        <v>0.99932522776125088</v>
      </c>
      <c r="AS25" s="28">
        <f t="shared" si="9"/>
        <v>0.019982455921792527</v>
      </c>
      <c r="AT25" s="23">
        <f t="shared" si="10"/>
        <v>1.0492091011910816</v>
      </c>
      <c r="AU25"/>
      <c r="AV25"/>
      <c r="AW25"/>
      <c r="AX25"/>
      <c r="AY25"/>
      <c r="AZ25"/>
    </row>
    <row r="26">
      <c r="A26" s="8" t="s">
        <v>73</v>
      </c>
      <c r="B26" s="8" t="s">
        <v>17</v>
      </c>
      <c r="C26" s="8" t="s">
        <v>20</v>
      </c>
      <c r="D26" s="23">
        <v>0.01</v>
      </c>
      <c r="E26" s="23">
        <v>-0.01</v>
      </c>
      <c r="F26" s="8" t="s">
        <v>147</v>
      </c>
      <c r="G26" s="8" t="s">
        <v>75</v>
      </c>
      <c r="H26" s="8" t="s">
        <v>76</v>
      </c>
      <c r="I26" s="8"/>
      <c r="J26" s="8" t="s">
        <v>148</v>
      </c>
      <c r="K26" s="8" t="s">
        <v>149</v>
      </c>
      <c r="L26" s="24">
        <v>42865</v>
      </c>
      <c r="M26" s="24">
        <v>45200</v>
      </c>
      <c r="N26" s="8" t="s">
        <v>82</v>
      </c>
      <c r="O26" s="8">
        <v>1</v>
      </c>
      <c r="P26" s="25">
        <v>0.0027000000000000001</v>
      </c>
      <c r="Q26" s="24">
        <v>45200</v>
      </c>
      <c r="R26" s="24">
        <v>45199</v>
      </c>
      <c r="S26" s="26" t="s">
        <v>80</v>
      </c>
      <c r="T26" s="26" t="s">
        <v>81</v>
      </c>
      <c r="U26" s="27">
        <v>0.040000000000000001</v>
      </c>
      <c r="V26" s="23">
        <f t="shared" si="0"/>
        <v>-0.0099989410968126195</v>
      </c>
      <c r="W26" s="28">
        <v>0.02</v>
      </c>
      <c r="X26" s="23">
        <f t="shared" si="1"/>
        <v>5.1423358102438421E-07</v>
      </c>
      <c r="Y26" s="28">
        <v>-0.02</v>
      </c>
      <c r="Z26" s="23">
        <f t="shared" si="2"/>
        <v>-5.2424654378019353E-07</v>
      </c>
      <c r="AA26" s="28">
        <v>0.02</v>
      </c>
      <c r="AB26" s="23">
        <f t="shared" si="3"/>
        <v>5.1423358102438421E-07</v>
      </c>
      <c r="AC26" s="28">
        <v>-0.02</v>
      </c>
      <c r="AD26" s="23">
        <f t="shared" si="4"/>
        <v>-5.2424654378019353E-07</v>
      </c>
      <c r="AE26" s="28">
        <v>0.025000000000000001</v>
      </c>
      <c r="AF26" s="25">
        <v>0.99932522776125088</v>
      </c>
      <c r="AG26" s="23">
        <f t="shared" si="5"/>
        <v>6.4084424060591172E-07</v>
      </c>
      <c r="AH26" s="28">
        <v>-0.025000000000000001</v>
      </c>
      <c r="AI26" s="25">
        <v>0.99932522776125088</v>
      </c>
      <c r="AJ26" s="23">
        <f t="shared" si="6"/>
        <v>-6.5647001146022788E-07</v>
      </c>
      <c r="AK26" s="28">
        <v>0.025000000000000001</v>
      </c>
      <c r="AL26" s="28">
        <v>0.01</v>
      </c>
      <c r="AM26" s="25">
        <v>0.99932522776125088</v>
      </c>
      <c r="AN26" s="28">
        <f t="shared" si="7"/>
        <v>-0.016232962000971584</v>
      </c>
      <c r="AO26" s="23">
        <f t="shared" si="8"/>
        <v>-4.2472033054581637E-07</v>
      </c>
      <c r="AP26" s="28">
        <v>0.025000000000000001</v>
      </c>
      <c r="AQ26" s="28">
        <v>0.01</v>
      </c>
      <c r="AR26" s="25">
        <v>0.99932522776125088</v>
      </c>
      <c r="AS26" s="28">
        <f t="shared" si="9"/>
        <v>0.019982455921792527</v>
      </c>
      <c r="AT26" s="23">
        <f t="shared" si="10"/>
        <v>5.1378677015136154E-07</v>
      </c>
      <c r="AU26"/>
      <c r="AV26"/>
      <c r="AW26"/>
      <c r="AX26"/>
      <c r="AY26"/>
      <c r="AZ26"/>
    </row>
    <row r="27">
      <c r="A27" s="8" t="s">
        <v>73</v>
      </c>
      <c r="B27" s="8" t="s">
        <v>17</v>
      </c>
      <c r="C27" s="8" t="s">
        <v>20</v>
      </c>
      <c r="D27" s="23">
        <v>58.210000000000001</v>
      </c>
      <c r="E27" s="23">
        <v>-58.210000000000001</v>
      </c>
      <c r="F27" s="8" t="s">
        <v>150</v>
      </c>
      <c r="G27" s="8" t="s">
        <v>75</v>
      </c>
      <c r="H27" s="8" t="s">
        <v>92</v>
      </c>
      <c r="I27" s="8"/>
      <c r="J27" s="8" t="s">
        <v>151</v>
      </c>
      <c r="K27" s="8" t="s">
        <v>152</v>
      </c>
      <c r="L27" s="24">
        <v>41803</v>
      </c>
      <c r="M27" s="24">
        <v>45200</v>
      </c>
      <c r="N27" s="8" t="s">
        <v>82</v>
      </c>
      <c r="O27" s="8">
        <v>1</v>
      </c>
      <c r="P27" s="25">
        <v>0.0027000000000000001</v>
      </c>
      <c r="Q27" s="24">
        <v>45200</v>
      </c>
      <c r="R27" s="24">
        <v>45199</v>
      </c>
      <c r="S27" s="26" t="s">
        <v>80</v>
      </c>
      <c r="T27" s="26" t="s">
        <v>81</v>
      </c>
      <c r="U27" s="27">
        <v>0.040000000000000001</v>
      </c>
      <c r="V27" s="23">
        <f t="shared" si="0"/>
        <v>-58.203836124546257</v>
      </c>
      <c r="W27" s="28">
        <v>0.02</v>
      </c>
      <c r="X27" s="23">
        <f t="shared" si="1"/>
        <v>0.0029933536751372003</v>
      </c>
      <c r="Y27" s="28">
        <v>-0.02</v>
      </c>
      <c r="Z27" s="23">
        <f t="shared" si="2"/>
        <v>-0.0030516391313426539</v>
      </c>
      <c r="AA27" s="28">
        <v>0.02</v>
      </c>
      <c r="AB27" s="23">
        <f t="shared" si="3"/>
        <v>0.0029933536751372003</v>
      </c>
      <c r="AC27" s="28">
        <v>-0.02</v>
      </c>
      <c r="AD27" s="23">
        <f t="shared" si="4"/>
        <v>-0.0030516391313426539</v>
      </c>
      <c r="AE27" s="28">
        <v>0.025000000000000001</v>
      </c>
      <c r="AF27" s="25">
        <v>0.99932522776125088</v>
      </c>
      <c r="AG27" s="23">
        <f t="shared" si="5"/>
        <v>0.0037303543245599258</v>
      </c>
      <c r="AH27" s="28">
        <v>-0.025000000000000001</v>
      </c>
      <c r="AI27" s="25">
        <v>0.99932522776125088</v>
      </c>
      <c r="AJ27" s="23">
        <f t="shared" si="6"/>
        <v>-0.0038213119367043191</v>
      </c>
      <c r="AK27" s="28">
        <v>0.025000000000000001</v>
      </c>
      <c r="AL27" s="28">
        <v>0.01</v>
      </c>
      <c r="AM27" s="25">
        <v>0.99932522776125088</v>
      </c>
      <c r="AN27" s="28">
        <f t="shared" si="7"/>
        <v>-0.016232962000971584</v>
      </c>
      <c r="AO27" s="23">
        <f t="shared" si="8"/>
        <v>-0.0024722970441075631</v>
      </c>
      <c r="AP27" s="28">
        <v>0.025000000000000001</v>
      </c>
      <c r="AQ27" s="28">
        <v>0.01</v>
      </c>
      <c r="AR27" s="25">
        <v>0.99932522776125088</v>
      </c>
      <c r="AS27" s="28">
        <f t="shared" si="9"/>
        <v>0.019982455921792527</v>
      </c>
      <c r="AT27" s="23">
        <f t="shared" si="10"/>
        <v>0.0029907527890458141</v>
      </c>
      <c r="AU27"/>
      <c r="AV27"/>
      <c r="AW27"/>
      <c r="AX27"/>
      <c r="AY27"/>
      <c r="AZ27"/>
    </row>
    <row r="28">
      <c r="A28" s="8" t="s">
        <v>73</v>
      </c>
      <c r="B28" s="8" t="s">
        <v>17</v>
      </c>
      <c r="C28" s="8" t="s">
        <v>20</v>
      </c>
      <c r="D28" s="23">
        <v>28331.689999999999</v>
      </c>
      <c r="E28" s="23">
        <v>-28331.689999999999</v>
      </c>
      <c r="F28" s="8" t="s">
        <v>153</v>
      </c>
      <c r="G28" s="8" t="s">
        <v>75</v>
      </c>
      <c r="H28" s="8" t="s">
        <v>76</v>
      </c>
      <c r="I28" s="8"/>
      <c r="J28" s="8" t="s">
        <v>154</v>
      </c>
      <c r="K28" s="8" t="s">
        <v>155</v>
      </c>
      <c r="L28" s="24">
        <v>44692</v>
      </c>
      <c r="M28" s="24">
        <v>45200</v>
      </c>
      <c r="N28" s="8" t="s">
        <v>79</v>
      </c>
      <c r="O28" s="8">
        <v>1</v>
      </c>
      <c r="P28" s="25">
        <v>0.0027000000000000001</v>
      </c>
      <c r="Q28" s="24">
        <v>45200</v>
      </c>
      <c r="R28" s="24">
        <v>45199</v>
      </c>
      <c r="S28" s="26" t="s">
        <v>80</v>
      </c>
      <c r="T28" s="26" t="s">
        <v>81</v>
      </c>
      <c r="U28" s="27">
        <v>0.040000000000000001</v>
      </c>
      <c r="V28" s="23">
        <f t="shared" si="0"/>
        <v>-28328.68994831551</v>
      </c>
      <c r="W28" s="28">
        <v>0.02</v>
      </c>
      <c r="X28" s="23">
        <f t="shared" si="1"/>
        <v>1.456910640514252</v>
      </c>
      <c r="Y28" s="28">
        <v>-0.02</v>
      </c>
      <c r="Z28" s="23">
        <f t="shared" si="2"/>
        <v>-1.4852790561963047</v>
      </c>
      <c r="AA28" s="28">
        <v>0.02</v>
      </c>
      <c r="AB28" s="23">
        <f t="shared" si="3"/>
        <v>1.456910640514252</v>
      </c>
      <c r="AC28" s="28">
        <v>-0.02</v>
      </c>
      <c r="AD28" s="23">
        <f t="shared" si="4"/>
        <v>-1.4852790561963047</v>
      </c>
      <c r="AE28" s="28">
        <v>0.025000000000000001</v>
      </c>
      <c r="AF28" s="25">
        <v>0.99932522776125088</v>
      </c>
      <c r="AG28" s="23">
        <f t="shared" si="5"/>
        <v>1.8156200363118842</v>
      </c>
      <c r="AH28" s="28">
        <v>-0.025000000000000001</v>
      </c>
      <c r="AI28" s="25">
        <v>0.99932522776125088</v>
      </c>
      <c r="AJ28" s="23">
        <f t="shared" si="6"/>
        <v>-1.8598904858954484</v>
      </c>
      <c r="AK28" s="28">
        <v>0.025000000000000001</v>
      </c>
      <c r="AL28" s="28">
        <v>0.01</v>
      </c>
      <c r="AM28" s="25">
        <v>0.99932522776125088</v>
      </c>
      <c r="AN28" s="28">
        <f t="shared" si="7"/>
        <v>-0.016232962000971584</v>
      </c>
      <c r="AO28" s="23">
        <f t="shared" si="8"/>
        <v>-1.20330447417291</v>
      </c>
      <c r="AP28" s="28">
        <v>0.025000000000000001</v>
      </c>
      <c r="AQ28" s="28">
        <v>0.01</v>
      </c>
      <c r="AR28" s="25">
        <v>0.99932522776125088</v>
      </c>
      <c r="AS28" s="28">
        <f t="shared" si="9"/>
        <v>0.019982455921792527</v>
      </c>
      <c r="AT28" s="23">
        <f t="shared" si="10"/>
        <v>1.4556447498034686</v>
      </c>
      <c r="AU28"/>
      <c r="AV28"/>
      <c r="AW28"/>
      <c r="AX28"/>
      <c r="AY28"/>
      <c r="AZ28"/>
    </row>
    <row r="29">
      <c r="A29" s="8" t="s">
        <v>73</v>
      </c>
      <c r="B29" s="8" t="s">
        <v>17</v>
      </c>
      <c r="C29" s="8" t="s">
        <v>20</v>
      </c>
      <c r="D29" s="23">
        <v>9205.7600000000002</v>
      </c>
      <c r="E29" s="23">
        <v>-9205.7600000000002</v>
      </c>
      <c r="F29" s="8" t="s">
        <v>156</v>
      </c>
      <c r="G29" s="8" t="s">
        <v>75</v>
      </c>
      <c r="H29" s="8" t="s">
        <v>76</v>
      </c>
      <c r="I29" s="8"/>
      <c r="J29" s="8" t="s">
        <v>157</v>
      </c>
      <c r="K29" s="8" t="s">
        <v>158</v>
      </c>
      <c r="L29" s="24">
        <v>42723</v>
      </c>
      <c r="M29" s="24">
        <v>45200</v>
      </c>
      <c r="N29" s="8" t="s">
        <v>79</v>
      </c>
      <c r="O29" s="8">
        <v>1</v>
      </c>
      <c r="P29" s="25">
        <v>0.0027000000000000001</v>
      </c>
      <c r="Q29" s="24">
        <v>45200</v>
      </c>
      <c r="R29" s="24">
        <v>45199</v>
      </c>
      <c r="S29" s="26" t="s">
        <v>80</v>
      </c>
      <c r="T29" s="26" t="s">
        <v>81</v>
      </c>
      <c r="U29" s="27">
        <v>0.040000000000000001</v>
      </c>
      <c r="V29" s="23">
        <f t="shared" si="0"/>
        <v>-9204.7851991393727</v>
      </c>
      <c r="W29" s="28">
        <v>0.02</v>
      </c>
      <c r="X29" s="23">
        <f t="shared" si="1"/>
        <v>0.47339109308268235</v>
      </c>
      <c r="Y29" s="28">
        <v>-0.02</v>
      </c>
      <c r="Z29" s="23">
        <f t="shared" si="2"/>
        <v>-0.48260878628752835</v>
      </c>
      <c r="AA29" s="28">
        <v>0.02</v>
      </c>
      <c r="AB29" s="23">
        <f t="shared" si="3"/>
        <v>0.47339109308268235</v>
      </c>
      <c r="AC29" s="28">
        <v>-0.02</v>
      </c>
      <c r="AD29" s="23">
        <f t="shared" si="4"/>
        <v>-0.48260878628752835</v>
      </c>
      <c r="AE29" s="28">
        <v>0.025000000000000001</v>
      </c>
      <c r="AF29" s="25">
        <v>0.99932522776125088</v>
      </c>
      <c r="AG29" s="23">
        <f t="shared" si="5"/>
        <v>0.58994582763807557</v>
      </c>
      <c r="AH29" s="28">
        <v>-0.025000000000000001</v>
      </c>
      <c r="AI29" s="25">
        <v>0.99932522776125088</v>
      </c>
      <c r="AJ29" s="23">
        <f t="shared" si="6"/>
        <v>-0.60433053727138031</v>
      </c>
      <c r="AK29" s="28">
        <v>0.025000000000000001</v>
      </c>
      <c r="AL29" s="28">
        <v>0.01</v>
      </c>
      <c r="AM29" s="25">
        <v>0.99932522776125088</v>
      </c>
      <c r="AN29" s="28">
        <f t="shared" si="7"/>
        <v>-0.016232962000971584</v>
      </c>
      <c r="AO29" s="23">
        <f t="shared" si="8"/>
        <v>-0.39098734301296645</v>
      </c>
      <c r="AP29" s="28">
        <v>0.025000000000000001</v>
      </c>
      <c r="AQ29" s="28">
        <v>0.01</v>
      </c>
      <c r="AR29" s="25">
        <v>0.99932522776125088</v>
      </c>
      <c r="AS29" s="28">
        <f t="shared" si="9"/>
        <v>0.019982455921792527</v>
      </c>
      <c r="AT29" s="23">
        <f t="shared" si="10"/>
        <v>0.4729797697164031</v>
      </c>
      <c r="AU29"/>
      <c r="AV29"/>
      <c r="AW29"/>
      <c r="AX29"/>
      <c r="AY29"/>
      <c r="AZ29"/>
    </row>
    <row r="30">
      <c r="A30" s="8" t="s">
        <v>73</v>
      </c>
      <c r="B30" s="8" t="s">
        <v>17</v>
      </c>
      <c r="C30" s="8" t="s">
        <v>20</v>
      </c>
      <c r="D30" s="23">
        <v>0.94999999999999996</v>
      </c>
      <c r="E30" s="23">
        <v>-0.94999999999999996</v>
      </c>
      <c r="F30" s="8" t="s">
        <v>159</v>
      </c>
      <c r="G30" s="8" t="s">
        <v>75</v>
      </c>
      <c r="H30" s="8" t="s">
        <v>76</v>
      </c>
      <c r="I30" s="8"/>
      <c r="J30" s="8" t="s">
        <v>160</v>
      </c>
      <c r="K30" s="8" t="s">
        <v>161</v>
      </c>
      <c r="L30" s="24">
        <v>40136</v>
      </c>
      <c r="M30" s="24">
        <v>45200</v>
      </c>
      <c r="N30" s="8" t="s">
        <v>82</v>
      </c>
      <c r="O30" s="8">
        <v>1</v>
      </c>
      <c r="P30" s="25">
        <v>0.0027000000000000001</v>
      </c>
      <c r="Q30" s="24">
        <v>45200</v>
      </c>
      <c r="R30" s="24">
        <v>45199</v>
      </c>
      <c r="S30" s="26" t="s">
        <v>80</v>
      </c>
      <c r="T30" s="26" t="s">
        <v>81</v>
      </c>
      <c r="U30" s="27">
        <v>0.040000000000000001</v>
      </c>
      <c r="V30" s="23">
        <f t="shared" si="0"/>
        <v>-0.94989940419719876</v>
      </c>
      <c r="W30" s="28">
        <v>0.02</v>
      </c>
      <c r="X30" s="23">
        <f t="shared" si="1"/>
        <v>4.8852190197234968E-05</v>
      </c>
      <c r="Y30" s="28">
        <v>-0.02</v>
      </c>
      <c r="Z30" s="23">
        <f t="shared" si="2"/>
        <v>-4.9803421659166958E-05</v>
      </c>
      <c r="AA30" s="28">
        <v>0.02</v>
      </c>
      <c r="AB30" s="23">
        <f t="shared" si="3"/>
        <v>4.8852190197234968E-05</v>
      </c>
      <c r="AC30" s="28">
        <v>-0.02</v>
      </c>
      <c r="AD30" s="23">
        <f t="shared" si="4"/>
        <v>-4.9803421659166958E-05</v>
      </c>
      <c r="AE30" s="28">
        <v>0.025000000000000001</v>
      </c>
      <c r="AF30" s="25">
        <v>0.99932522776125088</v>
      </c>
      <c r="AG30" s="23">
        <f t="shared" si="5"/>
        <v>6.0880202857438448E-05</v>
      </c>
      <c r="AH30" s="28">
        <v>-0.025000000000000001</v>
      </c>
      <c r="AI30" s="25">
        <v>0.99932522776125088</v>
      </c>
      <c r="AJ30" s="23">
        <f t="shared" si="6"/>
        <v>-6.2364651088664402E-05</v>
      </c>
      <c r="AK30" s="28">
        <v>0.025000000000000001</v>
      </c>
      <c r="AL30" s="28">
        <v>0.01</v>
      </c>
      <c r="AM30" s="25">
        <v>0.99932522776125088</v>
      </c>
      <c r="AN30" s="28">
        <f t="shared" si="7"/>
        <v>-0.016232962000971584</v>
      </c>
      <c r="AO30" s="23">
        <f t="shared" si="8"/>
        <v>-4.0348431401882046E-05</v>
      </c>
      <c r="AP30" s="28">
        <v>0.025000000000000001</v>
      </c>
      <c r="AQ30" s="28">
        <v>0.01</v>
      </c>
      <c r="AR30" s="25">
        <v>0.99932522776125088</v>
      </c>
      <c r="AS30" s="28">
        <f t="shared" si="9"/>
        <v>0.019982455921792527</v>
      </c>
      <c r="AT30" s="23">
        <f t="shared" si="10"/>
        <v>4.8809743164346386E-05</v>
      </c>
      <c r="AU30"/>
      <c r="AV30"/>
      <c r="AW30"/>
      <c r="AX30"/>
      <c r="AY30"/>
      <c r="AZ30"/>
    </row>
    <row r="31">
      <c r="A31" s="8" t="s">
        <v>73</v>
      </c>
      <c r="B31" s="8" t="s">
        <v>17</v>
      </c>
      <c r="C31" s="8" t="s">
        <v>20</v>
      </c>
      <c r="D31" s="23">
        <v>4469.75</v>
      </c>
      <c r="E31" s="23">
        <v>-4469.75</v>
      </c>
      <c r="F31" s="8" t="s">
        <v>162</v>
      </c>
      <c r="G31" s="8" t="s">
        <v>75</v>
      </c>
      <c r="H31" s="8" t="s">
        <v>76</v>
      </c>
      <c r="I31" s="8"/>
      <c r="J31" s="8" t="s">
        <v>163</v>
      </c>
      <c r="K31" s="8" t="s">
        <v>164</v>
      </c>
      <c r="L31" s="24">
        <v>38719</v>
      </c>
      <c r="M31" s="24">
        <v>45200</v>
      </c>
      <c r="N31" s="8" t="s">
        <v>79</v>
      </c>
      <c r="O31" s="8">
        <v>1</v>
      </c>
      <c r="P31" s="25">
        <v>0.0027000000000000001</v>
      </c>
      <c r="Q31" s="24">
        <v>45200</v>
      </c>
      <c r="R31" s="24">
        <v>45199</v>
      </c>
      <c r="S31" s="26" t="s">
        <v>80</v>
      </c>
      <c r="T31" s="26" t="s">
        <v>81</v>
      </c>
      <c r="U31" s="27">
        <v>0.040000000000000001</v>
      </c>
      <c r="V31" s="23">
        <f t="shared" si="0"/>
        <v>-4469.2766967478201</v>
      </c>
      <c r="W31" s="28">
        <v>0.02</v>
      </c>
      <c r="X31" s="23">
        <f t="shared" si="1"/>
        <v>0.22984955487754633</v>
      </c>
      <c r="Y31" s="28">
        <v>-0.02</v>
      </c>
      <c r="Z31" s="23">
        <f t="shared" si="2"/>
        <v>-0.23432509890608344</v>
      </c>
      <c r="AA31" s="28">
        <v>0.02</v>
      </c>
      <c r="AB31" s="23">
        <f t="shared" si="3"/>
        <v>0.22984955487754633</v>
      </c>
      <c r="AC31" s="28">
        <v>-0.02</v>
      </c>
      <c r="AD31" s="23">
        <f t="shared" si="4"/>
        <v>-0.23432509890608344</v>
      </c>
      <c r="AE31" s="28">
        <v>0.025000000000000001</v>
      </c>
      <c r="AF31" s="25">
        <v>0.99932522776125088</v>
      </c>
      <c r="AG31" s="23">
        <f t="shared" si="5"/>
        <v>0.28644135444392305</v>
      </c>
      <c r="AH31" s="28">
        <v>-0.025000000000000001</v>
      </c>
      <c r="AI31" s="25">
        <v>0.99932522776125088</v>
      </c>
      <c r="AJ31" s="23">
        <f t="shared" si="6"/>
        <v>-0.29342568337233388</v>
      </c>
      <c r="AK31" s="28">
        <v>0.025000000000000001</v>
      </c>
      <c r="AL31" s="28">
        <v>0.01</v>
      </c>
      <c r="AM31" s="25">
        <v>0.99932522776125088</v>
      </c>
      <c r="AN31" s="28">
        <f t="shared" si="7"/>
        <v>-0.016232962000971584</v>
      </c>
      <c r="AO31" s="23">
        <f t="shared" si="8"/>
        <v>-0.1898393697465508</v>
      </c>
      <c r="AP31" s="28">
        <v>0.025000000000000001</v>
      </c>
      <c r="AQ31" s="28">
        <v>0.01</v>
      </c>
      <c r="AR31" s="25">
        <v>0.99932522776125088</v>
      </c>
      <c r="AS31" s="28">
        <f t="shared" si="9"/>
        <v>0.019982455921792527</v>
      </c>
      <c r="AT31" s="23">
        <f t="shared" si="10"/>
        <v>0.22964984158807056</v>
      </c>
      <c r="AU31"/>
      <c r="AV31"/>
      <c r="AW31"/>
      <c r="AX31"/>
      <c r="AY31"/>
      <c r="AZ31"/>
    </row>
    <row r="32">
      <c r="A32" s="8" t="s">
        <v>73</v>
      </c>
      <c r="B32" s="8" t="s">
        <v>17</v>
      </c>
      <c r="C32" s="8" t="s">
        <v>20</v>
      </c>
      <c r="D32" s="23">
        <v>0.53000000000000003</v>
      </c>
      <c r="E32" s="23">
        <v>-0.53000000000000003</v>
      </c>
      <c r="F32" s="8" t="s">
        <v>165</v>
      </c>
      <c r="G32" s="8" t="s">
        <v>75</v>
      </c>
      <c r="H32" s="8" t="s">
        <v>76</v>
      </c>
      <c r="I32" s="8"/>
      <c r="J32" s="8" t="s">
        <v>166</v>
      </c>
      <c r="K32" s="8" t="s">
        <v>167</v>
      </c>
      <c r="L32" s="24">
        <v>45097</v>
      </c>
      <c r="M32" s="24">
        <v>45200</v>
      </c>
      <c r="N32" s="8" t="s">
        <v>82</v>
      </c>
      <c r="O32" s="8">
        <v>1</v>
      </c>
      <c r="P32" s="25">
        <v>0.0027000000000000001</v>
      </c>
      <c r="Q32" s="24">
        <v>45200</v>
      </c>
      <c r="R32" s="24">
        <v>45199</v>
      </c>
      <c r="S32" s="26" t="s">
        <v>80</v>
      </c>
      <c r="T32" s="26" t="s">
        <v>81</v>
      </c>
      <c r="U32" s="27">
        <v>0.040000000000000001</v>
      </c>
      <c r="V32" s="23">
        <f t="shared" si="0"/>
        <v>-0.5299438781310688</v>
      </c>
      <c r="W32" s="28">
        <v>0.02</v>
      </c>
      <c r="X32" s="23">
        <f t="shared" si="1"/>
        <v>2.7254379794228178E-05</v>
      </c>
      <c r="Y32" s="28">
        <v>-0.02</v>
      </c>
      <c r="Z32" s="23">
        <f t="shared" si="2"/>
        <v>-2.7785066820440463E-05</v>
      </c>
      <c r="AA32" s="28">
        <v>0.02</v>
      </c>
      <c r="AB32" s="23">
        <f t="shared" si="3"/>
        <v>2.7254379794228178E-05</v>
      </c>
      <c r="AC32" s="28">
        <v>-0.02</v>
      </c>
      <c r="AD32" s="23">
        <f t="shared" si="4"/>
        <v>-2.7785066820440463E-05</v>
      </c>
      <c r="AE32" s="28">
        <v>0.025000000000000001</v>
      </c>
      <c r="AF32" s="25">
        <v>0.99932522776125088</v>
      </c>
      <c r="AG32" s="23">
        <f t="shared" si="5"/>
        <v>3.3964744752035259E-05</v>
      </c>
      <c r="AH32" s="28">
        <v>-0.025000000000000001</v>
      </c>
      <c r="AI32" s="25">
        <v>0.99932522776125088</v>
      </c>
      <c r="AJ32" s="23">
        <f t="shared" si="6"/>
        <v>-3.4792910607372995E-05</v>
      </c>
      <c r="AK32" s="28">
        <v>0.025000000000000001</v>
      </c>
      <c r="AL32" s="28">
        <v>0.01</v>
      </c>
      <c r="AM32" s="25">
        <v>0.99932522776125088</v>
      </c>
      <c r="AN32" s="28">
        <f t="shared" si="7"/>
        <v>-0.016232962000971584</v>
      </c>
      <c r="AO32" s="23">
        <f t="shared" si="8"/>
        <v>-2.2510177518975105E-05</v>
      </c>
      <c r="AP32" s="28">
        <v>0.025000000000000001</v>
      </c>
      <c r="AQ32" s="28">
        <v>0.01</v>
      </c>
      <c r="AR32" s="25">
        <v>0.99932522776125088</v>
      </c>
      <c r="AS32" s="28">
        <f t="shared" si="9"/>
        <v>0.019982455921792527</v>
      </c>
      <c r="AT32" s="23">
        <f t="shared" si="10"/>
        <v>2.723069881793716E-05</v>
      </c>
      <c r="AU32"/>
      <c r="AV32"/>
      <c r="AW32"/>
      <c r="AX32"/>
      <c r="AY32"/>
      <c r="AZ32"/>
    </row>
    <row r="33">
      <c r="A33" s="8" t="s">
        <v>73</v>
      </c>
      <c r="B33" s="8" t="s">
        <v>17</v>
      </c>
      <c r="C33" s="8" t="s">
        <v>20</v>
      </c>
      <c r="D33" s="23">
        <v>9139.7999999999993</v>
      </c>
      <c r="E33" s="23">
        <v>-9139.7999999999993</v>
      </c>
      <c r="F33" s="8" t="s">
        <v>168</v>
      </c>
      <c r="G33" s="8" t="s">
        <v>75</v>
      </c>
      <c r="H33" s="8" t="s">
        <v>76</v>
      </c>
      <c r="I33" s="8"/>
      <c r="J33" s="8" t="s">
        <v>169</v>
      </c>
      <c r="K33" s="8" t="s">
        <v>170</v>
      </c>
      <c r="L33" s="24">
        <v>42957</v>
      </c>
      <c r="M33" s="24">
        <v>45200</v>
      </c>
      <c r="N33" s="8" t="s">
        <v>79</v>
      </c>
      <c r="O33" s="8">
        <v>1</v>
      </c>
      <c r="P33" s="25">
        <v>0.0027000000000000001</v>
      </c>
      <c r="Q33" s="24">
        <v>45200</v>
      </c>
      <c r="R33" s="24">
        <v>45199</v>
      </c>
      <c r="S33" s="26" t="s">
        <v>80</v>
      </c>
      <c r="T33" s="26" t="s">
        <v>81</v>
      </c>
      <c r="U33" s="27">
        <v>0.040000000000000001</v>
      </c>
      <c r="V33" s="23">
        <f t="shared" si="0"/>
        <v>-9138.8321836647956</v>
      </c>
      <c r="W33" s="28">
        <v>0.02</v>
      </c>
      <c r="X33" s="23">
        <f t="shared" si="1"/>
        <v>0.4699992083824327</v>
      </c>
      <c r="Y33" s="28">
        <v>-0.02</v>
      </c>
      <c r="Z33" s="23">
        <f t="shared" si="2"/>
        <v>-0.47915085608474328</v>
      </c>
      <c r="AA33" s="28">
        <v>0.02</v>
      </c>
      <c r="AB33" s="23">
        <f t="shared" si="3"/>
        <v>0.4699992083824327</v>
      </c>
      <c r="AC33" s="28">
        <v>-0.02</v>
      </c>
      <c r="AD33" s="23">
        <f t="shared" si="4"/>
        <v>-0.47915085608474328</v>
      </c>
      <c r="AE33" s="28">
        <v>0.025000000000000001</v>
      </c>
      <c r="AF33" s="25">
        <v>0.99932522776125088</v>
      </c>
      <c r="AG33" s="23">
        <f t="shared" si="5"/>
        <v>0.58571881902753375</v>
      </c>
      <c r="AH33" s="28">
        <v>-0.025000000000000001</v>
      </c>
      <c r="AI33" s="25">
        <v>0.99932522776125088</v>
      </c>
      <c r="AJ33" s="23">
        <f t="shared" si="6"/>
        <v>-0.60000046107597882</v>
      </c>
      <c r="AK33" s="28">
        <v>0.025000000000000001</v>
      </c>
      <c r="AL33" s="28">
        <v>0.01</v>
      </c>
      <c r="AM33" s="25">
        <v>0.99932522776125088</v>
      </c>
      <c r="AN33" s="28">
        <f t="shared" si="7"/>
        <v>-0.016232962000971584</v>
      </c>
      <c r="AO33" s="23">
        <f t="shared" si="8"/>
        <v>-0.3881858877139166</v>
      </c>
      <c r="AP33" s="28">
        <v>0.025000000000000001</v>
      </c>
      <c r="AQ33" s="28">
        <v>0.01</v>
      </c>
      <c r="AR33" s="25">
        <v>0.99932522776125088</v>
      </c>
      <c r="AS33" s="28">
        <f t="shared" si="9"/>
        <v>0.019982455921792527</v>
      </c>
      <c r="AT33" s="23">
        <f t="shared" si="10"/>
        <v>0.46959083218098385</v>
      </c>
      <c r="AU33"/>
      <c r="AV33"/>
      <c r="AW33"/>
      <c r="AX33"/>
      <c r="AY33"/>
      <c r="AZ33"/>
    </row>
    <row r="34">
      <c r="A34" s="8" t="s">
        <v>73</v>
      </c>
      <c r="B34" s="8" t="s">
        <v>17</v>
      </c>
      <c r="C34" s="8" t="s">
        <v>20</v>
      </c>
      <c r="D34" s="23">
        <v>1.8799999999999999</v>
      </c>
      <c r="E34" s="23">
        <v>-1.8799999999999999</v>
      </c>
      <c r="F34" s="8" t="s">
        <v>171</v>
      </c>
      <c r="G34" s="8" t="s">
        <v>75</v>
      </c>
      <c r="H34" s="8" t="s">
        <v>76</v>
      </c>
      <c r="I34" s="8"/>
      <c r="J34" s="8" t="s">
        <v>172</v>
      </c>
      <c r="K34" s="8" t="s">
        <v>173</v>
      </c>
      <c r="L34" s="24">
        <v>42717</v>
      </c>
      <c r="M34" s="24">
        <v>45200</v>
      </c>
      <c r="N34" s="8" t="s">
        <v>82</v>
      </c>
      <c r="O34" s="8">
        <v>1</v>
      </c>
      <c r="P34" s="25">
        <v>0.0027000000000000001</v>
      </c>
      <c r="Q34" s="24">
        <v>45200</v>
      </c>
      <c r="R34" s="24">
        <v>45199</v>
      </c>
      <c r="S34" s="26" t="s">
        <v>80</v>
      </c>
      <c r="T34" s="26" t="s">
        <v>81</v>
      </c>
      <c r="U34" s="27">
        <v>0.040000000000000001</v>
      </c>
      <c r="V34" s="23">
        <f t="shared" si="0"/>
        <v>-1.8798009262007722</v>
      </c>
      <c r="W34" s="28">
        <v>0.02</v>
      </c>
      <c r="X34" s="23">
        <f t="shared" si="1"/>
        <v>9.6675913232369126E-05</v>
      </c>
      <c r="Y34" s="28">
        <v>-0.02</v>
      </c>
      <c r="Z34" s="23">
        <f t="shared" si="2"/>
        <v>-9.8558350230648628E-05</v>
      </c>
      <c r="AA34" s="28">
        <v>0.02</v>
      </c>
      <c r="AB34" s="23">
        <f t="shared" si="3"/>
        <v>9.6675913232369126E-05</v>
      </c>
      <c r="AC34" s="28">
        <v>-0.02</v>
      </c>
      <c r="AD34" s="23">
        <f t="shared" si="4"/>
        <v>-9.8558350230648628E-05</v>
      </c>
      <c r="AE34" s="28">
        <v>0.025000000000000001</v>
      </c>
      <c r="AF34" s="25">
        <v>0.99932522776125088</v>
      </c>
      <c r="AG34" s="23">
        <f t="shared" si="5"/>
        <v>0.00012047871723375181</v>
      </c>
      <c r="AH34" s="28">
        <v>-0.025000000000000001</v>
      </c>
      <c r="AI34" s="25">
        <v>0.99932522776125088</v>
      </c>
      <c r="AJ34" s="23">
        <f t="shared" si="6"/>
        <v>-0.00012341636215440488</v>
      </c>
      <c r="AK34" s="28">
        <v>0.025000000000000001</v>
      </c>
      <c r="AL34" s="28">
        <v>0.01</v>
      </c>
      <c r="AM34" s="25">
        <v>0.99932522776125088</v>
      </c>
      <c r="AN34" s="28">
        <f t="shared" si="7"/>
        <v>-0.016232962000971584</v>
      </c>
      <c r="AO34" s="23">
        <f t="shared" si="8"/>
        <v>-7.9847422142620417E-05</v>
      </c>
      <c r="AP34" s="28">
        <v>0.025000000000000001</v>
      </c>
      <c r="AQ34" s="28">
        <v>0.01</v>
      </c>
      <c r="AR34" s="25">
        <v>0.99932522776125088</v>
      </c>
      <c r="AS34" s="28">
        <f t="shared" si="9"/>
        <v>0.019982455921792527</v>
      </c>
      <c r="AT34" s="23">
        <f t="shared" si="10"/>
        <v>9.6591912788213108E-05</v>
      </c>
      <c r="AU34"/>
      <c r="AV34"/>
      <c r="AW34"/>
      <c r="AX34"/>
      <c r="AY34"/>
      <c r="AZ34"/>
    </row>
    <row r="35">
      <c r="A35" s="8" t="s">
        <v>73</v>
      </c>
      <c r="B35" s="8" t="s">
        <v>17</v>
      </c>
      <c r="C35" s="8" t="s">
        <v>20</v>
      </c>
      <c r="D35" s="23">
        <v>344.44999999999999</v>
      </c>
      <c r="E35" s="23">
        <v>-344.44999999999999</v>
      </c>
      <c r="F35" s="8" t="s">
        <v>174</v>
      </c>
      <c r="G35" s="8" t="s">
        <v>75</v>
      </c>
      <c r="H35" s="8" t="s">
        <v>76</v>
      </c>
      <c r="I35" s="8"/>
      <c r="J35" s="8" t="s">
        <v>175</v>
      </c>
      <c r="K35" s="8" t="s">
        <v>176</v>
      </c>
      <c r="L35" s="24">
        <v>42668</v>
      </c>
      <c r="M35" s="24">
        <v>45200</v>
      </c>
      <c r="N35" s="8" t="s">
        <v>79</v>
      </c>
      <c r="O35" s="8">
        <v>1</v>
      </c>
      <c r="P35" s="25">
        <v>0.0027000000000000001</v>
      </c>
      <c r="Q35" s="24">
        <v>45200</v>
      </c>
      <c r="R35" s="24">
        <v>45199</v>
      </c>
      <c r="S35" s="26" t="s">
        <v>80</v>
      </c>
      <c r="T35" s="26" t="s">
        <v>81</v>
      </c>
      <c r="U35" s="27">
        <v>0.040000000000000001</v>
      </c>
      <c r="V35" s="23">
        <f t="shared" si="0"/>
        <v>-344.41352607971066</v>
      </c>
      <c r="W35" s="28">
        <v>0.02</v>
      </c>
      <c r="X35" s="23">
        <f t="shared" si="1"/>
        <v>0.01771277569838503</v>
      </c>
      <c r="Y35" s="28">
        <v>-0.02</v>
      </c>
      <c r="Z35" s="23">
        <f t="shared" si="2"/>
        <v>-0.018057672200484376</v>
      </c>
      <c r="AA35" s="28">
        <v>0.02</v>
      </c>
      <c r="AB35" s="23">
        <f t="shared" si="3"/>
        <v>0.01771277569838503</v>
      </c>
      <c r="AC35" s="28">
        <v>-0.02</v>
      </c>
      <c r="AD35" s="23">
        <f t="shared" si="4"/>
        <v>-0.018057672200484376</v>
      </c>
      <c r="AE35" s="28">
        <v>0.025000000000000001</v>
      </c>
      <c r="AF35" s="25">
        <v>0.99932522776125088</v>
      </c>
      <c r="AG35" s="23">
        <f t="shared" si="5"/>
        <v>0.022073879867662072</v>
      </c>
      <c r="AH35" s="28">
        <v>-0.025000000000000001</v>
      </c>
      <c r="AI35" s="25">
        <v>0.99932522776125088</v>
      </c>
      <c r="AJ35" s="23">
        <f t="shared" si="6"/>
        <v>-0.022612109544695613</v>
      </c>
      <c r="AK35" s="28">
        <v>0.025000000000000001</v>
      </c>
      <c r="AL35" s="28">
        <v>0.01</v>
      </c>
      <c r="AM35" s="25">
        <v>0.99932522776125088</v>
      </c>
      <c r="AN35" s="28">
        <f t="shared" si="7"/>
        <v>-0.016232962000971584</v>
      </c>
      <c r="AO35" s="23">
        <f t="shared" si="8"/>
        <v>-0.014629491785626669</v>
      </c>
      <c r="AP35" s="28">
        <v>0.025000000000000001</v>
      </c>
      <c r="AQ35" s="28">
        <v>0.01</v>
      </c>
      <c r="AR35" s="25">
        <v>0.99932522776125088</v>
      </c>
      <c r="AS35" s="28">
        <f t="shared" si="9"/>
        <v>0.019982455921792527</v>
      </c>
      <c r="AT35" s="23">
        <f t="shared" si="10"/>
        <v>0.017697385297879009</v>
      </c>
      <c r="AU35"/>
      <c r="AV35"/>
      <c r="AW35"/>
      <c r="AX35"/>
      <c r="AY35"/>
      <c r="AZ35"/>
    </row>
    <row r="36">
      <c r="A36" s="8" t="s">
        <v>73</v>
      </c>
      <c r="B36" s="8" t="s">
        <v>17</v>
      </c>
      <c r="C36" s="8" t="s">
        <v>20</v>
      </c>
      <c r="D36" s="23">
        <v>0.23999999999999999</v>
      </c>
      <c r="E36" s="23">
        <v>-0.23999999999999999</v>
      </c>
      <c r="F36" s="8" t="s">
        <v>177</v>
      </c>
      <c r="G36" s="8" t="s">
        <v>75</v>
      </c>
      <c r="H36" s="8" t="s">
        <v>76</v>
      </c>
      <c r="I36" s="8"/>
      <c r="J36" s="8" t="s">
        <v>178</v>
      </c>
      <c r="K36" s="8" t="s">
        <v>179</v>
      </c>
      <c r="L36" s="24">
        <v>40200</v>
      </c>
      <c r="M36" s="24">
        <v>45200</v>
      </c>
      <c r="N36" s="8" t="s">
        <v>82</v>
      </c>
      <c r="O36" s="8">
        <v>1</v>
      </c>
      <c r="P36" s="25">
        <v>0.0027000000000000001</v>
      </c>
      <c r="Q36" s="24">
        <v>45200</v>
      </c>
      <c r="R36" s="24">
        <v>45199</v>
      </c>
      <c r="S36" s="26" t="s">
        <v>80</v>
      </c>
      <c r="T36" s="26" t="s">
        <v>81</v>
      </c>
      <c r="U36" s="27">
        <v>0.040000000000000001</v>
      </c>
      <c r="V36" s="23">
        <f t="shared" si="0"/>
        <v>-0.23997458632350283</v>
      </c>
      <c r="W36" s="28">
        <v>0.02</v>
      </c>
      <c r="X36" s="23">
        <f t="shared" si="1"/>
        <v>1.2341605944543588E-05</v>
      </c>
      <c r="Y36" s="28">
        <v>-0.02</v>
      </c>
      <c r="Z36" s="23">
        <f t="shared" si="2"/>
        <v>-1.25819170507524E-05</v>
      </c>
      <c r="AA36" s="28">
        <v>0.02</v>
      </c>
      <c r="AB36" s="23">
        <f t="shared" si="3"/>
        <v>1.2341605944543588E-05</v>
      </c>
      <c r="AC36" s="28">
        <v>-0.02</v>
      </c>
      <c r="AD36" s="23">
        <f t="shared" si="4"/>
        <v>-1.25819170507524E-05</v>
      </c>
      <c r="AE36" s="28">
        <v>0.025000000000000001</v>
      </c>
      <c r="AF36" s="25">
        <v>0.99932522776125088</v>
      </c>
      <c r="AG36" s="23">
        <f t="shared" si="5"/>
        <v>1.5380261774500248E-05</v>
      </c>
      <c r="AH36" s="28">
        <v>-0.025000000000000001</v>
      </c>
      <c r="AI36" s="25">
        <v>0.99932522776125088</v>
      </c>
      <c r="AJ36" s="23">
        <f t="shared" si="6"/>
        <v>-1.5755280275059347E-05</v>
      </c>
      <c r="AK36" s="28">
        <v>0.025000000000000001</v>
      </c>
      <c r="AL36" s="28">
        <v>0.01</v>
      </c>
      <c r="AM36" s="25">
        <v>0.99932522776125088</v>
      </c>
      <c r="AN36" s="28">
        <f t="shared" si="7"/>
        <v>-0.016232962000971584</v>
      </c>
      <c r="AO36" s="23">
        <f t="shared" si="8"/>
        <v>-1.0193287933141226E-05</v>
      </c>
      <c r="AP36" s="28">
        <v>0.025000000000000001</v>
      </c>
      <c r="AQ36" s="28">
        <v>0.01</v>
      </c>
      <c r="AR36" s="25">
        <v>0.99932522776125088</v>
      </c>
      <c r="AS36" s="28">
        <f t="shared" si="9"/>
        <v>0.019982455921792527</v>
      </c>
      <c r="AT36" s="23">
        <f t="shared" si="10"/>
        <v>1.2330882483591044E-05</v>
      </c>
      <c r="AU36"/>
      <c r="AV36"/>
      <c r="AW36"/>
      <c r="AX36"/>
      <c r="AY36"/>
      <c r="AZ36"/>
    </row>
    <row r="37">
      <c r="A37" s="8" t="s">
        <v>73</v>
      </c>
      <c r="B37" s="8" t="s">
        <v>17</v>
      </c>
      <c r="C37" s="8" t="s">
        <v>20</v>
      </c>
      <c r="D37" s="23">
        <v>1572.6700000000001</v>
      </c>
      <c r="E37" s="23">
        <v>-1572.6700000000001</v>
      </c>
      <c r="F37" s="8" t="s">
        <v>180</v>
      </c>
      <c r="G37" s="8" t="s">
        <v>75</v>
      </c>
      <c r="H37" s="8" t="s">
        <v>76</v>
      </c>
      <c r="I37" s="8"/>
      <c r="J37" s="8" t="s">
        <v>181</v>
      </c>
      <c r="K37" s="8" t="s">
        <v>182</v>
      </c>
      <c r="L37" s="24">
        <v>44349</v>
      </c>
      <c r="M37" s="24">
        <v>45200</v>
      </c>
      <c r="N37" s="8" t="s">
        <v>79</v>
      </c>
      <c r="O37" s="8">
        <v>1</v>
      </c>
      <c r="P37" s="25">
        <v>0.0027000000000000001</v>
      </c>
      <c r="Q37" s="24">
        <v>45200</v>
      </c>
      <c r="R37" s="24">
        <v>45199</v>
      </c>
      <c r="S37" s="26" t="s">
        <v>80</v>
      </c>
      <c r="T37" s="26" t="s">
        <v>81</v>
      </c>
      <c r="U37" s="27">
        <v>0.040000000000000001</v>
      </c>
      <c r="V37" s="23">
        <f t="shared" si="0"/>
        <v>-1572.5034694724302</v>
      </c>
      <c r="W37" s="28">
        <v>0.02</v>
      </c>
      <c r="X37" s="23">
        <f t="shared" si="1"/>
        <v>0.080871972586692209</v>
      </c>
      <c r="Y37" s="28">
        <v>-0.02</v>
      </c>
      <c r="Z37" s="23">
        <f t="shared" si="2"/>
        <v>-0.082446681200735838</v>
      </c>
      <c r="AA37" s="28">
        <v>0.02</v>
      </c>
      <c r="AB37" s="23">
        <f t="shared" si="3"/>
        <v>0.080871972586692209</v>
      </c>
      <c r="AC37" s="28">
        <v>-0.02</v>
      </c>
      <c r="AD37" s="23">
        <f t="shared" si="4"/>
        <v>-0.082446681200735838</v>
      </c>
      <c r="AE37" s="28">
        <v>0.025000000000000001</v>
      </c>
      <c r="AF37" s="25">
        <v>0.99932522776125088</v>
      </c>
      <c r="AG37" s="23">
        <f t="shared" si="5"/>
        <v>0.10078365118715738</v>
      </c>
      <c r="AH37" s="28">
        <v>-0.025000000000000001</v>
      </c>
      <c r="AI37" s="25">
        <v>0.99932522776125088</v>
      </c>
      <c r="AJ37" s="23">
        <f t="shared" si="6"/>
        <v>-0.10324106929238042</v>
      </c>
      <c r="AK37" s="28">
        <v>0.025000000000000001</v>
      </c>
      <c r="AL37" s="28">
        <v>0.01</v>
      </c>
      <c r="AM37" s="25">
        <v>0.99932522776125088</v>
      </c>
      <c r="AN37" s="28">
        <f t="shared" si="7"/>
        <v>-0.016232962000971584</v>
      </c>
      <c r="AO37" s="23">
        <f t="shared" si="8"/>
        <v>-0.066794492224062196</v>
      </c>
      <c r="AP37" s="28">
        <v>0.025000000000000001</v>
      </c>
      <c r="AQ37" s="28">
        <v>0.01</v>
      </c>
      <c r="AR37" s="25">
        <v>0.99932522776125088</v>
      </c>
      <c r="AS37" s="28">
        <f t="shared" si="9"/>
        <v>0.019982455921792527</v>
      </c>
      <c r="AT37" s="23">
        <f t="shared" si="10"/>
        <v>0.080801703981251194</v>
      </c>
      <c r="AU37"/>
      <c r="AV37"/>
      <c r="AW37"/>
      <c r="AX37"/>
      <c r="AY37"/>
      <c r="AZ37"/>
    </row>
    <row r="38">
      <c r="A38" s="8" t="s">
        <v>73</v>
      </c>
      <c r="B38" s="8" t="s">
        <v>17</v>
      </c>
      <c r="C38" s="8" t="s">
        <v>20</v>
      </c>
      <c r="D38" s="23">
        <v>1710972.6200000001</v>
      </c>
      <c r="E38" s="23">
        <v>-1710972.6200000001</v>
      </c>
      <c r="F38" s="8" t="s">
        <v>183</v>
      </c>
      <c r="G38" s="8" t="s">
        <v>75</v>
      </c>
      <c r="H38" s="8" t="s">
        <v>102</v>
      </c>
      <c r="I38" s="8"/>
      <c r="J38" s="8" t="s">
        <v>184</v>
      </c>
      <c r="K38" s="8" t="s">
        <v>185</v>
      </c>
      <c r="L38" s="24">
        <v>41108</v>
      </c>
      <c r="M38" s="24">
        <v>45200</v>
      </c>
      <c r="N38" s="8" t="s">
        <v>79</v>
      </c>
      <c r="O38" s="8">
        <v>1</v>
      </c>
      <c r="P38" s="25">
        <v>0.0027000000000000001</v>
      </c>
      <c r="Q38" s="24">
        <v>45200</v>
      </c>
      <c r="R38" s="24">
        <v>45199</v>
      </c>
      <c r="S38" s="26" t="s">
        <v>80</v>
      </c>
      <c r="T38" s="26" t="s">
        <v>81</v>
      </c>
      <c r="U38" s="27">
        <v>0.040000000000000001</v>
      </c>
      <c r="V38" s="23">
        <f t="shared" si="0"/>
        <v>-1710791.4445639162</v>
      </c>
      <c r="W38" s="28">
        <v>0.02</v>
      </c>
      <c r="X38" s="23">
        <f t="shared" si="1"/>
        <v>87.983957741642371</v>
      </c>
      <c r="Y38" s="28">
        <v>-0.02</v>
      </c>
      <c r="Z38" s="23">
        <f t="shared" si="2"/>
        <v>-89.69714825367555</v>
      </c>
      <c r="AA38" s="28">
        <v>0.02</v>
      </c>
      <c r="AB38" s="23">
        <f t="shared" si="3"/>
        <v>87.983957741642371</v>
      </c>
      <c r="AC38" s="28">
        <v>-0.02</v>
      </c>
      <c r="AD38" s="23">
        <f t="shared" si="4"/>
        <v>-89.69714825367555</v>
      </c>
      <c r="AE38" s="28">
        <v>0.025000000000000001</v>
      </c>
      <c r="AF38" s="25">
        <v>0.99932522776125088</v>
      </c>
      <c r="AG38" s="23">
        <f t="shared" si="5"/>
        <v>109.64669493609108</v>
      </c>
      <c r="AH38" s="28">
        <v>-0.025000000000000001</v>
      </c>
      <c r="AI38" s="25">
        <v>0.99932522776125088</v>
      </c>
      <c r="AJ38" s="23">
        <f t="shared" si="6"/>
        <v>-112.32022154587321</v>
      </c>
      <c r="AK38" s="28">
        <v>0.025000000000000001</v>
      </c>
      <c r="AL38" s="28">
        <v>0.01</v>
      </c>
      <c r="AM38" s="25">
        <v>0.99932522776125088</v>
      </c>
      <c r="AN38" s="28">
        <f t="shared" si="7"/>
        <v>-0.016232962000971584</v>
      </c>
      <c r="AO38" s="23">
        <f t="shared" si="8"/>
        <v>-72.668485672213137</v>
      </c>
      <c r="AP38" s="28">
        <v>0.025000000000000001</v>
      </c>
      <c r="AQ38" s="28">
        <v>0.01</v>
      </c>
      <c r="AR38" s="25">
        <v>0.99932522776125088</v>
      </c>
      <c r="AS38" s="28">
        <f t="shared" si="9"/>
        <v>0.019982455921792527</v>
      </c>
      <c r="AT38" s="23">
        <f t="shared" si="10"/>
        <v>87.907509624725208</v>
      </c>
      <c r="AU38"/>
      <c r="AV38"/>
      <c r="AW38"/>
      <c r="AX38"/>
      <c r="AY38"/>
      <c r="AZ38"/>
    </row>
    <row r="39">
      <c r="A39" s="8" t="s">
        <v>73</v>
      </c>
      <c r="B39" s="8" t="s">
        <v>16</v>
      </c>
      <c r="C39" s="8" t="s">
        <v>20</v>
      </c>
      <c r="D39" s="23">
        <v>45016.650000000001</v>
      </c>
      <c r="E39" s="23">
        <v>45016.650000000001</v>
      </c>
      <c r="F39" s="8" t="s">
        <v>186</v>
      </c>
      <c r="G39" s="8" t="s">
        <v>84</v>
      </c>
      <c r="H39" s="8"/>
      <c r="I39" s="8" t="s">
        <v>85</v>
      </c>
      <c r="J39" s="8" t="s">
        <v>187</v>
      </c>
      <c r="K39" s="8" t="s">
        <v>188</v>
      </c>
      <c r="L39" s="24">
        <v>43529</v>
      </c>
      <c r="M39" s="24">
        <v>45199</v>
      </c>
      <c r="N39" s="8" t="s">
        <v>79</v>
      </c>
      <c r="O39" s="8">
        <v>0</v>
      </c>
      <c r="P39" s="25">
        <v>0</v>
      </c>
      <c r="Q39" s="24">
        <v>45199</v>
      </c>
      <c r="R39" s="24">
        <v>45199</v>
      </c>
      <c r="S39" s="26" t="s">
        <v>80</v>
      </c>
      <c r="T39" s="26" t="s">
        <v>81</v>
      </c>
      <c r="U39" s="27">
        <v>0</v>
      </c>
      <c r="V39" s="23">
        <f t="shared" si="0"/>
        <v>45016.650000000001</v>
      </c>
      <c r="W39" s="28">
        <v>0.02</v>
      </c>
      <c r="X39" s="23">
        <f t="shared" si="1"/>
        <v>0</v>
      </c>
      <c r="Y39" s="28">
        <v>-0.02</v>
      </c>
      <c r="Z39" s="23">
        <f t="shared" si="2"/>
        <v>0</v>
      </c>
      <c r="AA39" s="28">
        <v>0.02</v>
      </c>
      <c r="AB39" s="23">
        <f t="shared" si="3"/>
        <v>0</v>
      </c>
      <c r="AC39" s="28">
        <v>-0.02</v>
      </c>
      <c r="AD39" s="23">
        <f t="shared" si="4"/>
        <v>0</v>
      </c>
      <c r="AE39" s="28">
        <v>0.025000000000000001</v>
      </c>
      <c r="AF39" s="25">
        <v>1</v>
      </c>
      <c r="AG39" s="23">
        <f t="shared" si="5"/>
        <v>0</v>
      </c>
      <c r="AH39" s="28">
        <v>-0.025000000000000001</v>
      </c>
      <c r="AI39" s="25">
        <v>1</v>
      </c>
      <c r="AJ39" s="23">
        <f t="shared" si="6"/>
        <v>0</v>
      </c>
      <c r="AK39" s="28">
        <v>0.025000000000000001</v>
      </c>
      <c r="AL39" s="28">
        <v>0.01</v>
      </c>
      <c r="AM39" s="25">
        <v>1</v>
      </c>
      <c r="AN39" s="28">
        <f t="shared" si="7"/>
        <v>-0.016250000000000001</v>
      </c>
      <c r="AO39" s="23">
        <f t="shared" si="8"/>
        <v>0</v>
      </c>
      <c r="AP39" s="28">
        <v>0.025000000000000001</v>
      </c>
      <c r="AQ39" s="28">
        <v>0.01</v>
      </c>
      <c r="AR39" s="25">
        <v>1</v>
      </c>
      <c r="AS39" s="28">
        <f t="shared" si="9"/>
        <v>0.020000000000000004</v>
      </c>
      <c r="AT39" s="23">
        <f t="shared" si="10"/>
        <v>0</v>
      </c>
      <c r="AU39"/>
      <c r="AV39"/>
      <c r="AW39"/>
      <c r="AX39"/>
      <c r="AY39"/>
      <c r="AZ39"/>
    </row>
    <row r="40">
      <c r="A40" s="8" t="s">
        <v>73</v>
      </c>
      <c r="B40" s="8" t="s">
        <v>16</v>
      </c>
      <c r="C40" s="8" t="s">
        <v>20</v>
      </c>
      <c r="D40" s="23">
        <v>164288.92000000001</v>
      </c>
      <c r="E40" s="23">
        <v>164288.92000000001</v>
      </c>
      <c r="F40" s="8" t="s">
        <v>189</v>
      </c>
      <c r="G40" s="8" t="s">
        <v>84</v>
      </c>
      <c r="H40" s="8"/>
      <c r="I40" s="8" t="s">
        <v>85</v>
      </c>
      <c r="J40" s="8" t="s">
        <v>190</v>
      </c>
      <c r="K40" s="8" t="s">
        <v>191</v>
      </c>
      <c r="L40" s="24">
        <v>43488</v>
      </c>
      <c r="M40" s="24">
        <v>45199</v>
      </c>
      <c r="N40" s="8" t="s">
        <v>79</v>
      </c>
      <c r="O40" s="8">
        <v>0</v>
      </c>
      <c r="P40" s="25">
        <v>0</v>
      </c>
      <c r="Q40" s="24">
        <v>45199</v>
      </c>
      <c r="R40" s="24">
        <v>45199</v>
      </c>
      <c r="S40" s="26" t="s">
        <v>80</v>
      </c>
      <c r="T40" s="26" t="s">
        <v>81</v>
      </c>
      <c r="U40" s="27">
        <v>0</v>
      </c>
      <c r="V40" s="23">
        <f t="shared" si="0"/>
        <v>164288.92000000001</v>
      </c>
      <c r="W40" s="28">
        <v>0.02</v>
      </c>
      <c r="X40" s="23">
        <f t="shared" si="1"/>
        <v>0</v>
      </c>
      <c r="Y40" s="28">
        <v>-0.02</v>
      </c>
      <c r="Z40" s="23">
        <f t="shared" si="2"/>
        <v>0</v>
      </c>
      <c r="AA40" s="28">
        <v>0.02</v>
      </c>
      <c r="AB40" s="23">
        <f t="shared" si="3"/>
        <v>0</v>
      </c>
      <c r="AC40" s="28">
        <v>-0.02</v>
      </c>
      <c r="AD40" s="23">
        <f t="shared" si="4"/>
        <v>0</v>
      </c>
      <c r="AE40" s="28">
        <v>0.025000000000000001</v>
      </c>
      <c r="AF40" s="25">
        <v>1</v>
      </c>
      <c r="AG40" s="23">
        <f t="shared" si="5"/>
        <v>0</v>
      </c>
      <c r="AH40" s="28">
        <v>-0.025000000000000001</v>
      </c>
      <c r="AI40" s="25">
        <v>1</v>
      </c>
      <c r="AJ40" s="23">
        <f t="shared" si="6"/>
        <v>0</v>
      </c>
      <c r="AK40" s="28">
        <v>0.025000000000000001</v>
      </c>
      <c r="AL40" s="28">
        <v>0.01</v>
      </c>
      <c r="AM40" s="25">
        <v>1</v>
      </c>
      <c r="AN40" s="28">
        <f t="shared" si="7"/>
        <v>-0.016250000000000001</v>
      </c>
      <c r="AO40" s="23">
        <f t="shared" si="8"/>
        <v>0</v>
      </c>
      <c r="AP40" s="28">
        <v>0.025000000000000001</v>
      </c>
      <c r="AQ40" s="28">
        <v>0.01</v>
      </c>
      <c r="AR40" s="25">
        <v>1</v>
      </c>
      <c r="AS40" s="28">
        <f t="shared" si="9"/>
        <v>0.020000000000000004</v>
      </c>
      <c r="AT40" s="23">
        <f t="shared" si="10"/>
        <v>0</v>
      </c>
      <c r="AU40"/>
      <c r="AV40"/>
      <c r="AW40"/>
      <c r="AX40"/>
      <c r="AY40"/>
      <c r="AZ40"/>
    </row>
    <row r="41">
      <c r="A41" s="8" t="s">
        <v>73</v>
      </c>
      <c r="B41" s="8" t="s">
        <v>17</v>
      </c>
      <c r="C41" s="8" t="s">
        <v>20</v>
      </c>
      <c r="D41" s="23">
        <v>2269741.7999999998</v>
      </c>
      <c r="E41" s="23">
        <v>-2269741.7999999998</v>
      </c>
      <c r="F41" s="8" t="s">
        <v>192</v>
      </c>
      <c r="G41" s="8" t="s">
        <v>75</v>
      </c>
      <c r="H41" s="8" t="s">
        <v>76</v>
      </c>
      <c r="I41" s="8"/>
      <c r="J41" s="8" t="s">
        <v>193</v>
      </c>
      <c r="K41" s="8" t="s">
        <v>194</v>
      </c>
      <c r="L41" s="24">
        <v>43305</v>
      </c>
      <c r="M41" s="24">
        <v>45200</v>
      </c>
      <c r="N41" s="8" t="s">
        <v>79</v>
      </c>
      <c r="O41" s="8">
        <v>1</v>
      </c>
      <c r="P41" s="25">
        <v>0.0027000000000000001</v>
      </c>
      <c r="Q41" s="24">
        <v>45200</v>
      </c>
      <c r="R41" s="24">
        <v>45199</v>
      </c>
      <c r="S41" s="26" t="s">
        <v>80</v>
      </c>
      <c r="T41" s="26" t="s">
        <v>81</v>
      </c>
      <c r="U41" s="27">
        <v>0.040000000000000001</v>
      </c>
      <c r="V41" s="23">
        <f t="shared" si="0"/>
        <v>-2269501.4563173447</v>
      </c>
      <c r="W41" s="28">
        <v>0.02</v>
      </c>
      <c r="X41" s="23">
        <f t="shared" si="1"/>
        <v>116.71774538140744</v>
      </c>
      <c r="Y41" s="28">
        <v>-0.02</v>
      </c>
      <c r="Z41" s="23">
        <f t="shared" si="2"/>
        <v>-118.99042939208448</v>
      </c>
      <c r="AA41" s="28">
        <v>0.02</v>
      </c>
      <c r="AB41" s="23">
        <f t="shared" si="3"/>
        <v>116.71774538140744</v>
      </c>
      <c r="AC41" s="28">
        <v>-0.02</v>
      </c>
      <c r="AD41" s="23">
        <f t="shared" si="4"/>
        <v>-118.99042939208448</v>
      </c>
      <c r="AE41" s="28">
        <v>0.025000000000000001</v>
      </c>
      <c r="AF41" s="25">
        <v>0.99932522776125088</v>
      </c>
      <c r="AG41" s="23">
        <f t="shared" si="5"/>
        <v>145.45509601896629</v>
      </c>
      <c r="AH41" s="28">
        <v>-0.025000000000000001</v>
      </c>
      <c r="AI41" s="25">
        <v>0.99932522776125088</v>
      </c>
      <c r="AJ41" s="23">
        <f t="shared" si="6"/>
        <v>-149.0017425455153</v>
      </c>
      <c r="AK41" s="28">
        <v>0.025000000000000001</v>
      </c>
      <c r="AL41" s="28">
        <v>0.01</v>
      </c>
      <c r="AM41" s="25">
        <v>0.99932522776125088</v>
      </c>
      <c r="AN41" s="28">
        <f t="shared" si="7"/>
        <v>-0.016232962000971584</v>
      </c>
      <c r="AO41" s="23">
        <f t="shared" si="8"/>
        <v>-96.400548755191267</v>
      </c>
      <c r="AP41" s="28">
        <v>0.025000000000000001</v>
      </c>
      <c r="AQ41" s="28">
        <v>0.01</v>
      </c>
      <c r="AR41" s="25">
        <v>0.99932522776125088</v>
      </c>
      <c r="AS41" s="28">
        <f t="shared" si="9"/>
        <v>0.019982455921792527</v>
      </c>
      <c r="AT41" s="23">
        <f t="shared" si="10"/>
        <v>116.6163308499381</v>
      </c>
      <c r="AU41"/>
      <c r="AV41"/>
      <c r="AW41"/>
      <c r="AX41"/>
      <c r="AY41"/>
      <c r="AZ41"/>
    </row>
    <row r="42">
      <c r="A42" s="8" t="s">
        <v>73</v>
      </c>
      <c r="B42" s="8" t="s">
        <v>17</v>
      </c>
      <c r="C42" s="8" t="s">
        <v>20</v>
      </c>
      <c r="D42" s="23">
        <v>0.02</v>
      </c>
      <c r="E42" s="23">
        <v>-0.02</v>
      </c>
      <c r="F42" s="8" t="s">
        <v>195</v>
      </c>
      <c r="G42" s="8" t="s">
        <v>75</v>
      </c>
      <c r="H42" s="8" t="s">
        <v>76</v>
      </c>
      <c r="I42" s="8"/>
      <c r="J42" s="8" t="s">
        <v>196</v>
      </c>
      <c r="K42" s="8" t="s">
        <v>197</v>
      </c>
      <c r="L42" s="24">
        <v>43287</v>
      </c>
      <c r="M42" s="24">
        <v>45200</v>
      </c>
      <c r="N42" s="8" t="s">
        <v>82</v>
      </c>
      <c r="O42" s="8">
        <v>1</v>
      </c>
      <c r="P42" s="25">
        <v>0.0027000000000000001</v>
      </c>
      <c r="Q42" s="24">
        <v>45200</v>
      </c>
      <c r="R42" s="24">
        <v>45199</v>
      </c>
      <c r="S42" s="26" t="s">
        <v>80</v>
      </c>
      <c r="T42" s="26" t="s">
        <v>81</v>
      </c>
      <c r="U42" s="27">
        <v>0.040000000000000001</v>
      </c>
      <c r="V42" s="23">
        <f t="shared" si="0"/>
        <v>-0.019997882193625239</v>
      </c>
      <c r="W42" s="28">
        <v>0.02</v>
      </c>
      <c r="X42" s="23">
        <f t="shared" si="1"/>
        <v>1.0284671620487684E-06</v>
      </c>
      <c r="Y42" s="28">
        <v>-0.02</v>
      </c>
      <c r="Z42" s="23">
        <f t="shared" si="2"/>
        <v>-1.0484930875603871E-06</v>
      </c>
      <c r="AA42" s="28">
        <v>0.02</v>
      </c>
      <c r="AB42" s="23">
        <f t="shared" si="3"/>
        <v>1.0284671620487684E-06</v>
      </c>
      <c r="AC42" s="28">
        <v>-0.02</v>
      </c>
      <c r="AD42" s="23">
        <f t="shared" si="4"/>
        <v>-1.0484930875603871E-06</v>
      </c>
      <c r="AE42" s="28">
        <v>0.025000000000000001</v>
      </c>
      <c r="AF42" s="25">
        <v>0.99932522776125088</v>
      </c>
      <c r="AG42" s="23">
        <f t="shared" si="5"/>
        <v>1.2816884812118234E-06</v>
      </c>
      <c r="AH42" s="28">
        <v>-0.025000000000000001</v>
      </c>
      <c r="AI42" s="25">
        <v>0.99932522776125088</v>
      </c>
      <c r="AJ42" s="23">
        <f t="shared" si="6"/>
        <v>-1.3129400229204558E-06</v>
      </c>
      <c r="AK42" s="28">
        <v>0.025000000000000001</v>
      </c>
      <c r="AL42" s="28">
        <v>0.01</v>
      </c>
      <c r="AM42" s="25">
        <v>0.99932522776125088</v>
      </c>
      <c r="AN42" s="28">
        <f t="shared" si="7"/>
        <v>-0.016232962000971584</v>
      </c>
      <c r="AO42" s="23">
        <f t="shared" si="8"/>
        <v>-8.4944066109163274E-07</v>
      </c>
      <c r="AP42" s="28">
        <v>0.025000000000000001</v>
      </c>
      <c r="AQ42" s="28">
        <v>0.01</v>
      </c>
      <c r="AR42" s="25">
        <v>0.99932522776125088</v>
      </c>
      <c r="AS42" s="28">
        <f t="shared" si="9"/>
        <v>0.019982455921792527</v>
      </c>
      <c r="AT42" s="23">
        <f t="shared" si="10"/>
        <v>1.0275735403027231E-06</v>
      </c>
      <c r="AU42"/>
      <c r="AV42"/>
      <c r="AW42"/>
      <c r="AX42"/>
      <c r="AY42"/>
      <c r="AZ42"/>
    </row>
    <row r="43">
      <c r="A43" s="8" t="s">
        <v>73</v>
      </c>
      <c r="B43" s="8" t="s">
        <v>17</v>
      </c>
      <c r="C43" s="8" t="s">
        <v>20</v>
      </c>
      <c r="D43" s="23">
        <v>0.029999999999999999</v>
      </c>
      <c r="E43" s="23">
        <v>-0.029999999999999999</v>
      </c>
      <c r="F43" s="8" t="s">
        <v>198</v>
      </c>
      <c r="G43" s="8" t="s">
        <v>75</v>
      </c>
      <c r="H43" s="8" t="s">
        <v>76</v>
      </c>
      <c r="I43" s="8"/>
      <c r="J43" s="8" t="s">
        <v>199</v>
      </c>
      <c r="K43" s="8" t="s">
        <v>200</v>
      </c>
      <c r="L43" s="24">
        <v>43299</v>
      </c>
      <c r="M43" s="24">
        <v>45200</v>
      </c>
      <c r="N43" s="8" t="s">
        <v>82</v>
      </c>
      <c r="O43" s="8">
        <v>1</v>
      </c>
      <c r="P43" s="25">
        <v>0.0027000000000000001</v>
      </c>
      <c r="Q43" s="24">
        <v>45200</v>
      </c>
      <c r="R43" s="24">
        <v>45199</v>
      </c>
      <c r="S43" s="26" t="s">
        <v>80</v>
      </c>
      <c r="T43" s="26" t="s">
        <v>81</v>
      </c>
      <c r="U43" s="27">
        <v>0.040000000000000001</v>
      </c>
      <c r="V43" s="23">
        <f t="shared" si="0"/>
        <v>-0.029996823290437853</v>
      </c>
      <c r="W43" s="28">
        <v>0.02</v>
      </c>
      <c r="X43" s="23">
        <f t="shared" si="1"/>
        <v>1.5427007430679485E-06</v>
      </c>
      <c r="Y43" s="28">
        <v>-0.02</v>
      </c>
      <c r="Z43" s="23">
        <f t="shared" si="2"/>
        <v>-1.57273963134405E-06</v>
      </c>
      <c r="AA43" s="28">
        <v>0.02</v>
      </c>
      <c r="AB43" s="23">
        <f t="shared" si="3"/>
        <v>1.5427007430679485E-06</v>
      </c>
      <c r="AC43" s="28">
        <v>-0.02</v>
      </c>
      <c r="AD43" s="23">
        <f t="shared" si="4"/>
        <v>-1.57273963134405E-06</v>
      </c>
      <c r="AE43" s="28">
        <v>0.025000000000000001</v>
      </c>
      <c r="AF43" s="25">
        <v>0.99932522776125088</v>
      </c>
      <c r="AG43" s="23">
        <f t="shared" si="5"/>
        <v>1.922532721812531E-06</v>
      </c>
      <c r="AH43" s="28">
        <v>-0.025000000000000001</v>
      </c>
      <c r="AI43" s="25">
        <v>0.99932522776125088</v>
      </c>
      <c r="AJ43" s="23">
        <f t="shared" si="6"/>
        <v>-1.9694100343824184E-06</v>
      </c>
      <c r="AK43" s="28">
        <v>0.025000000000000001</v>
      </c>
      <c r="AL43" s="28">
        <v>0.01</v>
      </c>
      <c r="AM43" s="25">
        <v>0.99932522776125088</v>
      </c>
      <c r="AN43" s="28">
        <f t="shared" si="7"/>
        <v>-0.016232962000971584</v>
      </c>
      <c r="AO43" s="23">
        <f t="shared" si="8"/>
        <v>-1.2741609916426533E-06</v>
      </c>
      <c r="AP43" s="28">
        <v>0.025000000000000001</v>
      </c>
      <c r="AQ43" s="28">
        <v>0.01</v>
      </c>
      <c r="AR43" s="25">
        <v>0.99932522776125088</v>
      </c>
      <c r="AS43" s="28">
        <f t="shared" si="9"/>
        <v>0.019982455921792527</v>
      </c>
      <c r="AT43" s="23">
        <f t="shared" si="10"/>
        <v>1.5413603104488804E-06</v>
      </c>
      <c r="AU43"/>
      <c r="AV43"/>
      <c r="AW43"/>
      <c r="AX43"/>
      <c r="AY43"/>
      <c r="AZ43"/>
    </row>
    <row r="44">
      <c r="A44" s="8" t="s">
        <v>73</v>
      </c>
      <c r="B44" s="8" t="s">
        <v>17</v>
      </c>
      <c r="C44" s="8" t="s">
        <v>20</v>
      </c>
      <c r="D44" s="23">
        <v>62930.440000000002</v>
      </c>
      <c r="E44" s="23">
        <v>-62930.440000000002</v>
      </c>
      <c r="F44" s="8" t="s">
        <v>201</v>
      </c>
      <c r="G44" s="8" t="s">
        <v>75</v>
      </c>
      <c r="H44" s="8" t="s">
        <v>76</v>
      </c>
      <c r="I44" s="8"/>
      <c r="J44" s="8" t="s">
        <v>202</v>
      </c>
      <c r="K44" s="8" t="s">
        <v>203</v>
      </c>
      <c r="L44" s="24">
        <v>41351</v>
      </c>
      <c r="M44" s="24">
        <v>45200</v>
      </c>
      <c r="N44" s="8" t="s">
        <v>79</v>
      </c>
      <c r="O44" s="8">
        <v>1</v>
      </c>
      <c r="P44" s="25">
        <v>0.0027000000000000001</v>
      </c>
      <c r="Q44" s="24">
        <v>45200</v>
      </c>
      <c r="R44" s="24">
        <v>45199</v>
      </c>
      <c r="S44" s="26" t="s">
        <v>80</v>
      </c>
      <c r="T44" s="26" t="s">
        <v>81</v>
      </c>
      <c r="U44" s="27">
        <v>0.040000000000000001</v>
      </c>
      <c r="V44" s="23">
        <f t="shared" si="0"/>
        <v>-62923.776275650074</v>
      </c>
      <c r="W44" s="28">
        <v>0.02</v>
      </c>
      <c r="X44" s="23">
        <f t="shared" si="1"/>
        <v>3.2360945516556967</v>
      </c>
      <c r="Y44" s="28">
        <v>-0.02</v>
      </c>
      <c r="Z44" s="23">
        <f t="shared" si="2"/>
        <v>-3.2991065668538795</v>
      </c>
      <c r="AA44" s="28">
        <v>0.02</v>
      </c>
      <c r="AB44" s="23">
        <f t="shared" si="3"/>
        <v>3.2360945516556967</v>
      </c>
      <c r="AC44" s="28">
        <v>-0.02</v>
      </c>
      <c r="AD44" s="23">
        <f t="shared" si="4"/>
        <v>-3.2991065668538795</v>
      </c>
      <c r="AE44" s="28">
        <v>0.025000000000000001</v>
      </c>
      <c r="AF44" s="25">
        <v>0.99932522776125088</v>
      </c>
      <c r="AG44" s="23">
        <f t="shared" si="5"/>
        <v>4.0328610032738652</v>
      </c>
      <c r="AH44" s="28">
        <v>-0.025000000000000001</v>
      </c>
      <c r="AI44" s="25">
        <v>0.99932522776125088</v>
      </c>
      <c r="AJ44" s="23">
        <f t="shared" si="6"/>
        <v>-4.1311946667992743</v>
      </c>
      <c r="AK44" s="28">
        <v>0.025000000000000001</v>
      </c>
      <c r="AL44" s="28">
        <v>0.01</v>
      </c>
      <c r="AM44" s="25">
        <v>0.99932522776125088</v>
      </c>
      <c r="AN44" s="28">
        <f t="shared" si="7"/>
        <v>-0.016232962000971584</v>
      </c>
      <c r="AO44" s="23">
        <f t="shared" si="8"/>
        <v>-2.6727837278231164</v>
      </c>
      <c r="AP44" s="28">
        <v>0.025000000000000001</v>
      </c>
      <c r="AQ44" s="28">
        <v>0.01</v>
      </c>
      <c r="AR44" s="25">
        <v>0.99932522776125088</v>
      </c>
      <c r="AS44" s="28">
        <f t="shared" si="9"/>
        <v>0.019982455921792527</v>
      </c>
      <c r="AT44" s="23">
        <f t="shared" si="10"/>
        <v>3.2332827511781943</v>
      </c>
      <c r="AU44"/>
      <c r="AV44"/>
      <c r="AW44"/>
      <c r="AX44"/>
      <c r="AY44"/>
      <c r="AZ44"/>
    </row>
    <row r="45">
      <c r="A45" s="8" t="s">
        <v>73</v>
      </c>
      <c r="B45" s="8" t="s">
        <v>17</v>
      </c>
      <c r="C45" s="8" t="s">
        <v>20</v>
      </c>
      <c r="D45" s="23">
        <v>2734862.4300000002</v>
      </c>
      <c r="E45" s="23">
        <v>-2734862.4300000002</v>
      </c>
      <c r="F45" s="8" t="s">
        <v>204</v>
      </c>
      <c r="G45" s="8" t="s">
        <v>75</v>
      </c>
      <c r="H45" s="8" t="s">
        <v>92</v>
      </c>
      <c r="I45" s="8"/>
      <c r="J45" s="8" t="s">
        <v>205</v>
      </c>
      <c r="K45" s="8" t="s">
        <v>206</v>
      </c>
      <c r="L45" s="24">
        <v>39267</v>
      </c>
      <c r="M45" s="24">
        <v>45200</v>
      </c>
      <c r="N45" s="8" t="s">
        <v>79</v>
      </c>
      <c r="O45" s="8">
        <v>1</v>
      </c>
      <c r="P45" s="25">
        <v>0.0027000000000000001</v>
      </c>
      <c r="Q45" s="24">
        <v>45200</v>
      </c>
      <c r="R45" s="24">
        <v>45199</v>
      </c>
      <c r="S45" s="26" t="s">
        <v>80</v>
      </c>
      <c r="T45" s="26" t="s">
        <v>81</v>
      </c>
      <c r="U45" s="27">
        <v>0.040000000000000001</v>
      </c>
      <c r="V45" s="23">
        <f t="shared" si="0"/>
        <v>-2734572.8345455825</v>
      </c>
      <c r="W45" s="28">
        <v>0.02</v>
      </c>
      <c r="X45" s="23">
        <f t="shared" si="1"/>
        <v>140.63581009861082</v>
      </c>
      <c r="Y45" s="28">
        <v>-0.02</v>
      </c>
      <c r="Z45" s="23">
        <f t="shared" si="2"/>
        <v>-143.37421766435728</v>
      </c>
      <c r="AA45" s="28">
        <v>0.02</v>
      </c>
      <c r="AB45" s="23">
        <f t="shared" si="3"/>
        <v>140.63581009861082</v>
      </c>
      <c r="AC45" s="28">
        <v>-0.02</v>
      </c>
      <c r="AD45" s="23">
        <f t="shared" si="4"/>
        <v>-143.37421766435728</v>
      </c>
      <c r="AE45" s="28">
        <v>0.025000000000000001</v>
      </c>
      <c r="AF45" s="25">
        <v>0.99932522776125088</v>
      </c>
      <c r="AG45" s="23">
        <f t="shared" si="5"/>
        <v>175.26208371110261</v>
      </c>
      <c r="AH45" s="28">
        <v>-0.025000000000000001</v>
      </c>
      <c r="AI45" s="25">
        <v>0.99932522776125088</v>
      </c>
      <c r="AJ45" s="23">
        <f t="shared" si="6"/>
        <v>-179.53551707649604</v>
      </c>
      <c r="AK45" s="28">
        <v>0.025000000000000001</v>
      </c>
      <c r="AL45" s="28">
        <v>0.01</v>
      </c>
      <c r="AM45" s="25">
        <v>0.99932522776125088</v>
      </c>
      <c r="AN45" s="28">
        <f t="shared" si="7"/>
        <v>-0.016232962000971584</v>
      </c>
      <c r="AO45" s="23">
        <f t="shared" si="8"/>
        <v>-116.15516752703115</v>
      </c>
      <c r="AP45" s="28">
        <v>0.025000000000000001</v>
      </c>
      <c r="AQ45" s="28">
        <v>0.01</v>
      </c>
      <c r="AR45" s="25">
        <v>0.99932522776125088</v>
      </c>
      <c r="AS45" s="28">
        <f t="shared" si="9"/>
        <v>0.019982455921792527</v>
      </c>
      <c r="AT45" s="23">
        <f t="shared" si="10"/>
        <v>140.51361347176135</v>
      </c>
      <c r="AU45"/>
      <c r="AV45"/>
      <c r="AW45"/>
      <c r="AX45"/>
      <c r="AY45"/>
      <c r="AZ45"/>
    </row>
    <row r="46">
      <c r="A46" s="8" t="s">
        <v>73</v>
      </c>
      <c r="B46" s="8" t="s">
        <v>17</v>
      </c>
      <c r="C46" s="8" t="s">
        <v>20</v>
      </c>
      <c r="D46" s="23">
        <v>21492.59</v>
      </c>
      <c r="E46" s="23">
        <v>-21492.59</v>
      </c>
      <c r="F46" s="8" t="s">
        <v>207</v>
      </c>
      <c r="G46" s="8" t="s">
        <v>75</v>
      </c>
      <c r="H46" s="8" t="s">
        <v>76</v>
      </c>
      <c r="I46" s="8"/>
      <c r="J46" s="8" t="s">
        <v>208</v>
      </c>
      <c r="K46" s="8" t="s">
        <v>209</v>
      </c>
      <c r="L46" s="24">
        <v>39895</v>
      </c>
      <c r="M46" s="24">
        <v>45200</v>
      </c>
      <c r="N46" s="8" t="s">
        <v>79</v>
      </c>
      <c r="O46" s="8">
        <v>1</v>
      </c>
      <c r="P46" s="25">
        <v>0.0027000000000000001</v>
      </c>
      <c r="Q46" s="24">
        <v>45200</v>
      </c>
      <c r="R46" s="24">
        <v>45199</v>
      </c>
      <c r="S46" s="26" t="s">
        <v>80</v>
      </c>
      <c r="T46" s="26" t="s">
        <v>81</v>
      </c>
      <c r="U46" s="27">
        <v>0.040000000000000001</v>
      </c>
      <c r="V46" s="23">
        <f t="shared" si="0"/>
        <v>-21490.314142794392</v>
      </c>
      <c r="W46" s="28">
        <v>0.02</v>
      </c>
      <c r="X46" s="23">
        <f t="shared" si="1"/>
        <v>1.1052211521164281</v>
      </c>
      <c r="Y46" s="28">
        <v>-0.02</v>
      </c>
      <c r="Z46" s="23">
        <f t="shared" si="2"/>
        <v>-1.1267416024384147</v>
      </c>
      <c r="AA46" s="28">
        <v>0.02</v>
      </c>
      <c r="AB46" s="23">
        <f t="shared" si="3"/>
        <v>1.1052211521164281</v>
      </c>
      <c r="AC46" s="28">
        <v>-0.02</v>
      </c>
      <c r="AD46" s="23">
        <f t="shared" si="4"/>
        <v>-1.1267416024384147</v>
      </c>
      <c r="AE46" s="28">
        <v>0.025000000000000001</v>
      </c>
      <c r="AF46" s="25">
        <v>0.99932522776125088</v>
      </c>
      <c r="AG46" s="23">
        <f t="shared" si="5"/>
        <v>1.3773402517181239</v>
      </c>
      <c r="AH46" s="28">
        <v>-0.025000000000000001</v>
      </c>
      <c r="AI46" s="25">
        <v>0.99932522776125088</v>
      </c>
      <c r="AJ46" s="23">
        <f t="shared" si="6"/>
        <v>-1.4109240803627472</v>
      </c>
      <c r="AK46" s="28">
        <v>0.025000000000000001</v>
      </c>
      <c r="AL46" s="28">
        <v>0.01</v>
      </c>
      <c r="AM46" s="25">
        <v>0.99932522776125088</v>
      </c>
      <c r="AN46" s="28">
        <f t="shared" si="7"/>
        <v>-0.016232962000971584</v>
      </c>
      <c r="AO46" s="23">
        <f t="shared" si="8"/>
        <v>-0.91283399290841771</v>
      </c>
      <c r="AP46" s="28">
        <v>0.025000000000000001</v>
      </c>
      <c r="AQ46" s="28">
        <v>0.01</v>
      </c>
      <c r="AR46" s="25">
        <v>0.99932522776125088</v>
      </c>
      <c r="AS46" s="28">
        <f t="shared" si="9"/>
        <v>0.019982455921792527</v>
      </c>
      <c r="AT46" s="23">
        <f t="shared" si="10"/>
        <v>1.1042608398274751</v>
      </c>
      <c r="AU46"/>
      <c r="AV46"/>
      <c r="AW46"/>
      <c r="AX46"/>
      <c r="AY46"/>
      <c r="AZ46"/>
    </row>
    <row r="47">
      <c r="A47" s="8" t="s">
        <v>73</v>
      </c>
      <c r="B47" s="8" t="s">
        <v>17</v>
      </c>
      <c r="C47" s="8" t="s">
        <v>20</v>
      </c>
      <c r="D47" s="23">
        <v>1087.56</v>
      </c>
      <c r="E47" s="23">
        <v>-1087.56</v>
      </c>
      <c r="F47" s="8" t="s">
        <v>210</v>
      </c>
      <c r="G47" s="8" t="s">
        <v>75</v>
      </c>
      <c r="H47" s="8" t="s">
        <v>92</v>
      </c>
      <c r="I47" s="8"/>
      <c r="J47" s="8" t="s">
        <v>211</v>
      </c>
      <c r="K47" s="8" t="s">
        <v>212</v>
      </c>
      <c r="L47" s="24">
        <v>43879</v>
      </c>
      <c r="M47" s="24">
        <v>45200</v>
      </c>
      <c r="N47" s="8" t="s">
        <v>79</v>
      </c>
      <c r="O47" s="8">
        <v>1</v>
      </c>
      <c r="P47" s="25">
        <v>0.0027000000000000001</v>
      </c>
      <c r="Q47" s="24">
        <v>45200</v>
      </c>
      <c r="R47" s="24">
        <v>45199</v>
      </c>
      <c r="S47" s="26" t="s">
        <v>80</v>
      </c>
      <c r="T47" s="26" t="s">
        <v>81</v>
      </c>
      <c r="U47" s="27">
        <v>0.040000000000000001</v>
      </c>
      <c r="V47" s="23">
        <f t="shared" si="0"/>
        <v>-1087.4448379249532</v>
      </c>
      <c r="W47" s="28">
        <v>0.02</v>
      </c>
      <c r="X47" s="23">
        <f t="shared" si="1"/>
        <v>0.055925987337786864</v>
      </c>
      <c r="Y47" s="28">
        <v>-0.02</v>
      </c>
      <c r="Z47" s="23">
        <f t="shared" si="2"/>
        <v>-0.057014957115370635</v>
      </c>
      <c r="AA47" s="28">
        <v>0.02</v>
      </c>
      <c r="AB47" s="23">
        <f t="shared" si="3"/>
        <v>0.055925987337786864</v>
      </c>
      <c r="AC47" s="28">
        <v>-0.02</v>
      </c>
      <c r="AD47" s="23">
        <f t="shared" si="4"/>
        <v>-0.057014957115370635</v>
      </c>
      <c r="AE47" s="28">
        <v>0.025000000000000001</v>
      </c>
      <c r="AF47" s="25">
        <v>0.99932522776125088</v>
      </c>
      <c r="AG47" s="23">
        <f t="shared" si="5"/>
        <v>0.069695656231260728</v>
      </c>
      <c r="AH47" s="28">
        <v>-0.025000000000000001</v>
      </c>
      <c r="AI47" s="25">
        <v>0.99932522776125088</v>
      </c>
      <c r="AJ47" s="23">
        <f t="shared" si="6"/>
        <v>-0.071395052566231243</v>
      </c>
      <c r="AK47" s="28">
        <v>0.025000000000000001</v>
      </c>
      <c r="AL47" s="28">
        <v>0.01</v>
      </c>
      <c r="AM47" s="25">
        <v>0.99932522776125088</v>
      </c>
      <c r="AN47" s="28">
        <f t="shared" si="7"/>
        <v>-0.016232962000971584</v>
      </c>
      <c r="AO47" s="23">
        <f t="shared" si="8"/>
        <v>-0.046190884268753507</v>
      </c>
      <c r="AP47" s="28">
        <v>0.025000000000000001</v>
      </c>
      <c r="AQ47" s="28">
        <v>0.01</v>
      </c>
      <c r="AR47" s="25">
        <v>0.99932522776125088</v>
      </c>
      <c r="AS47" s="28">
        <f t="shared" si="9"/>
        <v>0.019982455921792527</v>
      </c>
      <c r="AT47" s="23">
        <f t="shared" si="10"/>
        <v>0.055877393974469669</v>
      </c>
      <c r="AU47"/>
      <c r="AV47"/>
      <c r="AW47"/>
      <c r="AX47"/>
      <c r="AY47"/>
      <c r="AZ47"/>
    </row>
    <row r="48">
      <c r="A48" s="8" t="s">
        <v>73</v>
      </c>
      <c r="B48" s="8" t="s">
        <v>17</v>
      </c>
      <c r="C48" s="8" t="s">
        <v>20</v>
      </c>
      <c r="D48" s="23">
        <v>0.81000000000000005</v>
      </c>
      <c r="E48" s="23">
        <v>-0.81000000000000005</v>
      </c>
      <c r="F48" s="8" t="s">
        <v>88</v>
      </c>
      <c r="G48" s="8" t="s">
        <v>75</v>
      </c>
      <c r="H48" s="8" t="s">
        <v>76</v>
      </c>
      <c r="I48" s="8"/>
      <c r="J48" s="8" t="s">
        <v>89</v>
      </c>
      <c r="K48" s="8" t="s">
        <v>90</v>
      </c>
      <c r="L48" s="24">
        <v>44085</v>
      </c>
      <c r="M48" s="24">
        <v>45200</v>
      </c>
      <c r="N48" s="8" t="s">
        <v>82</v>
      </c>
      <c r="O48" s="8">
        <v>1</v>
      </c>
      <c r="P48" s="25">
        <v>0.0027000000000000001</v>
      </c>
      <c r="Q48" s="24">
        <v>45200</v>
      </c>
      <c r="R48" s="24">
        <v>45199</v>
      </c>
      <c r="S48" s="26" t="s">
        <v>80</v>
      </c>
      <c r="T48" s="26" t="s">
        <v>81</v>
      </c>
      <c r="U48" s="27">
        <v>0.040000000000000001</v>
      </c>
      <c r="V48" s="23">
        <f t="shared" si="0"/>
        <v>-0.80991422884182218</v>
      </c>
      <c r="W48" s="28">
        <v>0.02</v>
      </c>
      <c r="X48" s="23">
        <f t="shared" si="1"/>
        <v>4.1652920062862364E-05</v>
      </c>
      <c r="Y48" s="28">
        <v>-0.02</v>
      </c>
      <c r="Z48" s="23">
        <f t="shared" si="2"/>
        <v>-4.2463970046258126E-05</v>
      </c>
      <c r="AA48" s="28">
        <v>0.02</v>
      </c>
      <c r="AB48" s="23">
        <f t="shared" si="3"/>
        <v>4.1652920062862364E-05</v>
      </c>
      <c r="AC48" s="28">
        <v>-0.02</v>
      </c>
      <c r="AD48" s="23">
        <f t="shared" si="4"/>
        <v>-4.2463970046258126E-05</v>
      </c>
      <c r="AE48" s="28">
        <v>0.025000000000000001</v>
      </c>
      <c r="AF48" s="25">
        <v>0.99932522776125088</v>
      </c>
      <c r="AG48" s="23">
        <f t="shared" si="5"/>
        <v>5.1908383489007726E-05</v>
      </c>
      <c r="AH48" s="28">
        <v>-0.025000000000000001</v>
      </c>
      <c r="AI48" s="25">
        <v>0.99932522776125088</v>
      </c>
      <c r="AJ48" s="23">
        <f t="shared" si="6"/>
        <v>-5.3174070928307948E-05</v>
      </c>
      <c r="AK48" s="28">
        <v>0.025000000000000001</v>
      </c>
      <c r="AL48" s="28">
        <v>0.01</v>
      </c>
      <c r="AM48" s="25">
        <v>0.99932522776125088</v>
      </c>
      <c r="AN48" s="28">
        <f t="shared" si="7"/>
        <v>-0.016232962000971584</v>
      </c>
      <c r="AO48" s="23">
        <f t="shared" si="8"/>
        <v>-3.4402346774209391E-05</v>
      </c>
      <c r="AP48" s="28">
        <v>0.025000000000000001</v>
      </c>
      <c r="AQ48" s="28">
        <v>0.01</v>
      </c>
      <c r="AR48" s="25">
        <v>0.99932522776125088</v>
      </c>
      <c r="AS48" s="28">
        <f t="shared" si="9"/>
        <v>0.019982455921792527</v>
      </c>
      <c r="AT48" s="23">
        <f t="shared" si="10"/>
        <v>4.1616728382209978E-05</v>
      </c>
      <c r="AU48"/>
      <c r="AV48"/>
      <c r="AW48"/>
      <c r="AX48"/>
      <c r="AY48"/>
      <c r="AZ48"/>
    </row>
    <row r="49">
      <c r="A49" s="8" t="s">
        <v>73</v>
      </c>
      <c r="B49" s="8" t="s">
        <v>17</v>
      </c>
      <c r="C49" s="8" t="s">
        <v>20</v>
      </c>
      <c r="D49" s="23">
        <v>42.68</v>
      </c>
      <c r="E49" s="23">
        <v>-42.68</v>
      </c>
      <c r="F49" s="8" t="s">
        <v>213</v>
      </c>
      <c r="G49" s="8" t="s">
        <v>75</v>
      </c>
      <c r="H49" s="8" t="s">
        <v>92</v>
      </c>
      <c r="I49" s="8"/>
      <c r="J49" s="8" t="s">
        <v>214</v>
      </c>
      <c r="K49" s="8" t="s">
        <v>215</v>
      </c>
      <c r="L49" s="24">
        <v>41495</v>
      </c>
      <c r="M49" s="24">
        <v>45200</v>
      </c>
      <c r="N49" s="8" t="s">
        <v>82</v>
      </c>
      <c r="O49" s="8">
        <v>1</v>
      </c>
      <c r="P49" s="25">
        <v>0.0027000000000000001</v>
      </c>
      <c r="Q49" s="24">
        <v>45200</v>
      </c>
      <c r="R49" s="24">
        <v>45199</v>
      </c>
      <c r="S49" s="26" t="s">
        <v>80</v>
      </c>
      <c r="T49" s="26" t="s">
        <v>81</v>
      </c>
      <c r="U49" s="27">
        <v>0.040000000000000001</v>
      </c>
      <c r="V49" s="23">
        <f t="shared" si="0"/>
        <v>-42.675480601196256</v>
      </c>
      <c r="W49" s="28">
        <v>0.02</v>
      </c>
      <c r="X49" s="23">
        <f t="shared" si="1"/>
        <v>0.0021947489238058893</v>
      </c>
      <c r="Y49" s="28">
        <v>-0.02</v>
      </c>
      <c r="Z49" s="23">
        <f t="shared" si="2"/>
        <v>-0.0022374842488588342</v>
      </c>
      <c r="AA49" s="28">
        <v>0.02</v>
      </c>
      <c r="AB49" s="23">
        <f t="shared" si="3"/>
        <v>0.0021947489238058893</v>
      </c>
      <c r="AC49" s="28">
        <v>-0.02</v>
      </c>
      <c r="AD49" s="23">
        <f t="shared" si="4"/>
        <v>-0.0022374842488588342</v>
      </c>
      <c r="AE49" s="28">
        <v>0.025000000000000001</v>
      </c>
      <c r="AF49" s="25">
        <v>0.99932522776125088</v>
      </c>
      <c r="AG49" s="23">
        <f t="shared" si="5"/>
        <v>0.0027351232188976837</v>
      </c>
      <c r="AH49" s="28">
        <v>-0.025000000000000001</v>
      </c>
      <c r="AI49" s="25">
        <v>0.99932522776125088</v>
      </c>
      <c r="AJ49" s="23">
        <f t="shared" si="6"/>
        <v>-0.0028018140089116628</v>
      </c>
      <c r="AK49" s="28">
        <v>0.025000000000000001</v>
      </c>
      <c r="AL49" s="28">
        <v>0.01</v>
      </c>
      <c r="AM49" s="25">
        <v>0.99932522776125088</v>
      </c>
      <c r="AN49" s="28">
        <f t="shared" si="7"/>
        <v>-0.016232962000971584</v>
      </c>
      <c r="AO49" s="23">
        <f t="shared" si="8"/>
        <v>-0.0018127063707709112</v>
      </c>
      <c r="AP49" s="28">
        <v>0.025000000000000001</v>
      </c>
      <c r="AQ49" s="28">
        <v>0.01</v>
      </c>
      <c r="AR49" s="25">
        <v>0.99932522776125088</v>
      </c>
      <c r="AS49" s="28">
        <f t="shared" si="9"/>
        <v>0.019982455921792527</v>
      </c>
      <c r="AT49" s="23">
        <f t="shared" si="10"/>
        <v>0.0021928419349990236</v>
      </c>
      <c r="AU49"/>
      <c r="AV49"/>
      <c r="AW49"/>
      <c r="AX49"/>
      <c r="AY49"/>
      <c r="AZ49"/>
    </row>
    <row r="50">
      <c r="A50" s="8" t="s">
        <v>73</v>
      </c>
      <c r="B50" s="8" t="s">
        <v>17</v>
      </c>
      <c r="C50" s="8" t="s">
        <v>20</v>
      </c>
      <c r="D50" s="23">
        <v>0.01</v>
      </c>
      <c r="E50" s="23">
        <v>-0.01</v>
      </c>
      <c r="F50" s="8" t="s">
        <v>216</v>
      </c>
      <c r="G50" s="8" t="s">
        <v>75</v>
      </c>
      <c r="H50" s="8" t="s">
        <v>76</v>
      </c>
      <c r="I50" s="8"/>
      <c r="J50" s="8" t="s">
        <v>217</v>
      </c>
      <c r="K50" s="8" t="s">
        <v>218</v>
      </c>
      <c r="L50" s="24">
        <v>42858</v>
      </c>
      <c r="M50" s="24">
        <v>45200</v>
      </c>
      <c r="N50" s="8" t="s">
        <v>82</v>
      </c>
      <c r="O50" s="8">
        <v>1</v>
      </c>
      <c r="P50" s="25">
        <v>0.0027000000000000001</v>
      </c>
      <c r="Q50" s="24">
        <v>45200</v>
      </c>
      <c r="R50" s="24">
        <v>45199</v>
      </c>
      <c r="S50" s="26" t="s">
        <v>80</v>
      </c>
      <c r="T50" s="26" t="s">
        <v>81</v>
      </c>
      <c r="U50" s="27">
        <v>0.040000000000000001</v>
      </c>
      <c r="V50" s="23">
        <f t="shared" si="0"/>
        <v>-0.0099989410968126195</v>
      </c>
      <c r="W50" s="28">
        <v>0.02</v>
      </c>
      <c r="X50" s="23">
        <f t="shared" si="1"/>
        <v>5.1423358102438421E-07</v>
      </c>
      <c r="Y50" s="28">
        <v>-0.02</v>
      </c>
      <c r="Z50" s="23">
        <f t="shared" si="2"/>
        <v>-5.2424654378019353E-07</v>
      </c>
      <c r="AA50" s="28">
        <v>0.02</v>
      </c>
      <c r="AB50" s="23">
        <f t="shared" si="3"/>
        <v>5.1423358102438421E-07</v>
      </c>
      <c r="AC50" s="28">
        <v>-0.02</v>
      </c>
      <c r="AD50" s="23">
        <f t="shared" si="4"/>
        <v>-5.2424654378019353E-07</v>
      </c>
      <c r="AE50" s="28">
        <v>0.025000000000000001</v>
      </c>
      <c r="AF50" s="25">
        <v>0.99932522776125088</v>
      </c>
      <c r="AG50" s="23">
        <f t="shared" si="5"/>
        <v>6.4084424060591172E-07</v>
      </c>
      <c r="AH50" s="28">
        <v>-0.025000000000000001</v>
      </c>
      <c r="AI50" s="25">
        <v>0.99932522776125088</v>
      </c>
      <c r="AJ50" s="23">
        <f t="shared" si="6"/>
        <v>-6.5647001146022788E-07</v>
      </c>
      <c r="AK50" s="28">
        <v>0.025000000000000001</v>
      </c>
      <c r="AL50" s="28">
        <v>0.01</v>
      </c>
      <c r="AM50" s="25">
        <v>0.99932522776125088</v>
      </c>
      <c r="AN50" s="28">
        <f t="shared" si="7"/>
        <v>-0.016232962000971584</v>
      </c>
      <c r="AO50" s="23">
        <f t="shared" si="8"/>
        <v>-4.2472033054581637E-07</v>
      </c>
      <c r="AP50" s="28">
        <v>0.025000000000000001</v>
      </c>
      <c r="AQ50" s="28">
        <v>0.01</v>
      </c>
      <c r="AR50" s="25">
        <v>0.99932522776125088</v>
      </c>
      <c r="AS50" s="28">
        <f t="shared" si="9"/>
        <v>0.019982455921792527</v>
      </c>
      <c r="AT50" s="23">
        <f t="shared" si="10"/>
        <v>5.1378677015136154E-07</v>
      </c>
      <c r="AU50"/>
      <c r="AV50"/>
      <c r="AW50"/>
      <c r="AX50"/>
      <c r="AY50"/>
      <c r="AZ50"/>
    </row>
    <row r="51">
      <c r="A51" s="8" t="s">
        <v>73</v>
      </c>
      <c r="B51" s="8" t="s">
        <v>17</v>
      </c>
      <c r="C51" s="8" t="s">
        <v>20</v>
      </c>
      <c r="D51" s="23">
        <v>1.3300000000000001</v>
      </c>
      <c r="E51" s="23">
        <v>-1.3300000000000001</v>
      </c>
      <c r="F51" s="8" t="s">
        <v>219</v>
      </c>
      <c r="G51" s="8" t="s">
        <v>75</v>
      </c>
      <c r="H51" s="8" t="s">
        <v>92</v>
      </c>
      <c r="I51" s="8"/>
      <c r="J51" s="8" t="s">
        <v>220</v>
      </c>
      <c r="K51" s="8" t="s">
        <v>221</v>
      </c>
      <c r="L51" s="24">
        <v>41743</v>
      </c>
      <c r="M51" s="24">
        <v>45200</v>
      </c>
      <c r="N51" s="8" t="s">
        <v>82</v>
      </c>
      <c r="O51" s="8">
        <v>1</v>
      </c>
      <c r="P51" s="25">
        <v>0.0027000000000000001</v>
      </c>
      <c r="Q51" s="24">
        <v>45200</v>
      </c>
      <c r="R51" s="24">
        <v>45199</v>
      </c>
      <c r="S51" s="26" t="s">
        <v>80</v>
      </c>
      <c r="T51" s="26" t="s">
        <v>81</v>
      </c>
      <c r="U51" s="27">
        <v>0.040000000000000001</v>
      </c>
      <c r="V51" s="23">
        <f t="shared" si="0"/>
        <v>-1.3298591658760783</v>
      </c>
      <c r="W51" s="28">
        <v>0.02</v>
      </c>
      <c r="X51" s="23">
        <f t="shared" si="1"/>
        <v>6.8393066275929115E-05</v>
      </c>
      <c r="Y51" s="28">
        <v>-0.02</v>
      </c>
      <c r="Z51" s="23">
        <f t="shared" si="2"/>
        <v>-6.9724790322744923E-05</v>
      </c>
      <c r="AA51" s="28">
        <v>0.02</v>
      </c>
      <c r="AB51" s="23">
        <f t="shared" si="3"/>
        <v>6.8393066275929115E-05</v>
      </c>
      <c r="AC51" s="28">
        <v>-0.02</v>
      </c>
      <c r="AD51" s="23">
        <f t="shared" si="4"/>
        <v>-6.9724790322744923E-05</v>
      </c>
      <c r="AE51" s="28">
        <v>0.025000000000000001</v>
      </c>
      <c r="AF51" s="25">
        <v>0.99932522776125088</v>
      </c>
      <c r="AG51" s="23">
        <f t="shared" si="5"/>
        <v>8.5232284000369418E-05</v>
      </c>
      <c r="AH51" s="28">
        <v>-0.025000000000000001</v>
      </c>
      <c r="AI51" s="25">
        <v>0.99932522776125088</v>
      </c>
      <c r="AJ51" s="23">
        <f t="shared" si="6"/>
        <v>-8.7310511524218981E-05</v>
      </c>
      <c r="AK51" s="28">
        <v>0.025000000000000001</v>
      </c>
      <c r="AL51" s="28">
        <v>0.01</v>
      </c>
      <c r="AM51" s="25">
        <v>0.99932522776125088</v>
      </c>
      <c r="AN51" s="28">
        <f t="shared" si="7"/>
        <v>-0.016232962000971584</v>
      </c>
      <c r="AO51" s="23">
        <f t="shared" si="8"/>
        <v>-5.6487803962612659E-05</v>
      </c>
      <c r="AP51" s="28">
        <v>0.025000000000000001</v>
      </c>
      <c r="AQ51" s="28">
        <v>0.01</v>
      </c>
      <c r="AR51" s="25">
        <v>0.99932522776125088</v>
      </c>
      <c r="AS51" s="28">
        <f t="shared" si="9"/>
        <v>0.019982455921792527</v>
      </c>
      <c r="AT51" s="23">
        <f t="shared" si="10"/>
        <v>6.8333640429907305E-05</v>
      </c>
      <c r="AU51"/>
      <c r="AV51"/>
      <c r="AW51"/>
      <c r="AX51"/>
      <c r="AY51"/>
      <c r="AZ51"/>
    </row>
    <row r="52">
      <c r="A52" s="8" t="s">
        <v>73</v>
      </c>
      <c r="B52" s="8" t="s">
        <v>17</v>
      </c>
      <c r="C52" s="8" t="s">
        <v>20</v>
      </c>
      <c r="D52" s="23">
        <v>5066032.3300000001</v>
      </c>
      <c r="E52" s="23">
        <v>-5066032.3300000001</v>
      </c>
      <c r="F52" s="8" t="s">
        <v>222</v>
      </c>
      <c r="G52" s="8" t="s">
        <v>75</v>
      </c>
      <c r="H52" s="8" t="s">
        <v>76</v>
      </c>
      <c r="I52" s="8"/>
      <c r="J52" s="8" t="s">
        <v>223</v>
      </c>
      <c r="K52" s="8" t="s">
        <v>224</v>
      </c>
      <c r="L52" s="24">
        <v>40081</v>
      </c>
      <c r="M52" s="24">
        <v>45200</v>
      </c>
      <c r="N52" s="8" t="s">
        <v>79</v>
      </c>
      <c r="O52" s="8">
        <v>1</v>
      </c>
      <c r="P52" s="25">
        <v>0.0027000000000000001</v>
      </c>
      <c r="Q52" s="24">
        <v>45200</v>
      </c>
      <c r="R52" s="24">
        <v>45199</v>
      </c>
      <c r="S52" s="26" t="s">
        <v>80</v>
      </c>
      <c r="T52" s="26" t="s">
        <v>81</v>
      </c>
      <c r="U52" s="27">
        <v>0.040000000000000001</v>
      </c>
      <c r="V52" s="23">
        <f t="shared" si="0"/>
        <v>-5065495.8862218382</v>
      </c>
      <c r="W52" s="28">
        <v>0.02</v>
      </c>
      <c r="X52" s="23">
        <f t="shared" si="1"/>
        <v>260.51239466294646</v>
      </c>
      <c r="Y52" s="28">
        <v>-0.02</v>
      </c>
      <c r="Z52" s="23">
        <f t="shared" si="2"/>
        <v>-265.58499396871775</v>
      </c>
      <c r="AA52" s="28">
        <v>0.02</v>
      </c>
      <c r="AB52" s="23">
        <f t="shared" si="3"/>
        <v>260.51239466294646</v>
      </c>
      <c r="AC52" s="28">
        <v>-0.02</v>
      </c>
      <c r="AD52" s="23">
        <f t="shared" si="4"/>
        <v>-265.58499396871775</v>
      </c>
      <c r="AE52" s="28">
        <v>0.025000000000000001</v>
      </c>
      <c r="AF52" s="25">
        <v>0.99932522776125088</v>
      </c>
      <c r="AG52" s="23">
        <f t="shared" si="5"/>
        <v>324.65376413892955</v>
      </c>
      <c r="AH52" s="28">
        <v>-0.025000000000000001</v>
      </c>
      <c r="AI52" s="25">
        <v>0.99932522776125088</v>
      </c>
      <c r="AJ52" s="23">
        <f t="shared" si="6"/>
        <v>-332.56983017362654</v>
      </c>
      <c r="AK52" s="28">
        <v>0.025000000000000001</v>
      </c>
      <c r="AL52" s="28">
        <v>0.01</v>
      </c>
      <c r="AM52" s="25">
        <v>0.99932522776125088</v>
      </c>
      <c r="AN52" s="28">
        <f t="shared" si="7"/>
        <v>-0.016232962000971584</v>
      </c>
      <c r="AO52" s="23">
        <f t="shared" si="8"/>
        <v>-215.16469257604331</v>
      </c>
      <c r="AP52" s="28">
        <v>0.025000000000000001</v>
      </c>
      <c r="AQ52" s="28">
        <v>0.01</v>
      </c>
      <c r="AR52" s="25">
        <v>0.99932522776125088</v>
      </c>
      <c r="AS52" s="28">
        <f t="shared" si="9"/>
        <v>0.019982455921792527</v>
      </c>
      <c r="AT52" s="23">
        <f t="shared" si="10"/>
        <v>260.28603882994503</v>
      </c>
      <c r="AU52"/>
      <c r="AV52"/>
      <c r="AW52"/>
      <c r="AX52"/>
      <c r="AY52"/>
      <c r="AZ52"/>
    </row>
    <row r="53">
      <c r="A53" s="8" t="s">
        <v>73</v>
      </c>
      <c r="B53" s="8" t="s">
        <v>17</v>
      </c>
      <c r="C53" s="8" t="s">
        <v>20</v>
      </c>
      <c r="D53" s="23">
        <v>148922.13000000001</v>
      </c>
      <c r="E53" s="23">
        <v>-148922.13000000001</v>
      </c>
      <c r="F53" s="8" t="s">
        <v>225</v>
      </c>
      <c r="G53" s="8" t="s">
        <v>75</v>
      </c>
      <c r="H53" s="8" t="s">
        <v>92</v>
      </c>
      <c r="I53" s="8"/>
      <c r="J53" s="8" t="s">
        <v>226</v>
      </c>
      <c r="K53" s="8" t="s">
        <v>227</v>
      </c>
      <c r="L53" s="24">
        <v>37972</v>
      </c>
      <c r="M53" s="24">
        <v>45200</v>
      </c>
      <c r="N53" s="8" t="s">
        <v>79</v>
      </c>
      <c r="O53" s="8">
        <v>1</v>
      </c>
      <c r="P53" s="25">
        <v>0.0027000000000000001</v>
      </c>
      <c r="Q53" s="24">
        <v>45200</v>
      </c>
      <c r="R53" s="24">
        <v>45199</v>
      </c>
      <c r="S53" s="26" t="s">
        <v>80</v>
      </c>
      <c r="T53" s="26" t="s">
        <v>81</v>
      </c>
      <c r="U53" s="27">
        <v>0.040000000000000001</v>
      </c>
      <c r="V53" s="23">
        <f t="shared" si="0"/>
        <v>-148906.36058818715</v>
      </c>
      <c r="W53" s="28">
        <v>0.02</v>
      </c>
      <c r="X53" s="23">
        <f t="shared" si="1"/>
        <v>7.6580760203651153</v>
      </c>
      <c r="Y53" s="28">
        <v>-0.02</v>
      </c>
      <c r="Z53" s="23">
        <f t="shared" si="2"/>
        <v>-7.8071911945007741</v>
      </c>
      <c r="AA53" s="28">
        <v>0.02</v>
      </c>
      <c r="AB53" s="23">
        <f t="shared" si="3"/>
        <v>7.6580760203651153</v>
      </c>
      <c r="AC53" s="28">
        <v>-0.02</v>
      </c>
      <c r="AD53" s="23">
        <f t="shared" si="4"/>
        <v>-7.8071911945007741</v>
      </c>
      <c r="AE53" s="28">
        <v>0.025000000000000001</v>
      </c>
      <c r="AF53" s="25">
        <v>0.99932522776125088</v>
      </c>
      <c r="AG53" s="23">
        <f t="shared" si="5"/>
        <v>9.5435889309155755</v>
      </c>
      <c r="AH53" s="28">
        <v>-0.025000000000000001</v>
      </c>
      <c r="AI53" s="25">
        <v>0.99932522776125088</v>
      </c>
      <c r="AJ53" s="23">
        <f t="shared" si="6"/>
        <v>-9.7762912387843244</v>
      </c>
      <c r="AK53" s="28">
        <v>0.025000000000000001</v>
      </c>
      <c r="AL53" s="28">
        <v>0.01</v>
      </c>
      <c r="AM53" s="25">
        <v>0.99932522776125088</v>
      </c>
      <c r="AN53" s="28">
        <f t="shared" si="7"/>
        <v>-0.016232962000971584</v>
      </c>
      <c r="AO53" s="23">
        <f t="shared" si="8"/>
        <v>-6.3250256279134192</v>
      </c>
      <c r="AP53" s="28">
        <v>0.025000000000000001</v>
      </c>
      <c r="AQ53" s="28">
        <v>0.01</v>
      </c>
      <c r="AR53" s="25">
        <v>0.99932522776125088</v>
      </c>
      <c r="AS53" s="28">
        <f t="shared" si="9"/>
        <v>0.019982455921792527</v>
      </c>
      <c r="AT53" s="23">
        <f t="shared" si="10"/>
        <v>7.651422017661389</v>
      </c>
      <c r="AU53"/>
      <c r="AV53"/>
      <c r="AW53"/>
      <c r="AX53"/>
      <c r="AY53"/>
      <c r="AZ53"/>
    </row>
    <row r="54">
      <c r="A54" s="8" t="s">
        <v>73</v>
      </c>
      <c r="B54" s="8" t="s">
        <v>17</v>
      </c>
      <c r="C54" s="8" t="s">
        <v>20</v>
      </c>
      <c r="D54" s="23">
        <v>7409306.6200000001</v>
      </c>
      <c r="E54" s="23">
        <v>-7409306.6200000001</v>
      </c>
      <c r="F54" s="8" t="s">
        <v>228</v>
      </c>
      <c r="G54" s="8" t="s">
        <v>75</v>
      </c>
      <c r="H54" s="8" t="s">
        <v>102</v>
      </c>
      <c r="I54" s="8"/>
      <c r="J54" s="8" t="s">
        <v>229</v>
      </c>
      <c r="K54" s="8" t="s">
        <v>230</v>
      </c>
      <c r="L54" s="24">
        <v>41498</v>
      </c>
      <c r="M54" s="24">
        <v>45200</v>
      </c>
      <c r="N54" s="8" t="s">
        <v>79</v>
      </c>
      <c r="O54" s="8">
        <v>1</v>
      </c>
      <c r="P54" s="25">
        <v>0.0027000000000000001</v>
      </c>
      <c r="Q54" s="24">
        <v>45200</v>
      </c>
      <c r="R54" s="24">
        <v>45199</v>
      </c>
      <c r="S54" s="26" t="s">
        <v>80</v>
      </c>
      <c r="T54" s="26" t="s">
        <v>81</v>
      </c>
      <c r="U54" s="27">
        <v>0.040000000000000001</v>
      </c>
      <c r="V54" s="23">
        <f t="shared" si="0"/>
        <v>-7408522.0461603794</v>
      </c>
      <c r="W54" s="28">
        <v>0.02</v>
      </c>
      <c r="X54" s="23">
        <f t="shared" si="1"/>
        <v>381.01142760924995</v>
      </c>
      <c r="Y54" s="28">
        <v>-0.02</v>
      </c>
      <c r="Z54" s="23">
        <f t="shared" si="2"/>
        <v>-388.43033873476088</v>
      </c>
      <c r="AA54" s="28">
        <v>0.02</v>
      </c>
      <c r="AB54" s="23">
        <f t="shared" si="3"/>
        <v>381.01142760924995</v>
      </c>
      <c r="AC54" s="28">
        <v>-0.02</v>
      </c>
      <c r="AD54" s="23">
        <f t="shared" si="4"/>
        <v>-388.43033873476088</v>
      </c>
      <c r="AE54" s="28">
        <v>0.025000000000000001</v>
      </c>
      <c r="AF54" s="25">
        <v>0.99932522776125088</v>
      </c>
      <c r="AG54" s="23">
        <f t="shared" si="5"/>
        <v>474.82114742975682</v>
      </c>
      <c r="AH54" s="28">
        <v>-0.025000000000000001</v>
      </c>
      <c r="AI54" s="25">
        <v>0.99932522776125088</v>
      </c>
      <c r="AJ54" s="23">
        <f t="shared" si="6"/>
        <v>-486.3987601744011</v>
      </c>
      <c r="AK54" s="28">
        <v>0.025000000000000001</v>
      </c>
      <c r="AL54" s="28">
        <v>0.01</v>
      </c>
      <c r="AM54" s="25">
        <v>0.99932522776125088</v>
      </c>
      <c r="AN54" s="28">
        <f t="shared" si="7"/>
        <v>-0.016232962000971584</v>
      </c>
      <c r="AO54" s="23">
        <f t="shared" si="8"/>
        <v>-314.68831567652524</v>
      </c>
      <c r="AP54" s="28">
        <v>0.025000000000000001</v>
      </c>
      <c r="AQ54" s="28">
        <v>0.01</v>
      </c>
      <c r="AR54" s="25">
        <v>0.99932522776125088</v>
      </c>
      <c r="AS54" s="28">
        <f t="shared" si="9"/>
        <v>0.019982455921792527</v>
      </c>
      <c r="AT54" s="23">
        <f t="shared" si="10"/>
        <v>380.68037173431367</v>
      </c>
      <c r="AU54"/>
      <c r="AV54"/>
      <c r="AW54"/>
      <c r="AX54"/>
      <c r="AY54"/>
      <c r="AZ54"/>
    </row>
    <row r="55">
      <c r="A55" s="8" t="s">
        <v>73</v>
      </c>
      <c r="B55" s="8" t="s">
        <v>17</v>
      </c>
      <c r="C55" s="8" t="s">
        <v>20</v>
      </c>
      <c r="D55" s="23">
        <v>1558.04</v>
      </c>
      <c r="E55" s="23">
        <v>-1558.04</v>
      </c>
      <c r="F55" s="8" t="s">
        <v>231</v>
      </c>
      <c r="G55" s="8" t="s">
        <v>75</v>
      </c>
      <c r="H55" s="8" t="s">
        <v>76</v>
      </c>
      <c r="I55" s="8"/>
      <c r="J55" s="8" t="s">
        <v>232</v>
      </c>
      <c r="K55" s="8" t="s">
        <v>233</v>
      </c>
      <c r="L55" s="24">
        <v>42975</v>
      </c>
      <c r="M55" s="24">
        <v>45200</v>
      </c>
      <c r="N55" s="8" t="s">
        <v>79</v>
      </c>
      <c r="O55" s="8">
        <v>1</v>
      </c>
      <c r="P55" s="25">
        <v>0.0027000000000000001</v>
      </c>
      <c r="Q55" s="24">
        <v>45200</v>
      </c>
      <c r="R55" s="24">
        <v>45199</v>
      </c>
      <c r="S55" s="26" t="s">
        <v>80</v>
      </c>
      <c r="T55" s="26" t="s">
        <v>81</v>
      </c>
      <c r="U55" s="27">
        <v>0.040000000000000001</v>
      </c>
      <c r="V55" s="23">
        <f t="shared" si="0"/>
        <v>-1557.8750186477932</v>
      </c>
      <c r="W55" s="28">
        <v>0.02</v>
      </c>
      <c r="X55" s="23">
        <f t="shared" si="1"/>
        <v>0.080119648857817083</v>
      </c>
      <c r="Y55" s="28">
        <v>-0.02</v>
      </c>
      <c r="Z55" s="23">
        <f t="shared" si="2"/>
        <v>-0.081679708507181203</v>
      </c>
      <c r="AA55" s="28">
        <v>0.02</v>
      </c>
      <c r="AB55" s="23">
        <f t="shared" si="3"/>
        <v>0.080119648857817083</v>
      </c>
      <c r="AC55" s="28">
        <v>-0.02</v>
      </c>
      <c r="AD55" s="23">
        <f t="shared" si="4"/>
        <v>-0.081679708507181203</v>
      </c>
      <c r="AE55" s="28">
        <v>0.025000000000000001</v>
      </c>
      <c r="AF55" s="25">
        <v>0.99932522776125088</v>
      </c>
      <c r="AG55" s="23">
        <f t="shared" si="5"/>
        <v>0.099846096063174627</v>
      </c>
      <c r="AH55" s="28">
        <v>-0.025000000000000001</v>
      </c>
      <c r="AI55" s="25">
        <v>0.99932522776125088</v>
      </c>
      <c r="AJ55" s="23">
        <f t="shared" si="6"/>
        <v>-0.10228065366550254</v>
      </c>
      <c r="AK55" s="28">
        <v>0.025000000000000001</v>
      </c>
      <c r="AL55" s="28">
        <v>0.01</v>
      </c>
      <c r="AM55" s="25">
        <v>0.99932522776125088</v>
      </c>
      <c r="AN55" s="28">
        <f t="shared" si="7"/>
        <v>-0.016232962000971584</v>
      </c>
      <c r="AO55" s="23">
        <f t="shared" si="8"/>
        <v>-0.066173126380363101</v>
      </c>
      <c r="AP55" s="28">
        <v>0.025000000000000001</v>
      </c>
      <c r="AQ55" s="28">
        <v>0.01</v>
      </c>
      <c r="AR55" s="25">
        <v>0.99932522776125088</v>
      </c>
      <c r="AS55" s="28">
        <f t="shared" si="9"/>
        <v>0.019982455921792527</v>
      </c>
      <c r="AT55" s="23">
        <f t="shared" si="10"/>
        <v>0.080050033936458931</v>
      </c>
      <c r="AU55"/>
      <c r="AV55"/>
      <c r="AW55"/>
      <c r="AX55"/>
      <c r="AY55"/>
      <c r="AZ55"/>
    </row>
    <row r="56">
      <c r="A56" s="8" t="s">
        <v>73</v>
      </c>
      <c r="B56" s="8" t="s">
        <v>17</v>
      </c>
      <c r="C56" s="8" t="s">
        <v>20</v>
      </c>
      <c r="D56" s="23">
        <v>384980.03999999998</v>
      </c>
      <c r="E56" s="23">
        <v>-384980.03999999998</v>
      </c>
      <c r="F56" s="8" t="s">
        <v>234</v>
      </c>
      <c r="G56" s="8" t="s">
        <v>75</v>
      </c>
      <c r="H56" s="8" t="s">
        <v>76</v>
      </c>
      <c r="I56" s="8"/>
      <c r="J56" s="8" t="s">
        <v>235</v>
      </c>
      <c r="K56" s="8" t="s">
        <v>236</v>
      </c>
      <c r="L56" s="24">
        <v>40549</v>
      </c>
      <c r="M56" s="24">
        <v>45200</v>
      </c>
      <c r="N56" s="8" t="s">
        <v>79</v>
      </c>
      <c r="O56" s="8">
        <v>1</v>
      </c>
      <c r="P56" s="25">
        <v>0.0027000000000000001</v>
      </c>
      <c r="Q56" s="24">
        <v>45200</v>
      </c>
      <c r="R56" s="24">
        <v>45199</v>
      </c>
      <c r="S56" s="26" t="s">
        <v>80</v>
      </c>
      <c r="T56" s="26" t="s">
        <v>81</v>
      </c>
      <c r="U56" s="27">
        <v>0.040000000000000001</v>
      </c>
      <c r="V56" s="23">
        <f t="shared" si="0"/>
        <v>-384939.27434085653</v>
      </c>
      <c r="W56" s="28">
        <v>0.02</v>
      </c>
      <c r="X56" s="23">
        <f t="shared" si="1"/>
        <v>19.796966459136456</v>
      </c>
      <c r="Y56" s="28">
        <v>-0.02</v>
      </c>
      <c r="Z56" s="23">
        <f t="shared" si="2"/>
        <v>-20.182445539510809</v>
      </c>
      <c r="AA56" s="28">
        <v>0.02</v>
      </c>
      <c r="AB56" s="23">
        <f t="shared" si="3"/>
        <v>19.796966459136456</v>
      </c>
      <c r="AC56" s="28">
        <v>-0.02</v>
      </c>
      <c r="AD56" s="23">
        <f t="shared" si="4"/>
        <v>-20.182445539510809</v>
      </c>
      <c r="AE56" s="28">
        <v>0.025000000000000001</v>
      </c>
      <c r="AF56" s="25">
        <v>0.99932522776125088</v>
      </c>
      <c r="AG56" s="23">
        <f t="shared" si="5"/>
        <v>24.671224138175603</v>
      </c>
      <c r="AH56" s="28">
        <v>-0.025000000000000001</v>
      </c>
      <c r="AI56" s="25">
        <v>0.99932522776125088</v>
      </c>
      <c r="AJ56" s="23">
        <f t="shared" si="6"/>
        <v>-25.272785127104726</v>
      </c>
      <c r="AK56" s="28">
        <v>0.025000000000000001</v>
      </c>
      <c r="AL56" s="28">
        <v>0.01</v>
      </c>
      <c r="AM56" s="25">
        <v>0.99932522776125088</v>
      </c>
      <c r="AN56" s="28">
        <f t="shared" si="7"/>
        <v>-0.016232962000971584</v>
      </c>
      <c r="AO56" s="23">
        <f t="shared" si="8"/>
        <v>-16.350884984305594</v>
      </c>
      <c r="AP56" s="28">
        <v>0.025000000000000001</v>
      </c>
      <c r="AQ56" s="28">
        <v>0.01</v>
      </c>
      <c r="AR56" s="25">
        <v>0.99932522776125088</v>
      </c>
      <c r="AS56" s="28">
        <f t="shared" si="9"/>
        <v>0.019982455921792527</v>
      </c>
      <c r="AT56" s="23">
        <f t="shared" si="10"/>
        <v>19.779765132348984</v>
      </c>
      <c r="AU56"/>
      <c r="AV56"/>
      <c r="AW56"/>
      <c r="AX56"/>
      <c r="AY56"/>
      <c r="AZ56"/>
    </row>
    <row r="57">
      <c r="A57" s="8" t="s">
        <v>73</v>
      </c>
      <c r="B57" s="8" t="s">
        <v>17</v>
      </c>
      <c r="C57" s="8" t="s">
        <v>20</v>
      </c>
      <c r="D57" s="23">
        <v>5951.1400000000003</v>
      </c>
      <c r="E57" s="23">
        <v>-5951.1400000000003</v>
      </c>
      <c r="F57" s="8" t="s">
        <v>138</v>
      </c>
      <c r="G57" s="8" t="s">
        <v>75</v>
      </c>
      <c r="H57" s="8" t="s">
        <v>76</v>
      </c>
      <c r="I57" s="8"/>
      <c r="J57" s="8" t="s">
        <v>139</v>
      </c>
      <c r="K57" s="8" t="s">
        <v>140</v>
      </c>
      <c r="L57" s="24">
        <v>43207</v>
      </c>
      <c r="M57" s="24">
        <v>45200</v>
      </c>
      <c r="N57" s="8" t="s">
        <v>79</v>
      </c>
      <c r="O57" s="8">
        <v>1</v>
      </c>
      <c r="P57" s="25">
        <v>0.0027000000000000001</v>
      </c>
      <c r="Q57" s="24">
        <v>45200</v>
      </c>
      <c r="R57" s="24">
        <v>45199</v>
      </c>
      <c r="S57" s="26" t="s">
        <v>80</v>
      </c>
      <c r="T57" s="26" t="s">
        <v>81</v>
      </c>
      <c r="U57" s="27">
        <v>0.040000000000000001</v>
      </c>
      <c r="V57" s="23">
        <f t="shared" si="0"/>
        <v>-5950.5098318885448</v>
      </c>
      <c r="W57" s="28">
        <v>0.02</v>
      </c>
      <c r="X57" s="23">
        <f t="shared" si="1"/>
        <v>0.30602760333658807</v>
      </c>
      <c r="Y57" s="28">
        <v>-0.02</v>
      </c>
      <c r="Z57" s="23">
        <f t="shared" si="2"/>
        <v>-0.31198645765562105</v>
      </c>
      <c r="AA57" s="28">
        <v>0.02</v>
      </c>
      <c r="AB57" s="23">
        <f t="shared" si="3"/>
        <v>0.30602760333658807</v>
      </c>
      <c r="AC57" s="28">
        <v>-0.02</v>
      </c>
      <c r="AD57" s="23">
        <f t="shared" si="4"/>
        <v>-0.31198645765562105</v>
      </c>
      <c r="AE57" s="28">
        <v>0.025000000000000001</v>
      </c>
      <c r="AF57" s="25">
        <v>0.99932522776125088</v>
      </c>
      <c r="AG57" s="23">
        <f t="shared" si="5"/>
        <v>0.38137537940292532</v>
      </c>
      <c r="AH57" s="28">
        <v>-0.025000000000000001</v>
      </c>
      <c r="AI57" s="25">
        <v>0.99932522776125088</v>
      </c>
      <c r="AJ57" s="23">
        <f t="shared" si="6"/>
        <v>-0.39067449440062774</v>
      </c>
      <c r="AK57" s="28">
        <v>0.025000000000000001</v>
      </c>
      <c r="AL57" s="28">
        <v>0.01</v>
      </c>
      <c r="AM57" s="25">
        <v>0.99932522776125088</v>
      </c>
      <c r="AN57" s="28">
        <f t="shared" si="7"/>
        <v>-0.016232962000971584</v>
      </c>
      <c r="AO57" s="23">
        <f t="shared" si="8"/>
        <v>-0.25275701479313284</v>
      </c>
      <c r="AP57" s="28">
        <v>0.025000000000000001</v>
      </c>
      <c r="AQ57" s="28">
        <v>0.01</v>
      </c>
      <c r="AR57" s="25">
        <v>0.99932522776125088</v>
      </c>
      <c r="AS57" s="28">
        <f t="shared" si="9"/>
        <v>0.019982455921792527</v>
      </c>
      <c r="AT57" s="23">
        <f t="shared" si="10"/>
        <v>0.30576169993128133</v>
      </c>
      <c r="AU57"/>
      <c r="AV57"/>
      <c r="AW57"/>
      <c r="AX57"/>
      <c r="AY57"/>
      <c r="AZ57"/>
    </row>
    <row r="58">
      <c r="A58" s="8" t="s">
        <v>73</v>
      </c>
      <c r="B58" s="8" t="s">
        <v>17</v>
      </c>
      <c r="C58" s="8" t="s">
        <v>20</v>
      </c>
      <c r="D58" s="23">
        <v>2.8900000000000001</v>
      </c>
      <c r="E58" s="23">
        <v>-2.8900000000000001</v>
      </c>
      <c r="F58" s="8" t="s">
        <v>141</v>
      </c>
      <c r="G58" s="8" t="s">
        <v>75</v>
      </c>
      <c r="H58" s="8" t="s">
        <v>76</v>
      </c>
      <c r="I58" s="8"/>
      <c r="J58" s="8" t="s">
        <v>142</v>
      </c>
      <c r="K58" s="8" t="s">
        <v>143</v>
      </c>
      <c r="L58" s="24">
        <v>44204</v>
      </c>
      <c r="M58" s="24">
        <v>45200</v>
      </c>
      <c r="N58" s="8" t="s">
        <v>82</v>
      </c>
      <c r="O58" s="8">
        <v>1</v>
      </c>
      <c r="P58" s="25">
        <v>0.0027000000000000001</v>
      </c>
      <c r="Q58" s="24">
        <v>45200</v>
      </c>
      <c r="R58" s="24">
        <v>45199</v>
      </c>
      <c r="S58" s="26" t="s">
        <v>80</v>
      </c>
      <c r="T58" s="26" t="s">
        <v>81</v>
      </c>
      <c r="U58" s="27">
        <v>0.040000000000000001</v>
      </c>
      <c r="V58" s="23">
        <f t="shared" si="0"/>
        <v>-2.889693976978847</v>
      </c>
      <c r="W58" s="28">
        <v>0.02</v>
      </c>
      <c r="X58" s="23">
        <f t="shared" si="1"/>
        <v>0.00014861350491557346</v>
      </c>
      <c r="Y58" s="28">
        <v>-0.02</v>
      </c>
      <c r="Z58" s="23">
        <f t="shared" si="2"/>
        <v>-0.00015150725115242736</v>
      </c>
      <c r="AA58" s="28">
        <v>0.02</v>
      </c>
      <c r="AB58" s="23">
        <f t="shared" si="3"/>
        <v>0.00014861350491557346</v>
      </c>
      <c r="AC58" s="28">
        <v>-0.02</v>
      </c>
      <c r="AD58" s="23">
        <f t="shared" si="4"/>
        <v>-0.00015150725115242736</v>
      </c>
      <c r="AE58" s="28">
        <v>0.025000000000000001</v>
      </c>
      <c r="AF58" s="25">
        <v>0.99932522776125088</v>
      </c>
      <c r="AG58" s="23">
        <f t="shared" si="5"/>
        <v>0.00018520398553478756</v>
      </c>
      <c r="AH58" s="28">
        <v>-0.025000000000000001</v>
      </c>
      <c r="AI58" s="25">
        <v>0.99932522776125088</v>
      </c>
      <c r="AJ58" s="23">
        <f t="shared" si="6"/>
        <v>-0.00018971983331184106</v>
      </c>
      <c r="AK58" s="28">
        <v>0.025000000000000001</v>
      </c>
      <c r="AL58" s="28">
        <v>0.01</v>
      </c>
      <c r="AM58" s="25">
        <v>0.99932522776125088</v>
      </c>
      <c r="AN58" s="28">
        <f t="shared" si="7"/>
        <v>-0.016232962000971584</v>
      </c>
      <c r="AO58" s="23">
        <f t="shared" si="8"/>
        <v>-0.00012274417552804451</v>
      </c>
      <c r="AP58" s="28">
        <v>0.025000000000000001</v>
      </c>
      <c r="AQ58" s="28">
        <v>0.01</v>
      </c>
      <c r="AR58" s="25">
        <v>0.99932522776125088</v>
      </c>
      <c r="AS58" s="28">
        <f t="shared" si="9"/>
        <v>0.019982455921792527</v>
      </c>
      <c r="AT58" s="23">
        <f t="shared" si="10"/>
        <v>0.00014848437657333236</v>
      </c>
      <c r="AU58"/>
      <c r="AV58"/>
      <c r="AW58"/>
      <c r="AX58"/>
      <c r="AY58"/>
      <c r="AZ58"/>
    </row>
    <row r="59">
      <c r="A59" s="8" t="s">
        <v>73</v>
      </c>
      <c r="B59" s="8" t="s">
        <v>17</v>
      </c>
      <c r="C59" s="8" t="s">
        <v>20</v>
      </c>
      <c r="D59" s="23">
        <v>0.57999999999999996</v>
      </c>
      <c r="E59" s="23">
        <v>-0.57999999999999996</v>
      </c>
      <c r="F59" s="8" t="s">
        <v>135</v>
      </c>
      <c r="G59" s="8" t="s">
        <v>75</v>
      </c>
      <c r="H59" s="8" t="s">
        <v>76</v>
      </c>
      <c r="I59" s="8"/>
      <c r="J59" s="8" t="s">
        <v>136</v>
      </c>
      <c r="K59" s="8" t="s">
        <v>137</v>
      </c>
      <c r="L59" s="24">
        <v>42914</v>
      </c>
      <c r="M59" s="24">
        <v>45200</v>
      </c>
      <c r="N59" s="8" t="s">
        <v>82</v>
      </c>
      <c r="O59" s="8">
        <v>1</v>
      </c>
      <c r="P59" s="25">
        <v>0.0027000000000000001</v>
      </c>
      <c r="Q59" s="24">
        <v>45200</v>
      </c>
      <c r="R59" s="24">
        <v>45199</v>
      </c>
      <c r="S59" s="26" t="s">
        <v>80</v>
      </c>
      <c r="T59" s="26" t="s">
        <v>81</v>
      </c>
      <c r="U59" s="27">
        <v>0.040000000000000001</v>
      </c>
      <c r="V59" s="23">
        <f t="shared" si="0"/>
        <v>-0.57993858361513184</v>
      </c>
      <c r="W59" s="28">
        <v>0.02</v>
      </c>
      <c r="X59" s="23">
        <f t="shared" si="1"/>
        <v>2.9825547699369181E-05</v>
      </c>
      <c r="Y59" s="28">
        <v>-0.02</v>
      </c>
      <c r="Z59" s="23">
        <f t="shared" si="2"/>
        <v>-3.0406299539320614E-05</v>
      </c>
      <c r="AA59" s="28">
        <v>0.02</v>
      </c>
      <c r="AB59" s="23">
        <f t="shared" si="3"/>
        <v>2.9825547699369181E-05</v>
      </c>
      <c r="AC59" s="28">
        <v>-0.02</v>
      </c>
      <c r="AD59" s="23">
        <f t="shared" si="4"/>
        <v>-3.0406299539320614E-05</v>
      </c>
      <c r="AE59" s="28">
        <v>0.025000000000000001</v>
      </c>
      <c r="AF59" s="25">
        <v>0.99932522776125088</v>
      </c>
      <c r="AG59" s="23">
        <f t="shared" si="5"/>
        <v>3.7168965955070021E-05</v>
      </c>
      <c r="AH59" s="28">
        <v>-0.025000000000000001</v>
      </c>
      <c r="AI59" s="25">
        <v>0.99932522776125088</v>
      </c>
      <c r="AJ59" s="23">
        <f t="shared" si="6"/>
        <v>-3.8075260664682808E-05</v>
      </c>
      <c r="AK59" s="28">
        <v>0.025000000000000001</v>
      </c>
      <c r="AL59" s="28">
        <v>0.01</v>
      </c>
      <c r="AM59" s="25">
        <v>0.99932522776125088</v>
      </c>
      <c r="AN59" s="28">
        <f t="shared" si="7"/>
        <v>-0.016232962000971584</v>
      </c>
      <c r="AO59" s="23">
        <f t="shared" si="8"/>
        <v>-2.4633779171723269E-05</v>
      </c>
      <c r="AP59" s="28">
        <v>0.025000000000000001</v>
      </c>
      <c r="AQ59" s="28">
        <v>0.01</v>
      </c>
      <c r="AR59" s="25">
        <v>0.99932522776125088</v>
      </c>
      <c r="AS59" s="28">
        <f t="shared" si="9"/>
        <v>0.019982455921792527</v>
      </c>
      <c r="AT59" s="23">
        <f t="shared" si="10"/>
        <v>2.9799632668692233E-05</v>
      </c>
      <c r="AU59"/>
      <c r="AV59"/>
      <c r="AW59"/>
      <c r="AX59"/>
      <c r="AY59"/>
      <c r="AZ59"/>
    </row>
    <row r="60">
      <c r="A60" s="8" t="s">
        <v>73</v>
      </c>
      <c r="B60" s="8" t="s">
        <v>17</v>
      </c>
      <c r="C60" s="8" t="s">
        <v>20</v>
      </c>
      <c r="D60" s="23">
        <v>24981.41</v>
      </c>
      <c r="E60" s="23">
        <v>-24981.41</v>
      </c>
      <c r="F60" s="8" t="s">
        <v>237</v>
      </c>
      <c r="G60" s="8" t="s">
        <v>75</v>
      </c>
      <c r="H60" s="8" t="s">
        <v>76</v>
      </c>
      <c r="I60" s="8"/>
      <c r="J60" s="8" t="s">
        <v>238</v>
      </c>
      <c r="K60" s="8" t="s">
        <v>239</v>
      </c>
      <c r="L60" s="24">
        <v>45009</v>
      </c>
      <c r="M60" s="24">
        <v>45200</v>
      </c>
      <c r="N60" s="8" t="s">
        <v>79</v>
      </c>
      <c r="O60" s="8">
        <v>1</v>
      </c>
      <c r="P60" s="25">
        <v>0.0027000000000000001</v>
      </c>
      <c r="Q60" s="24">
        <v>45200</v>
      </c>
      <c r="R60" s="24">
        <v>45199</v>
      </c>
      <c r="S60" s="26" t="s">
        <v>80</v>
      </c>
      <c r="T60" s="26" t="s">
        <v>81</v>
      </c>
      <c r="U60" s="27">
        <v>0.040000000000000001</v>
      </c>
      <c r="V60" s="23">
        <f t="shared" si="0"/>
        <v>-24978.76471053257</v>
      </c>
      <c r="W60" s="28">
        <v>0.02</v>
      </c>
      <c r="X60" s="23">
        <f t="shared" si="1"/>
        <v>1.2846279923287511</v>
      </c>
      <c r="Y60" s="28">
        <v>-0.02</v>
      </c>
      <c r="Z60" s="23">
        <f t="shared" si="2"/>
        <v>-1.3096417851265869</v>
      </c>
      <c r="AA60" s="28">
        <v>0.02</v>
      </c>
      <c r="AB60" s="23">
        <f t="shared" si="3"/>
        <v>1.2846279923287511</v>
      </c>
      <c r="AC60" s="28">
        <v>-0.02</v>
      </c>
      <c r="AD60" s="23">
        <f t="shared" si="4"/>
        <v>-1.3096417851265869</v>
      </c>
      <c r="AE60" s="28">
        <v>0.025000000000000001</v>
      </c>
      <c r="AF60" s="25">
        <v>0.99932522776125088</v>
      </c>
      <c r="AG60" s="23">
        <f t="shared" si="5"/>
        <v>1.6009192720666761</v>
      </c>
      <c r="AH60" s="28">
        <v>-0.025000000000000001</v>
      </c>
      <c r="AI60" s="25">
        <v>0.99932522776125088</v>
      </c>
      <c r="AJ60" s="23">
        <f t="shared" si="6"/>
        <v>-1.6399546509019274</v>
      </c>
      <c r="AK60" s="28">
        <v>0.025000000000000001</v>
      </c>
      <c r="AL60" s="28">
        <v>0.01</v>
      </c>
      <c r="AM60" s="25">
        <v>0.99932522776125088</v>
      </c>
      <c r="AN60" s="28">
        <f t="shared" si="7"/>
        <v>-0.016232962000971584</v>
      </c>
      <c r="AO60" s="23">
        <f t="shared" si="8"/>
        <v>-1.061011271271127</v>
      </c>
      <c r="AP60" s="28">
        <v>0.025000000000000001</v>
      </c>
      <c r="AQ60" s="28">
        <v>0.01</v>
      </c>
      <c r="AR60" s="25">
        <v>0.99932522776125088</v>
      </c>
      <c r="AS60" s="28">
        <f t="shared" si="9"/>
        <v>0.019982455921792527</v>
      </c>
      <c r="AT60" s="23">
        <f t="shared" si="10"/>
        <v>1.2835117957693001</v>
      </c>
      <c r="AU60"/>
      <c r="AV60"/>
      <c r="AW60"/>
      <c r="AX60"/>
      <c r="AY60"/>
      <c r="AZ60"/>
    </row>
    <row r="61">
      <c r="A61" s="8" t="s">
        <v>73</v>
      </c>
      <c r="B61" s="8" t="s">
        <v>17</v>
      </c>
      <c r="C61" s="8" t="s">
        <v>20</v>
      </c>
      <c r="D61" s="23">
        <v>17585.080000000002</v>
      </c>
      <c r="E61" s="23">
        <v>-17585.080000000002</v>
      </c>
      <c r="F61" s="8" t="s">
        <v>240</v>
      </c>
      <c r="G61" s="8" t="s">
        <v>75</v>
      </c>
      <c r="H61" s="8" t="s">
        <v>76</v>
      </c>
      <c r="I61" s="8"/>
      <c r="J61" s="8" t="s">
        <v>241</v>
      </c>
      <c r="K61" s="8" t="s">
        <v>242</v>
      </c>
      <c r="L61" s="24">
        <v>44433</v>
      </c>
      <c r="M61" s="24">
        <v>45200</v>
      </c>
      <c r="N61" s="8" t="s">
        <v>79</v>
      </c>
      <c r="O61" s="8">
        <v>1</v>
      </c>
      <c r="P61" s="25">
        <v>0.0027000000000000001</v>
      </c>
      <c r="Q61" s="24">
        <v>45200</v>
      </c>
      <c r="R61" s="24">
        <v>45199</v>
      </c>
      <c r="S61" s="26" t="s">
        <v>80</v>
      </c>
      <c r="T61" s="26" t="s">
        <v>81</v>
      </c>
      <c r="U61" s="27">
        <v>0.040000000000000001</v>
      </c>
      <c r="V61" s="23">
        <f t="shared" si="0"/>
        <v>-17583.217910273765</v>
      </c>
      <c r="W61" s="28">
        <v>0.02</v>
      </c>
      <c r="X61" s="23">
        <f t="shared" si="1"/>
        <v>0.90428386609710287</v>
      </c>
      <c r="Y61" s="28">
        <v>-0.02</v>
      </c>
      <c r="Z61" s="23">
        <f t="shared" si="2"/>
        <v>-0.92189174121085671</v>
      </c>
      <c r="AA61" s="28">
        <v>0.02</v>
      </c>
      <c r="AB61" s="23">
        <f t="shared" si="3"/>
        <v>0.90428386609710287</v>
      </c>
      <c r="AC61" s="28">
        <v>-0.02</v>
      </c>
      <c r="AD61" s="23">
        <f t="shared" si="4"/>
        <v>-0.92189174121085671</v>
      </c>
      <c r="AE61" s="28">
        <v>0.025000000000000001</v>
      </c>
      <c r="AF61" s="25">
        <v>0.99932522776125088</v>
      </c>
      <c r="AG61" s="23">
        <f t="shared" si="5"/>
        <v>1.1269297238541185</v>
      </c>
      <c r="AH61" s="28">
        <v>-0.025000000000000001</v>
      </c>
      <c r="AI61" s="25">
        <v>0.99932522776125088</v>
      </c>
      <c r="AJ61" s="23">
        <f t="shared" si="6"/>
        <v>-1.1544077669132093</v>
      </c>
      <c r="AK61" s="28">
        <v>0.025000000000000001</v>
      </c>
      <c r="AL61" s="28">
        <v>0.01</v>
      </c>
      <c r="AM61" s="25">
        <v>0.99932522776125088</v>
      </c>
      <c r="AN61" s="28">
        <f t="shared" si="7"/>
        <v>-0.016232962000971584</v>
      </c>
      <c r="AO61" s="23">
        <f t="shared" si="8"/>
        <v>-0.74687409902981017</v>
      </c>
      <c r="AP61" s="28">
        <v>0.025000000000000001</v>
      </c>
      <c r="AQ61" s="28">
        <v>0.01</v>
      </c>
      <c r="AR61" s="25">
        <v>0.99932522776125088</v>
      </c>
      <c r="AS61" s="28">
        <f t="shared" si="9"/>
        <v>0.019982455921792527</v>
      </c>
      <c r="AT61" s="23">
        <f t="shared" si="10"/>
        <v>0.90349814560249797</v>
      </c>
      <c r="AU61"/>
      <c r="AV61"/>
      <c r="AW61"/>
      <c r="AX61"/>
      <c r="AY61"/>
      <c r="AZ61"/>
    </row>
    <row r="62">
      <c r="A62" s="8" t="s">
        <v>73</v>
      </c>
      <c r="B62" s="8" t="s">
        <v>17</v>
      </c>
      <c r="C62" s="8" t="s">
        <v>20</v>
      </c>
      <c r="D62" s="23">
        <v>0.11</v>
      </c>
      <c r="E62" s="23">
        <v>-0.11</v>
      </c>
      <c r="F62" s="8" t="s">
        <v>243</v>
      </c>
      <c r="G62" s="8" t="s">
        <v>75</v>
      </c>
      <c r="H62" s="8" t="s">
        <v>76</v>
      </c>
      <c r="I62" s="8"/>
      <c r="J62" s="8" t="s">
        <v>244</v>
      </c>
      <c r="K62" s="8" t="s">
        <v>245</v>
      </c>
      <c r="L62" s="24">
        <v>44617</v>
      </c>
      <c r="M62" s="24">
        <v>45200</v>
      </c>
      <c r="N62" s="8" t="s">
        <v>82</v>
      </c>
      <c r="O62" s="8">
        <v>1</v>
      </c>
      <c r="P62" s="25">
        <v>0.0027000000000000001</v>
      </c>
      <c r="Q62" s="24">
        <v>45200</v>
      </c>
      <c r="R62" s="24">
        <v>45199</v>
      </c>
      <c r="S62" s="26" t="s">
        <v>80</v>
      </c>
      <c r="T62" s="26" t="s">
        <v>81</v>
      </c>
      <c r="U62" s="27">
        <v>0.040000000000000001</v>
      </c>
      <c r="V62" s="23">
        <f t="shared" si="0"/>
        <v>-0.1099883520649388</v>
      </c>
      <c r="W62" s="28">
        <v>0.02</v>
      </c>
      <c r="X62" s="23">
        <f t="shared" si="1"/>
        <v>5.6565693912491444E-06</v>
      </c>
      <c r="Y62" s="28">
        <v>-0.02</v>
      </c>
      <c r="Z62" s="23">
        <f t="shared" si="2"/>
        <v>-5.7667119815890677E-06</v>
      </c>
      <c r="AA62" s="28">
        <v>0.02</v>
      </c>
      <c r="AB62" s="23">
        <f t="shared" si="3"/>
        <v>5.6565693912491444E-06</v>
      </c>
      <c r="AC62" s="28">
        <v>-0.02</v>
      </c>
      <c r="AD62" s="23">
        <f t="shared" si="4"/>
        <v>-5.7667119815890677E-06</v>
      </c>
      <c r="AE62" s="28">
        <v>0.025000000000000001</v>
      </c>
      <c r="AF62" s="25">
        <v>0.99932522776125088</v>
      </c>
      <c r="AG62" s="23">
        <f t="shared" si="5"/>
        <v>7.049286646645947E-06</v>
      </c>
      <c r="AH62" s="28">
        <v>-0.025000000000000001</v>
      </c>
      <c r="AI62" s="25">
        <v>0.99932522776125088</v>
      </c>
      <c r="AJ62" s="23">
        <f t="shared" si="6"/>
        <v>-7.2211701260677108E-06</v>
      </c>
      <c r="AK62" s="28">
        <v>0.025000000000000001</v>
      </c>
      <c r="AL62" s="28">
        <v>0.01</v>
      </c>
      <c r="AM62" s="25">
        <v>0.99932522776125088</v>
      </c>
      <c r="AN62" s="28">
        <f t="shared" si="7"/>
        <v>-0.016232962000971584</v>
      </c>
      <c r="AO62" s="23">
        <f t="shared" si="8"/>
        <v>-4.6719236360126537E-06</v>
      </c>
      <c r="AP62" s="28">
        <v>0.025000000000000001</v>
      </c>
      <c r="AQ62" s="28">
        <v>0.01</v>
      </c>
      <c r="AR62" s="25">
        <v>0.99932522776125088</v>
      </c>
      <c r="AS62" s="28">
        <f t="shared" si="9"/>
        <v>0.019982455921792527</v>
      </c>
      <c r="AT62" s="23">
        <f t="shared" si="10"/>
        <v>5.6516544716528339E-06</v>
      </c>
      <c r="AU62"/>
      <c r="AV62"/>
      <c r="AW62"/>
      <c r="AX62"/>
      <c r="AY62"/>
      <c r="AZ62"/>
    </row>
    <row r="63">
      <c r="A63" s="8" t="s">
        <v>73</v>
      </c>
      <c r="B63" s="8" t="s">
        <v>17</v>
      </c>
      <c r="C63" s="8" t="s">
        <v>20</v>
      </c>
      <c r="D63" s="23">
        <v>270979.51000000001</v>
      </c>
      <c r="E63" s="23">
        <v>-270979.51000000001</v>
      </c>
      <c r="F63" s="8" t="s">
        <v>171</v>
      </c>
      <c r="G63" s="8" t="s">
        <v>75</v>
      </c>
      <c r="H63" s="8" t="s">
        <v>76</v>
      </c>
      <c r="I63" s="8"/>
      <c r="J63" s="8" t="s">
        <v>172</v>
      </c>
      <c r="K63" s="8" t="s">
        <v>173</v>
      </c>
      <c r="L63" s="24">
        <v>42717</v>
      </c>
      <c r="M63" s="24">
        <v>45200</v>
      </c>
      <c r="N63" s="8" t="s">
        <v>79</v>
      </c>
      <c r="O63" s="8">
        <v>1</v>
      </c>
      <c r="P63" s="25">
        <v>0.0027000000000000001</v>
      </c>
      <c r="Q63" s="24">
        <v>45200</v>
      </c>
      <c r="R63" s="24">
        <v>45199</v>
      </c>
      <c r="S63" s="26" t="s">
        <v>80</v>
      </c>
      <c r="T63" s="26" t="s">
        <v>81</v>
      </c>
      <c r="U63" s="27">
        <v>0.040000000000000001</v>
      </c>
      <c r="V63" s="23">
        <f t="shared" si="0"/>
        <v>-270950.8158933146</v>
      </c>
      <c r="W63" s="28">
        <v>0.02</v>
      </c>
      <c r="X63" s="23">
        <f t="shared" si="1"/>
        <v>13.934676381119061</v>
      </c>
      <c r="Y63" s="28">
        <v>-0.02</v>
      </c>
      <c r="Z63" s="23">
        <f t="shared" si="2"/>
        <v>-14.206007155298721</v>
      </c>
      <c r="AA63" s="28">
        <v>0.02</v>
      </c>
      <c r="AB63" s="23">
        <f t="shared" si="3"/>
        <v>13.934676381119061</v>
      </c>
      <c r="AC63" s="28">
        <v>-0.02</v>
      </c>
      <c r="AD63" s="23">
        <f t="shared" si="4"/>
        <v>-14.206007155298721</v>
      </c>
      <c r="AE63" s="28">
        <v>0.025000000000000001</v>
      </c>
      <c r="AF63" s="25">
        <v>0.99932522776125088</v>
      </c>
      <c r="AG63" s="23">
        <f t="shared" si="5"/>
        <v>17.365565830550622</v>
      </c>
      <c r="AH63" s="28">
        <v>-0.025000000000000001</v>
      </c>
      <c r="AI63" s="25">
        <v>0.99932522776125088</v>
      </c>
      <c r="AJ63" s="23">
        <f t="shared" si="6"/>
        <v>-17.788992203539237</v>
      </c>
      <c r="AK63" s="28">
        <v>0.025000000000000001</v>
      </c>
      <c r="AL63" s="28">
        <v>0.01</v>
      </c>
      <c r="AM63" s="25">
        <v>0.99932522776125088</v>
      </c>
      <c r="AN63" s="28">
        <f t="shared" si="7"/>
        <v>-0.016232962000971584</v>
      </c>
      <c r="AO63" s="23">
        <f t="shared" si="8"/>
        <v>-11.509050705877598</v>
      </c>
      <c r="AP63" s="28">
        <v>0.025000000000000001</v>
      </c>
      <c r="AQ63" s="28">
        <v>0.01</v>
      </c>
      <c r="AR63" s="25">
        <v>0.99932522776125088</v>
      </c>
      <c r="AS63" s="28">
        <f t="shared" si="9"/>
        <v>0.019982455921792527</v>
      </c>
      <c r="AT63" s="23">
        <f t="shared" si="10"/>
        <v>13.922568721987773</v>
      </c>
      <c r="AU63"/>
      <c r="AV63"/>
      <c r="AW63"/>
      <c r="AX63"/>
      <c r="AY63"/>
      <c r="AZ63"/>
    </row>
    <row r="64">
      <c r="A64" s="8" t="s">
        <v>73</v>
      </c>
      <c r="B64" s="8" t="s">
        <v>17</v>
      </c>
      <c r="C64" s="8" t="s">
        <v>20</v>
      </c>
      <c r="D64" s="23">
        <v>90542.210000000006</v>
      </c>
      <c r="E64" s="23">
        <v>-90542.210000000006</v>
      </c>
      <c r="F64" s="8" t="s">
        <v>246</v>
      </c>
      <c r="G64" s="8" t="s">
        <v>75</v>
      </c>
      <c r="H64" s="8" t="s">
        <v>92</v>
      </c>
      <c r="I64" s="8"/>
      <c r="J64" s="8" t="s">
        <v>247</v>
      </c>
      <c r="K64" s="8" t="s">
        <v>248</v>
      </c>
      <c r="L64" s="24">
        <v>43236</v>
      </c>
      <c r="M64" s="24">
        <v>45200</v>
      </c>
      <c r="N64" s="8" t="s">
        <v>79</v>
      </c>
      <c r="O64" s="8">
        <v>1</v>
      </c>
      <c r="P64" s="25">
        <v>0.0027000000000000001</v>
      </c>
      <c r="Q64" s="24">
        <v>45200</v>
      </c>
      <c r="R64" s="24">
        <v>45199</v>
      </c>
      <c r="S64" s="26" t="s">
        <v>80</v>
      </c>
      <c r="T64" s="26" t="s">
        <v>81</v>
      </c>
      <c r="U64" s="27">
        <v>0.040000000000000001</v>
      </c>
      <c r="V64" s="23">
        <f t="shared" si="0"/>
        <v>-90532.622456523852</v>
      </c>
      <c r="W64" s="28">
        <v>0.02</v>
      </c>
      <c r="X64" s="23">
        <f t="shared" si="1"/>
        <v>4.655984488199465</v>
      </c>
      <c r="Y64" s="28">
        <v>-0.02</v>
      </c>
      <c r="Z64" s="23">
        <f t="shared" si="2"/>
        <v>-4.7466440658754436</v>
      </c>
      <c r="AA64" s="28">
        <v>0.02</v>
      </c>
      <c r="AB64" s="23">
        <f t="shared" si="3"/>
        <v>4.655984488199465</v>
      </c>
      <c r="AC64" s="28">
        <v>-0.02</v>
      </c>
      <c r="AD64" s="23">
        <f t="shared" si="4"/>
        <v>-4.7466440658754436</v>
      </c>
      <c r="AE64" s="28">
        <v>0.025000000000000001</v>
      </c>
      <c r="AF64" s="25">
        <v>0.99932522776125088</v>
      </c>
      <c r="AG64" s="23">
        <f t="shared" si="5"/>
        <v>5.8023453810164938</v>
      </c>
      <c r="AH64" s="28">
        <v>-0.025000000000000001</v>
      </c>
      <c r="AI64" s="25">
        <v>0.99932522776125088</v>
      </c>
      <c r="AJ64" s="23">
        <f t="shared" si="6"/>
        <v>-5.9438245636265492</v>
      </c>
      <c r="AK64" s="28">
        <v>0.025000000000000001</v>
      </c>
      <c r="AL64" s="28">
        <v>0.01</v>
      </c>
      <c r="AM64" s="25">
        <v>0.99932522776125088</v>
      </c>
      <c r="AN64" s="28">
        <f t="shared" si="7"/>
        <v>-0.016232962000971584</v>
      </c>
      <c r="AO64" s="23">
        <f t="shared" si="8"/>
        <v>-3.8455117359553697</v>
      </c>
      <c r="AP64" s="28">
        <v>0.025000000000000001</v>
      </c>
      <c r="AQ64" s="28">
        <v>0.01</v>
      </c>
      <c r="AR64" s="25">
        <v>0.99932522776125088</v>
      </c>
      <c r="AS64" s="28">
        <f t="shared" si="9"/>
        <v>0.019982455921792527</v>
      </c>
      <c r="AT64" s="23">
        <f t="shared" si="10"/>
        <v>4.6519389638124267</v>
      </c>
      <c r="AU64"/>
      <c r="AV64"/>
      <c r="AW64"/>
      <c r="AX64"/>
      <c r="AY64"/>
      <c r="AZ64"/>
    </row>
    <row r="65">
      <c r="A65" s="8" t="s">
        <v>73</v>
      </c>
      <c r="B65" s="8" t="s">
        <v>17</v>
      </c>
      <c r="C65" s="8" t="s">
        <v>20</v>
      </c>
      <c r="D65" s="23">
        <v>76723.199999999997</v>
      </c>
      <c r="E65" s="23">
        <v>-76723.199999999997</v>
      </c>
      <c r="F65" s="8" t="s">
        <v>165</v>
      </c>
      <c r="G65" s="8" t="s">
        <v>75</v>
      </c>
      <c r="H65" s="8" t="s">
        <v>76</v>
      </c>
      <c r="I65" s="8"/>
      <c r="J65" s="8" t="s">
        <v>166</v>
      </c>
      <c r="K65" s="8" t="s">
        <v>167</v>
      </c>
      <c r="L65" s="24">
        <v>45097</v>
      </c>
      <c r="M65" s="24">
        <v>45200</v>
      </c>
      <c r="N65" s="8" t="s">
        <v>79</v>
      </c>
      <c r="O65" s="8">
        <v>1</v>
      </c>
      <c r="P65" s="25">
        <v>0.0027000000000000001</v>
      </c>
      <c r="Q65" s="24">
        <v>45200</v>
      </c>
      <c r="R65" s="24">
        <v>45199</v>
      </c>
      <c r="S65" s="26" t="s">
        <v>80</v>
      </c>
      <c r="T65" s="26" t="s">
        <v>81</v>
      </c>
      <c r="U65" s="27">
        <v>0.040000000000000001</v>
      </c>
      <c r="V65" s="23">
        <f t="shared" si="0"/>
        <v>-76715.075755897386</v>
      </c>
      <c r="W65" s="28">
        <v>0.02</v>
      </c>
      <c r="X65" s="23">
        <f t="shared" si="1"/>
        <v>3.9453645883477293</v>
      </c>
      <c r="Y65" s="28">
        <v>-0.02</v>
      </c>
      <c r="Z65" s="23">
        <f t="shared" si="2"/>
        <v>-4.0221872427791823</v>
      </c>
      <c r="AA65" s="28">
        <v>0.02</v>
      </c>
      <c r="AB65" s="23">
        <f t="shared" si="3"/>
        <v>3.9453645883477293</v>
      </c>
      <c r="AC65" s="28">
        <v>-0.02</v>
      </c>
      <c r="AD65" s="23">
        <f t="shared" si="4"/>
        <v>-4.0221872427791823</v>
      </c>
      <c r="AE65" s="28">
        <v>0.025000000000000001</v>
      </c>
      <c r="AF65" s="25">
        <v>0.99932522776125088</v>
      </c>
      <c r="AG65" s="23">
        <f t="shared" si="5"/>
        <v>4.9167620840744348</v>
      </c>
      <c r="AH65" s="28">
        <v>-0.025000000000000001</v>
      </c>
      <c r="AI65" s="25">
        <v>0.99932522776125088</v>
      </c>
      <c r="AJ65" s="23">
        <f t="shared" si="6"/>
        <v>-5.0366479983204044</v>
      </c>
      <c r="AK65" s="28">
        <v>0.025000000000000001</v>
      </c>
      <c r="AL65" s="28">
        <v>0.01</v>
      </c>
      <c r="AM65" s="25">
        <v>0.99932522776125088</v>
      </c>
      <c r="AN65" s="28">
        <f t="shared" si="7"/>
        <v>-0.016232962000971584</v>
      </c>
      <c r="AO65" s="23">
        <f t="shared" si="8"/>
        <v>-3.2585902864666423</v>
      </c>
      <c r="AP65" s="28">
        <v>0.025000000000000001</v>
      </c>
      <c r="AQ65" s="28">
        <v>0.01</v>
      </c>
      <c r="AR65" s="25">
        <v>0.99932522776125088</v>
      </c>
      <c r="AS65" s="28">
        <f t="shared" si="9"/>
        <v>0.019982455921792527</v>
      </c>
      <c r="AT65" s="23">
        <f t="shared" si="10"/>
        <v>3.9419365123612806</v>
      </c>
      <c r="AU65"/>
      <c r="AV65"/>
      <c r="AW65"/>
      <c r="AX65"/>
      <c r="AY65"/>
      <c r="AZ65"/>
    </row>
    <row r="66">
      <c r="A66" s="8" t="s">
        <v>73</v>
      </c>
      <c r="B66" s="8" t="s">
        <v>17</v>
      </c>
      <c r="C66" s="8" t="s">
        <v>20</v>
      </c>
      <c r="D66" s="23">
        <v>13.529999999999999</v>
      </c>
      <c r="E66" s="23">
        <v>-13.529999999999999</v>
      </c>
      <c r="F66" s="8" t="s">
        <v>249</v>
      </c>
      <c r="G66" s="8" t="s">
        <v>75</v>
      </c>
      <c r="H66" s="8" t="s">
        <v>92</v>
      </c>
      <c r="I66" s="8"/>
      <c r="J66" s="8" t="s">
        <v>250</v>
      </c>
      <c r="K66" s="8" t="s">
        <v>251</v>
      </c>
      <c r="L66" s="24">
        <v>36801</v>
      </c>
      <c r="M66" s="24">
        <v>45200</v>
      </c>
      <c r="N66" s="8" t="s">
        <v>82</v>
      </c>
      <c r="O66" s="8">
        <v>1</v>
      </c>
      <c r="P66" s="25">
        <v>0.0027000000000000001</v>
      </c>
      <c r="Q66" s="24">
        <v>45200</v>
      </c>
      <c r="R66" s="24">
        <v>45199</v>
      </c>
      <c r="S66" s="26" t="s">
        <v>80</v>
      </c>
      <c r="T66" s="26" t="s">
        <v>81</v>
      </c>
      <c r="U66" s="27">
        <v>0.040000000000000001</v>
      </c>
      <c r="V66" s="23">
        <f t="shared" si="0"/>
        <v>-13.528567303987472</v>
      </c>
      <c r="W66" s="28">
        <v>0.02</v>
      </c>
      <c r="X66" s="23">
        <f t="shared" si="1"/>
        <v>0.00069575803512478274</v>
      </c>
      <c r="Y66" s="28">
        <v>-0.02</v>
      </c>
      <c r="Z66" s="23">
        <f t="shared" si="2"/>
        <v>-0.00070930557373571901</v>
      </c>
      <c r="AA66" s="28">
        <v>0.02</v>
      </c>
      <c r="AB66" s="23">
        <f t="shared" si="3"/>
        <v>0.00069575803512478274</v>
      </c>
      <c r="AC66" s="28">
        <v>-0.02</v>
      </c>
      <c r="AD66" s="23">
        <f t="shared" si="4"/>
        <v>-0.00070930557373571901</v>
      </c>
      <c r="AE66" s="28">
        <v>0.025000000000000001</v>
      </c>
      <c r="AF66" s="25">
        <v>0.99932522776125088</v>
      </c>
      <c r="AG66" s="23">
        <f t="shared" si="5"/>
        <v>0.00086706225753907518</v>
      </c>
      <c r="AH66" s="28">
        <v>-0.025000000000000001</v>
      </c>
      <c r="AI66" s="25">
        <v>0.99932522776125088</v>
      </c>
      <c r="AJ66" s="23">
        <f t="shared" si="6"/>
        <v>-0.00088820392550559291</v>
      </c>
      <c r="AK66" s="28">
        <v>0.025000000000000001</v>
      </c>
      <c r="AL66" s="28">
        <v>0.01</v>
      </c>
      <c r="AM66" s="25">
        <v>0.99932522776125088</v>
      </c>
      <c r="AN66" s="28">
        <f t="shared" si="7"/>
        <v>-0.016232962000971584</v>
      </c>
      <c r="AO66" s="23">
        <f t="shared" si="8"/>
        <v>-0.00057464660722850169</v>
      </c>
      <c r="AP66" s="28">
        <v>0.025000000000000001</v>
      </c>
      <c r="AQ66" s="28">
        <v>0.01</v>
      </c>
      <c r="AR66" s="25">
        <v>0.99932522776125088</v>
      </c>
      <c r="AS66" s="28">
        <f t="shared" si="9"/>
        <v>0.019982455921792527</v>
      </c>
      <c r="AT66" s="23">
        <f t="shared" si="10"/>
        <v>0.00069515350001303489</v>
      </c>
      <c r="AU66"/>
      <c r="AV66"/>
      <c r="AW66"/>
      <c r="AX66"/>
      <c r="AY66"/>
      <c r="AZ66"/>
    </row>
    <row r="67">
      <c r="A67" s="8" t="s">
        <v>73</v>
      </c>
      <c r="B67" s="8" t="s">
        <v>17</v>
      </c>
      <c r="C67" s="8" t="s">
        <v>20</v>
      </c>
      <c r="D67" s="23">
        <v>0.070000000000000007</v>
      </c>
      <c r="E67" s="23">
        <v>-0.070000000000000007</v>
      </c>
      <c r="F67" s="8" t="s">
        <v>168</v>
      </c>
      <c r="G67" s="8" t="s">
        <v>75</v>
      </c>
      <c r="H67" s="8" t="s">
        <v>76</v>
      </c>
      <c r="I67" s="8"/>
      <c r="J67" s="8" t="s">
        <v>169</v>
      </c>
      <c r="K67" s="8" t="s">
        <v>170</v>
      </c>
      <c r="L67" s="24">
        <v>42957</v>
      </c>
      <c r="M67" s="24">
        <v>45200</v>
      </c>
      <c r="N67" s="8" t="s">
        <v>82</v>
      </c>
      <c r="O67" s="8">
        <v>1</v>
      </c>
      <c r="P67" s="25">
        <v>0.0027000000000000001</v>
      </c>
      <c r="Q67" s="24">
        <v>45200</v>
      </c>
      <c r="R67" s="24">
        <v>45199</v>
      </c>
      <c r="S67" s="26" t="s">
        <v>80</v>
      </c>
      <c r="T67" s="26" t="s">
        <v>81</v>
      </c>
      <c r="U67" s="27">
        <v>0.040000000000000001</v>
      </c>
      <c r="V67" s="23">
        <f t="shared" si="0"/>
        <v>-0.069992587677688331</v>
      </c>
      <c r="W67" s="28">
        <v>0.02</v>
      </c>
      <c r="X67" s="23">
        <f t="shared" si="1"/>
        <v>3.5996350671585464E-06</v>
      </c>
      <c r="Y67" s="28">
        <v>-0.02</v>
      </c>
      <c r="Z67" s="23">
        <f t="shared" si="2"/>
        <v>-3.6697258064682936E-06</v>
      </c>
      <c r="AA67" s="28">
        <v>0.02</v>
      </c>
      <c r="AB67" s="23">
        <f t="shared" si="3"/>
        <v>3.5996350671585464E-06</v>
      </c>
      <c r="AC67" s="28">
        <v>-0.02</v>
      </c>
      <c r="AD67" s="23">
        <f t="shared" si="4"/>
        <v>-3.6697258064682936E-06</v>
      </c>
      <c r="AE67" s="28">
        <v>0.025000000000000001</v>
      </c>
      <c r="AF67" s="25">
        <v>0.99932522776125088</v>
      </c>
      <c r="AG67" s="23">
        <f t="shared" si="5"/>
        <v>4.485909684229239E-06</v>
      </c>
      <c r="AH67" s="28">
        <v>-0.025000000000000001</v>
      </c>
      <c r="AI67" s="25">
        <v>0.99932522776125088</v>
      </c>
      <c r="AJ67" s="23">
        <f t="shared" si="6"/>
        <v>-4.5952900802337382E-06</v>
      </c>
      <c r="AK67" s="28">
        <v>0.025000000000000001</v>
      </c>
      <c r="AL67" s="28">
        <v>0.01</v>
      </c>
      <c r="AM67" s="25">
        <v>0.99932522776125088</v>
      </c>
      <c r="AN67" s="28">
        <f t="shared" si="7"/>
        <v>-0.016232962000971584</v>
      </c>
      <c r="AO67" s="23">
        <f t="shared" si="8"/>
        <v>-2.9730423138363271E-06</v>
      </c>
      <c r="AP67" s="28">
        <v>0.025000000000000001</v>
      </c>
      <c r="AQ67" s="28">
        <v>0.01</v>
      </c>
      <c r="AR67" s="25">
        <v>0.99932522776125088</v>
      </c>
      <c r="AS67" s="28">
        <f t="shared" si="9"/>
        <v>0.019982455921792527</v>
      </c>
      <c r="AT67" s="23">
        <f t="shared" si="10"/>
        <v>3.5965073910404488E-06</v>
      </c>
      <c r="AU67"/>
      <c r="AV67"/>
      <c r="AW67"/>
      <c r="AX67"/>
      <c r="AY67"/>
      <c r="AZ67"/>
    </row>
    <row r="68">
      <c r="A68" s="8" t="s">
        <v>73</v>
      </c>
      <c r="B68" s="8" t="s">
        <v>16</v>
      </c>
      <c r="C68" s="8" t="s">
        <v>22</v>
      </c>
      <c r="D68" s="23">
        <v>85065.889999999999</v>
      </c>
      <c r="E68" s="23">
        <v>98387.566500000001</v>
      </c>
      <c r="F68" s="8" t="s">
        <v>252</v>
      </c>
      <c r="G68" s="8" t="s">
        <v>84</v>
      </c>
      <c r="H68" s="8"/>
      <c r="I68" s="8" t="s">
        <v>85</v>
      </c>
      <c r="J68" s="8" t="s">
        <v>253</v>
      </c>
      <c r="K68" s="8" t="s">
        <v>254</v>
      </c>
      <c r="L68" s="24">
        <v>36894</v>
      </c>
      <c r="M68" s="24">
        <v>45199</v>
      </c>
      <c r="N68" s="8" t="s">
        <v>79</v>
      </c>
      <c r="O68" s="8">
        <v>0</v>
      </c>
      <c r="P68" s="25">
        <v>0</v>
      </c>
      <c r="Q68" s="24">
        <v>45199</v>
      </c>
      <c r="R68" s="26"/>
      <c r="S68" s="26" t="s">
        <v>80</v>
      </c>
      <c r="T68" s="26" t="s">
        <v>81</v>
      </c>
      <c r="U68" s="27">
        <v>0</v>
      </c>
      <c r="V68" s="23">
        <f t="shared" si="0"/>
        <v>98387.566500000001</v>
      </c>
      <c r="W68" s="28">
        <v>0.02</v>
      </c>
      <c r="X68" s="23">
        <f t="shared" si="1"/>
        <v>0</v>
      </c>
      <c r="Y68" s="28">
        <v>-0.02</v>
      </c>
      <c r="Z68" s="23">
        <f t="shared" si="2"/>
        <v>0</v>
      </c>
      <c r="AA68" s="28">
        <v>0</v>
      </c>
      <c r="AB68" s="23">
        <f t="shared" si="3"/>
        <v>0</v>
      </c>
      <c r="AC68" s="28">
        <v>0</v>
      </c>
      <c r="AD68" s="23">
        <f t="shared" si="4"/>
        <v>0</v>
      </c>
      <c r="AE68" s="28">
        <v>0</v>
      </c>
      <c r="AF68" s="25">
        <v>1</v>
      </c>
      <c r="AG68" s="23">
        <f t="shared" si="5"/>
        <v>0</v>
      </c>
      <c r="AH68" s="28">
        <v>0</v>
      </c>
      <c r="AI68" s="25">
        <v>1</v>
      </c>
      <c r="AJ68" s="23">
        <f t="shared" si="6"/>
        <v>0</v>
      </c>
      <c r="AK68" s="28">
        <v>0</v>
      </c>
      <c r="AL68" s="28">
        <v>0</v>
      </c>
      <c r="AM68" s="25">
        <v>1</v>
      </c>
      <c r="AN68" s="28">
        <f t="shared" si="7"/>
        <v>0</v>
      </c>
      <c r="AO68" s="23">
        <f t="shared" si="8"/>
        <v>0</v>
      </c>
      <c r="AP68" s="28">
        <v>0</v>
      </c>
      <c r="AQ68" s="28">
        <v>0</v>
      </c>
      <c r="AR68" s="25">
        <v>1</v>
      </c>
      <c r="AS68" s="28">
        <f t="shared" si="9"/>
        <v>0</v>
      </c>
      <c r="AT68" s="23">
        <f t="shared" si="10"/>
        <v>0</v>
      </c>
      <c r="AU68"/>
      <c r="AV68"/>
      <c r="AW68"/>
      <c r="AX68"/>
      <c r="AY68"/>
      <c r="AZ68"/>
    </row>
    <row r="69">
      <c r="A69" s="8" t="s">
        <v>73</v>
      </c>
      <c r="B69" s="8" t="s">
        <v>16</v>
      </c>
      <c r="C69" s="8" t="s">
        <v>23</v>
      </c>
      <c r="D69" s="23">
        <v>116832.89999999999</v>
      </c>
      <c r="E69" s="23">
        <v>14077.7791</v>
      </c>
      <c r="F69" s="8" t="s">
        <v>255</v>
      </c>
      <c r="G69" s="8" t="s">
        <v>84</v>
      </c>
      <c r="H69" s="8"/>
      <c r="I69" s="8" t="s">
        <v>85</v>
      </c>
      <c r="J69" s="8" t="s">
        <v>256</v>
      </c>
      <c r="K69" s="8" t="s">
        <v>100</v>
      </c>
      <c r="L69" s="24">
        <v>42949</v>
      </c>
      <c r="M69" s="24">
        <v>45199</v>
      </c>
      <c r="N69" s="8" t="s">
        <v>79</v>
      </c>
      <c r="O69" s="8">
        <v>0</v>
      </c>
      <c r="P69" s="25">
        <v>0</v>
      </c>
      <c r="Q69" s="24">
        <v>45199</v>
      </c>
      <c r="R69" s="26"/>
      <c r="S69" s="26" t="s">
        <v>80</v>
      </c>
      <c r="T69" s="26" t="s">
        <v>81</v>
      </c>
      <c r="U69" s="27">
        <v>0</v>
      </c>
      <c r="V69" s="23">
        <f t="shared" si="0"/>
        <v>14077.7791</v>
      </c>
      <c r="W69" s="28">
        <v>0.02</v>
      </c>
      <c r="X69" s="23">
        <f t="shared" si="1"/>
        <v>0</v>
      </c>
      <c r="Y69" s="28">
        <v>-0.02</v>
      </c>
      <c r="Z69" s="23">
        <f t="shared" si="2"/>
        <v>0</v>
      </c>
      <c r="AA69" s="28">
        <v>0</v>
      </c>
      <c r="AB69" s="23">
        <f t="shared" si="3"/>
        <v>0</v>
      </c>
      <c r="AC69" s="28">
        <v>0</v>
      </c>
      <c r="AD69" s="23">
        <f t="shared" si="4"/>
        <v>0</v>
      </c>
      <c r="AE69" s="28">
        <v>0</v>
      </c>
      <c r="AF69" s="25">
        <v>1</v>
      </c>
      <c r="AG69" s="23">
        <f t="shared" si="5"/>
        <v>0</v>
      </c>
      <c r="AH69" s="28">
        <v>0</v>
      </c>
      <c r="AI69" s="25">
        <v>1</v>
      </c>
      <c r="AJ69" s="23">
        <f t="shared" si="6"/>
        <v>0</v>
      </c>
      <c r="AK69" s="28">
        <v>0</v>
      </c>
      <c r="AL69" s="28">
        <v>0</v>
      </c>
      <c r="AM69" s="25">
        <v>1</v>
      </c>
      <c r="AN69" s="28">
        <f t="shared" si="7"/>
        <v>0</v>
      </c>
      <c r="AO69" s="23">
        <f t="shared" si="8"/>
        <v>0</v>
      </c>
      <c r="AP69" s="28">
        <v>0</v>
      </c>
      <c r="AQ69" s="28">
        <v>0</v>
      </c>
      <c r="AR69" s="25">
        <v>1</v>
      </c>
      <c r="AS69" s="28">
        <f t="shared" si="9"/>
        <v>0</v>
      </c>
      <c r="AT69" s="23">
        <f t="shared" si="10"/>
        <v>0</v>
      </c>
      <c r="AU69"/>
      <c r="AV69"/>
      <c r="AW69"/>
      <c r="AX69"/>
      <c r="AY69"/>
      <c r="AZ69"/>
    </row>
    <row r="70">
      <c r="A70" s="8" t="s">
        <v>73</v>
      </c>
      <c r="B70" s="8" t="s">
        <v>16</v>
      </c>
      <c r="C70" s="8" t="s">
        <v>24</v>
      </c>
      <c r="D70" s="23">
        <v>40106203</v>
      </c>
      <c r="E70" s="23">
        <v>253660.10320000001</v>
      </c>
      <c r="F70" s="8" t="s">
        <v>257</v>
      </c>
      <c r="G70" s="8" t="s">
        <v>84</v>
      </c>
      <c r="H70" s="8"/>
      <c r="I70" s="8" t="s">
        <v>85</v>
      </c>
      <c r="J70" s="8" t="s">
        <v>258</v>
      </c>
      <c r="K70" s="8" t="s">
        <v>259</v>
      </c>
      <c r="L70" s="24">
        <v>38198</v>
      </c>
      <c r="M70" s="24">
        <v>45199</v>
      </c>
      <c r="N70" s="8" t="s">
        <v>79</v>
      </c>
      <c r="O70" s="8">
        <v>0</v>
      </c>
      <c r="P70" s="25">
        <v>0</v>
      </c>
      <c r="Q70" s="24">
        <v>45199</v>
      </c>
      <c r="R70" s="26"/>
      <c r="S70" s="26" t="s">
        <v>80</v>
      </c>
      <c r="T70" s="26" t="s">
        <v>81</v>
      </c>
      <c r="U70" s="27">
        <v>0</v>
      </c>
      <c r="V70" s="23">
        <f t="shared" si="0"/>
        <v>253660.10320000001</v>
      </c>
      <c r="W70" s="28">
        <v>0.02</v>
      </c>
      <c r="X70" s="23">
        <f t="shared" si="1"/>
        <v>0</v>
      </c>
      <c r="Y70" s="28">
        <v>-0.02</v>
      </c>
      <c r="Z70" s="23">
        <f t="shared" si="2"/>
        <v>0</v>
      </c>
      <c r="AA70" s="28">
        <v>0</v>
      </c>
      <c r="AB70" s="23">
        <f t="shared" si="3"/>
        <v>0</v>
      </c>
      <c r="AC70" s="28">
        <v>0</v>
      </c>
      <c r="AD70" s="23">
        <f t="shared" si="4"/>
        <v>0</v>
      </c>
      <c r="AE70" s="28">
        <v>0</v>
      </c>
      <c r="AF70" s="25">
        <v>1</v>
      </c>
      <c r="AG70" s="23">
        <f t="shared" si="5"/>
        <v>0</v>
      </c>
      <c r="AH70" s="28">
        <v>0</v>
      </c>
      <c r="AI70" s="25">
        <v>1</v>
      </c>
      <c r="AJ70" s="23">
        <f t="shared" si="6"/>
        <v>0</v>
      </c>
      <c r="AK70" s="28">
        <v>0</v>
      </c>
      <c r="AL70" s="28">
        <v>0</v>
      </c>
      <c r="AM70" s="25">
        <v>1</v>
      </c>
      <c r="AN70" s="28">
        <f t="shared" si="7"/>
        <v>0</v>
      </c>
      <c r="AO70" s="23">
        <f t="shared" si="8"/>
        <v>0</v>
      </c>
      <c r="AP70" s="28">
        <v>0</v>
      </c>
      <c r="AQ70" s="28">
        <v>0</v>
      </c>
      <c r="AR70" s="25">
        <v>1</v>
      </c>
      <c r="AS70" s="28">
        <f t="shared" si="9"/>
        <v>0</v>
      </c>
      <c r="AT70" s="23">
        <f t="shared" si="10"/>
        <v>0</v>
      </c>
      <c r="AU70"/>
      <c r="AV70"/>
      <c r="AW70"/>
      <c r="AX70"/>
      <c r="AY70"/>
      <c r="AZ70"/>
    </row>
    <row r="71">
      <c r="A71" s="8" t="s">
        <v>73</v>
      </c>
      <c r="B71" s="8" t="s">
        <v>17</v>
      </c>
      <c r="C71" s="8" t="s">
        <v>20</v>
      </c>
      <c r="D71" s="23">
        <v>0.070000000000000007</v>
      </c>
      <c r="E71" s="23">
        <v>-0.070000000000000007</v>
      </c>
      <c r="F71" s="8" t="s">
        <v>156</v>
      </c>
      <c r="G71" s="8" t="s">
        <v>75</v>
      </c>
      <c r="H71" s="8" t="s">
        <v>76</v>
      </c>
      <c r="I71" s="8"/>
      <c r="J71" s="8" t="s">
        <v>157</v>
      </c>
      <c r="K71" s="8" t="s">
        <v>158</v>
      </c>
      <c r="L71" s="24">
        <v>42723</v>
      </c>
      <c r="M71" s="24">
        <v>45200</v>
      </c>
      <c r="N71" s="8" t="s">
        <v>82</v>
      </c>
      <c r="O71" s="8">
        <v>1</v>
      </c>
      <c r="P71" s="25">
        <v>0.0027000000000000001</v>
      </c>
      <c r="Q71" s="24">
        <v>45200</v>
      </c>
      <c r="R71" s="24">
        <v>45199</v>
      </c>
      <c r="S71" s="26" t="s">
        <v>80</v>
      </c>
      <c r="T71" s="26" t="s">
        <v>81</v>
      </c>
      <c r="U71" s="27">
        <v>0.040000000000000001</v>
      </c>
      <c r="V71" s="23">
        <f t="shared" si="0"/>
        <v>-0.069992587677688331</v>
      </c>
      <c r="W71" s="28">
        <v>0.02</v>
      </c>
      <c r="X71" s="23">
        <f t="shared" si="1"/>
        <v>3.5996350671585464E-06</v>
      </c>
      <c r="Y71" s="28">
        <v>-0.02</v>
      </c>
      <c r="Z71" s="23">
        <f t="shared" si="2"/>
        <v>-3.6697258064682936E-06</v>
      </c>
      <c r="AA71" s="28">
        <v>0.02</v>
      </c>
      <c r="AB71" s="23">
        <f t="shared" si="3"/>
        <v>3.5996350671585464E-06</v>
      </c>
      <c r="AC71" s="28">
        <v>-0.02</v>
      </c>
      <c r="AD71" s="23">
        <f t="shared" si="4"/>
        <v>-3.6697258064682936E-06</v>
      </c>
      <c r="AE71" s="28">
        <v>0.025000000000000001</v>
      </c>
      <c r="AF71" s="25">
        <v>0.99932522776125088</v>
      </c>
      <c r="AG71" s="23">
        <f t="shared" si="5"/>
        <v>4.485909684229239E-06</v>
      </c>
      <c r="AH71" s="28">
        <v>-0.025000000000000001</v>
      </c>
      <c r="AI71" s="25">
        <v>0.99932522776125088</v>
      </c>
      <c r="AJ71" s="23">
        <f t="shared" si="6"/>
        <v>-4.5952900802337382E-06</v>
      </c>
      <c r="AK71" s="28">
        <v>0.025000000000000001</v>
      </c>
      <c r="AL71" s="28">
        <v>0.01</v>
      </c>
      <c r="AM71" s="25">
        <v>0.99932522776125088</v>
      </c>
      <c r="AN71" s="28">
        <f t="shared" si="7"/>
        <v>-0.016232962000971584</v>
      </c>
      <c r="AO71" s="23">
        <f t="shared" si="8"/>
        <v>-2.9730423138363271E-06</v>
      </c>
      <c r="AP71" s="28">
        <v>0.025000000000000001</v>
      </c>
      <c r="AQ71" s="28">
        <v>0.01</v>
      </c>
      <c r="AR71" s="25">
        <v>0.99932522776125088</v>
      </c>
      <c r="AS71" s="28">
        <f t="shared" si="9"/>
        <v>0.019982455921792527</v>
      </c>
      <c r="AT71" s="23">
        <f t="shared" si="10"/>
        <v>3.5965073910404488E-06</v>
      </c>
      <c r="AU71"/>
      <c r="AV71"/>
      <c r="AW71"/>
      <c r="AX71"/>
      <c r="AY71"/>
      <c r="AZ71"/>
    </row>
    <row r="72">
      <c r="A72" s="8" t="s">
        <v>73</v>
      </c>
      <c r="B72" s="8" t="s">
        <v>16</v>
      </c>
      <c r="C72" s="8" t="s">
        <v>20</v>
      </c>
      <c r="D72" s="23">
        <v>735205.85999999999</v>
      </c>
      <c r="E72" s="23">
        <v>735205.85999999999</v>
      </c>
      <c r="F72" s="8" t="s">
        <v>260</v>
      </c>
      <c r="G72" s="8" t="s">
        <v>84</v>
      </c>
      <c r="H72" s="8"/>
      <c r="I72" s="8" t="s">
        <v>85</v>
      </c>
      <c r="J72" s="8" t="s">
        <v>187</v>
      </c>
      <c r="K72" s="8" t="s">
        <v>188</v>
      </c>
      <c r="L72" s="24">
        <v>43529</v>
      </c>
      <c r="M72" s="24">
        <v>45199</v>
      </c>
      <c r="N72" s="8" t="s">
        <v>79</v>
      </c>
      <c r="O72" s="8">
        <v>0</v>
      </c>
      <c r="P72" s="25">
        <v>0</v>
      </c>
      <c r="Q72" s="24">
        <v>45199</v>
      </c>
      <c r="R72" s="24">
        <v>45199</v>
      </c>
      <c r="S72" s="26" t="s">
        <v>80</v>
      </c>
      <c r="T72" s="26" t="s">
        <v>81</v>
      </c>
      <c r="U72" s="27">
        <v>0</v>
      </c>
      <c r="V72" s="23">
        <f t="shared" si="0"/>
        <v>735205.85999999999</v>
      </c>
      <c r="W72" s="28">
        <v>0.02</v>
      </c>
      <c r="X72" s="23">
        <f t="shared" si="1"/>
        <v>0</v>
      </c>
      <c r="Y72" s="28">
        <v>-0.02</v>
      </c>
      <c r="Z72" s="23">
        <f t="shared" si="2"/>
        <v>0</v>
      </c>
      <c r="AA72" s="28">
        <v>0.02</v>
      </c>
      <c r="AB72" s="23">
        <f t="shared" si="3"/>
        <v>0</v>
      </c>
      <c r="AC72" s="28">
        <v>-0.02</v>
      </c>
      <c r="AD72" s="23">
        <f t="shared" si="4"/>
        <v>0</v>
      </c>
      <c r="AE72" s="28">
        <v>0.025000000000000001</v>
      </c>
      <c r="AF72" s="25">
        <v>1</v>
      </c>
      <c r="AG72" s="23">
        <f t="shared" si="5"/>
        <v>0</v>
      </c>
      <c r="AH72" s="28">
        <v>-0.025000000000000001</v>
      </c>
      <c r="AI72" s="25">
        <v>1</v>
      </c>
      <c r="AJ72" s="23">
        <f t="shared" si="6"/>
        <v>0</v>
      </c>
      <c r="AK72" s="28">
        <v>0.025000000000000001</v>
      </c>
      <c r="AL72" s="28">
        <v>0.01</v>
      </c>
      <c r="AM72" s="25">
        <v>1</v>
      </c>
      <c r="AN72" s="28">
        <f t="shared" si="7"/>
        <v>-0.016250000000000001</v>
      </c>
      <c r="AO72" s="23">
        <f t="shared" si="8"/>
        <v>0</v>
      </c>
      <c r="AP72" s="28">
        <v>0.025000000000000001</v>
      </c>
      <c r="AQ72" s="28">
        <v>0.01</v>
      </c>
      <c r="AR72" s="25">
        <v>1</v>
      </c>
      <c r="AS72" s="28">
        <f t="shared" si="9"/>
        <v>0.020000000000000004</v>
      </c>
      <c r="AT72" s="23">
        <f t="shared" si="10"/>
        <v>0</v>
      </c>
      <c r="AU72"/>
      <c r="AV72"/>
      <c r="AW72"/>
      <c r="AX72"/>
      <c r="AY72"/>
      <c r="AZ72"/>
    </row>
    <row r="73">
      <c r="A73" s="8" t="s">
        <v>73</v>
      </c>
      <c r="B73" s="8" t="s">
        <v>17</v>
      </c>
      <c r="C73" s="8" t="s">
        <v>20</v>
      </c>
      <c r="D73" s="23">
        <v>0.029999999999999999</v>
      </c>
      <c r="E73" s="23">
        <v>-0.029999999999999999</v>
      </c>
      <c r="F73" s="8" t="s">
        <v>162</v>
      </c>
      <c r="G73" s="8" t="s">
        <v>75</v>
      </c>
      <c r="H73" s="8" t="s">
        <v>76</v>
      </c>
      <c r="I73" s="8"/>
      <c r="J73" s="8" t="s">
        <v>163</v>
      </c>
      <c r="K73" s="8" t="s">
        <v>164</v>
      </c>
      <c r="L73" s="24">
        <v>38719</v>
      </c>
      <c r="M73" s="24">
        <v>45200</v>
      </c>
      <c r="N73" s="8" t="s">
        <v>82</v>
      </c>
      <c r="O73" s="8">
        <v>1</v>
      </c>
      <c r="P73" s="25">
        <v>0.0027000000000000001</v>
      </c>
      <c r="Q73" s="24">
        <v>45200</v>
      </c>
      <c r="R73" s="24">
        <v>45199</v>
      </c>
      <c r="S73" s="26" t="s">
        <v>80</v>
      </c>
      <c r="T73" s="26" t="s">
        <v>81</v>
      </c>
      <c r="U73" s="27">
        <v>0.040000000000000001</v>
      </c>
      <c r="V73" s="23">
        <f t="shared" si="0"/>
        <v>-0.029996823290437853</v>
      </c>
      <c r="W73" s="28">
        <v>0.02</v>
      </c>
      <c r="X73" s="23">
        <f t="shared" si="1"/>
        <v>1.5427007430679485E-06</v>
      </c>
      <c r="Y73" s="28">
        <v>-0.02</v>
      </c>
      <c r="Z73" s="23">
        <f t="shared" si="2"/>
        <v>-1.57273963134405E-06</v>
      </c>
      <c r="AA73" s="28">
        <v>0.02</v>
      </c>
      <c r="AB73" s="23">
        <f t="shared" si="3"/>
        <v>1.5427007430679485E-06</v>
      </c>
      <c r="AC73" s="28">
        <v>-0.02</v>
      </c>
      <c r="AD73" s="23">
        <f t="shared" si="4"/>
        <v>-1.57273963134405E-06</v>
      </c>
      <c r="AE73" s="28">
        <v>0.025000000000000001</v>
      </c>
      <c r="AF73" s="25">
        <v>0.99932522776125088</v>
      </c>
      <c r="AG73" s="23">
        <f t="shared" si="5"/>
        <v>1.922532721812531E-06</v>
      </c>
      <c r="AH73" s="28">
        <v>-0.025000000000000001</v>
      </c>
      <c r="AI73" s="25">
        <v>0.99932522776125088</v>
      </c>
      <c r="AJ73" s="23">
        <f t="shared" si="6"/>
        <v>-1.9694100343824184E-06</v>
      </c>
      <c r="AK73" s="28">
        <v>0.025000000000000001</v>
      </c>
      <c r="AL73" s="28">
        <v>0.01</v>
      </c>
      <c r="AM73" s="25">
        <v>0.99932522776125088</v>
      </c>
      <c r="AN73" s="28">
        <f t="shared" si="7"/>
        <v>-0.016232962000971584</v>
      </c>
      <c r="AO73" s="23">
        <f t="shared" si="8"/>
        <v>-1.2741609916426533E-06</v>
      </c>
      <c r="AP73" s="28">
        <v>0.025000000000000001</v>
      </c>
      <c r="AQ73" s="28">
        <v>0.01</v>
      </c>
      <c r="AR73" s="25">
        <v>0.99932522776125088</v>
      </c>
      <c r="AS73" s="28">
        <f t="shared" si="9"/>
        <v>0.019982455921792527</v>
      </c>
      <c r="AT73" s="23">
        <f t="shared" si="10"/>
        <v>1.5413603104488804E-06</v>
      </c>
      <c r="AU73"/>
      <c r="AV73"/>
      <c r="AW73"/>
      <c r="AX73"/>
      <c r="AY73"/>
      <c r="AZ73"/>
    </row>
    <row r="74">
      <c r="A74" s="8" t="s">
        <v>73</v>
      </c>
      <c r="B74" s="8" t="s">
        <v>17</v>
      </c>
      <c r="C74" s="8" t="s">
        <v>20</v>
      </c>
      <c r="D74" s="23">
        <v>4621070.8700000001</v>
      </c>
      <c r="E74" s="23">
        <v>-4621070.8700000001</v>
      </c>
      <c r="F74" s="8" t="s">
        <v>261</v>
      </c>
      <c r="G74" s="8" t="s">
        <v>75</v>
      </c>
      <c r="H74" s="8" t="s">
        <v>92</v>
      </c>
      <c r="I74" s="8"/>
      <c r="J74" s="8" t="s">
        <v>262</v>
      </c>
      <c r="K74" s="8" t="s">
        <v>263</v>
      </c>
      <c r="L74" s="24">
        <v>40430</v>
      </c>
      <c r="M74" s="24">
        <v>45200</v>
      </c>
      <c r="N74" s="8" t="s">
        <v>79</v>
      </c>
      <c r="O74" s="8">
        <v>1</v>
      </c>
      <c r="P74" s="25">
        <v>0.0027000000000000001</v>
      </c>
      <c r="Q74" s="24">
        <v>45200</v>
      </c>
      <c r="R74" s="24">
        <v>45199</v>
      </c>
      <c r="S74" s="26" t="s">
        <v>80</v>
      </c>
      <c r="T74" s="26" t="s">
        <v>81</v>
      </c>
      <c r="U74" s="27">
        <v>0.040000000000000001</v>
      </c>
      <c r="V74" s="23">
        <f t="shared" si="0"/>
        <v>-4620581.5433326643</v>
      </c>
      <c r="W74" s="28">
        <v>0.02</v>
      </c>
      <c r="X74" s="23">
        <f t="shared" si="1"/>
        <v>237.63098216429353</v>
      </c>
      <c r="Y74" s="28">
        <v>-0.02</v>
      </c>
      <c r="Z74" s="23">
        <f t="shared" si="2"/>
        <v>-242.25804321654141</v>
      </c>
      <c r="AA74" s="28">
        <v>0.02</v>
      </c>
      <c r="AB74" s="23">
        <f t="shared" si="3"/>
        <v>237.63098216429353</v>
      </c>
      <c r="AC74" s="28">
        <v>-0.02</v>
      </c>
      <c r="AD74" s="23">
        <f t="shared" si="4"/>
        <v>-242.25804321654141</v>
      </c>
      <c r="AE74" s="28">
        <v>0.025000000000000001</v>
      </c>
      <c r="AF74" s="25">
        <v>0.99932522776125088</v>
      </c>
      <c r="AG74" s="23">
        <f t="shared" si="5"/>
        <v>296.13866524677724</v>
      </c>
      <c r="AH74" s="28">
        <v>-0.025000000000000001</v>
      </c>
      <c r="AI74" s="25">
        <v>0.99932522776125088</v>
      </c>
      <c r="AJ74" s="23">
        <f t="shared" si="6"/>
        <v>-303.35944469831884</v>
      </c>
      <c r="AK74" s="28">
        <v>0.025000000000000001</v>
      </c>
      <c r="AL74" s="28">
        <v>0.01</v>
      </c>
      <c r="AM74" s="25">
        <v>0.99932522776125088</v>
      </c>
      <c r="AN74" s="28">
        <f t="shared" si="7"/>
        <v>-0.016232962000971584</v>
      </c>
      <c r="AO74" s="23">
        <f t="shared" si="8"/>
        <v>-196.2662747381255</v>
      </c>
      <c r="AP74" s="28">
        <v>0.025000000000000001</v>
      </c>
      <c r="AQ74" s="28">
        <v>0.01</v>
      </c>
      <c r="AR74" s="25">
        <v>0.99932522776125088</v>
      </c>
      <c r="AS74" s="28">
        <f t="shared" si="9"/>
        <v>0.019982455921792527</v>
      </c>
      <c r="AT74" s="23">
        <f t="shared" si="10"/>
        <v>237.42450769338757</v>
      </c>
      <c r="AU74"/>
      <c r="AV74"/>
      <c r="AW74"/>
      <c r="AX74"/>
      <c r="AY74"/>
      <c r="AZ74"/>
    </row>
    <row r="75">
      <c r="A75" s="8" t="s">
        <v>73</v>
      </c>
      <c r="B75" s="8" t="s">
        <v>17</v>
      </c>
      <c r="C75" s="8" t="s">
        <v>20</v>
      </c>
      <c r="D75" s="23">
        <v>34398.019999999997</v>
      </c>
      <c r="E75" s="23">
        <v>-34398.019999999997</v>
      </c>
      <c r="F75" s="8" t="s">
        <v>264</v>
      </c>
      <c r="G75" s="8" t="s">
        <v>75</v>
      </c>
      <c r="H75" s="8" t="s">
        <v>76</v>
      </c>
      <c r="I75" s="8"/>
      <c r="J75" s="8" t="s">
        <v>265</v>
      </c>
      <c r="K75" s="8" t="s">
        <v>266</v>
      </c>
      <c r="L75" s="24">
        <v>42199</v>
      </c>
      <c r="M75" s="24">
        <v>45200</v>
      </c>
      <c r="N75" s="8" t="s">
        <v>79</v>
      </c>
      <c r="O75" s="8">
        <v>1</v>
      </c>
      <c r="P75" s="25">
        <v>0.0027000000000000001</v>
      </c>
      <c r="Q75" s="24">
        <v>45200</v>
      </c>
      <c r="R75" s="24">
        <v>45199</v>
      </c>
      <c r="S75" s="26" t="s">
        <v>80</v>
      </c>
      <c r="T75" s="26" t="s">
        <v>81</v>
      </c>
      <c r="U75" s="27">
        <v>0.040000000000000001</v>
      </c>
      <c r="V75" s="23">
        <f t="shared" si="0"/>
        <v>-34394.377582698238</v>
      </c>
      <c r="W75" s="28">
        <v>0.02</v>
      </c>
      <c r="X75" s="23">
        <f t="shared" si="1"/>
        <v>1.7688617004750995</v>
      </c>
      <c r="Y75" s="28">
        <v>-0.02</v>
      </c>
      <c r="Z75" s="23">
        <f t="shared" si="2"/>
        <v>-1.8033043097893824</v>
      </c>
      <c r="AA75" s="28">
        <v>0.02</v>
      </c>
      <c r="AB75" s="23">
        <f t="shared" si="3"/>
        <v>1.7688617004750995</v>
      </c>
      <c r="AC75" s="28">
        <v>-0.02</v>
      </c>
      <c r="AD75" s="23">
        <f t="shared" si="4"/>
        <v>-1.8033043097893824</v>
      </c>
      <c r="AE75" s="28">
        <v>0.025000000000000001</v>
      </c>
      <c r="AF75" s="25">
        <v>0.99932522776125088</v>
      </c>
      <c r="AG75" s="23">
        <f t="shared" si="5"/>
        <v>2.2043773005207186</v>
      </c>
      <c r="AH75" s="28">
        <v>-0.025000000000000001</v>
      </c>
      <c r="AI75" s="25">
        <v>0.99932522776125088</v>
      </c>
      <c r="AJ75" s="23">
        <f t="shared" si="6"/>
        <v>-2.2581268583599012</v>
      </c>
      <c r="AK75" s="28">
        <v>0.025000000000000001</v>
      </c>
      <c r="AL75" s="28">
        <v>0.01</v>
      </c>
      <c r="AM75" s="25">
        <v>0.99932522776125088</v>
      </c>
      <c r="AN75" s="28">
        <f t="shared" si="7"/>
        <v>-0.016232962000971584</v>
      </c>
      <c r="AO75" s="23">
        <f t="shared" si="8"/>
        <v>-1.4609538424556376</v>
      </c>
      <c r="AP75" s="28">
        <v>0.025000000000000001</v>
      </c>
      <c r="AQ75" s="28">
        <v>0.01</v>
      </c>
      <c r="AR75" s="25">
        <v>0.99932522776125088</v>
      </c>
      <c r="AS75" s="28">
        <f t="shared" si="9"/>
        <v>0.019982455921792527</v>
      </c>
      <c r="AT75" s="23">
        <f t="shared" si="10"/>
        <v>1.7673247595375869</v>
      </c>
      <c r="AU75"/>
      <c r="AV75"/>
      <c r="AW75"/>
      <c r="AX75"/>
      <c r="AY75"/>
      <c r="AZ75"/>
    </row>
    <row r="76">
      <c r="A76" s="8" t="s">
        <v>73</v>
      </c>
      <c r="B76" s="8" t="s">
        <v>17</v>
      </c>
      <c r="C76" s="8" t="s">
        <v>20</v>
      </c>
      <c r="D76" s="23">
        <v>10.6</v>
      </c>
      <c r="E76" s="23">
        <v>-10.6</v>
      </c>
      <c r="F76" s="8" t="s">
        <v>267</v>
      </c>
      <c r="G76" s="8" t="s">
        <v>75</v>
      </c>
      <c r="H76" s="8" t="s">
        <v>76</v>
      </c>
      <c r="I76" s="8"/>
      <c r="J76" s="8" t="s">
        <v>268</v>
      </c>
      <c r="K76" s="8" t="s">
        <v>269</v>
      </c>
      <c r="L76" s="24">
        <v>44007</v>
      </c>
      <c r="M76" s="24">
        <v>45200</v>
      </c>
      <c r="N76" s="8" t="s">
        <v>79</v>
      </c>
      <c r="O76" s="8">
        <v>1</v>
      </c>
      <c r="P76" s="25">
        <v>0.0027000000000000001</v>
      </c>
      <c r="Q76" s="24">
        <v>45200</v>
      </c>
      <c r="R76" s="24">
        <v>45199</v>
      </c>
      <c r="S76" s="26" t="s">
        <v>80</v>
      </c>
      <c r="T76" s="26" t="s">
        <v>81</v>
      </c>
      <c r="U76" s="27">
        <v>0.040000000000000001</v>
      </c>
      <c r="V76" s="23">
        <f t="shared" si="0"/>
        <v>-10.598877562621375</v>
      </c>
      <c r="W76" s="28">
        <v>0.02</v>
      </c>
      <c r="X76" s="23">
        <f t="shared" si="1"/>
        <v>0.0005450875958832313</v>
      </c>
      <c r="Y76" s="28">
        <v>-0.02</v>
      </c>
      <c r="Z76" s="23">
        <f t="shared" si="2"/>
        <v>-0.00055570133640792108</v>
      </c>
      <c r="AA76" s="28">
        <v>0.02</v>
      </c>
      <c r="AB76" s="23">
        <f t="shared" si="3"/>
        <v>0.0005450875958832313</v>
      </c>
      <c r="AC76" s="28">
        <v>-0.02</v>
      </c>
      <c r="AD76" s="23">
        <f t="shared" si="4"/>
        <v>-0.00055570133640792108</v>
      </c>
      <c r="AE76" s="28">
        <v>0.025000000000000001</v>
      </c>
      <c r="AF76" s="25">
        <v>0.99932522776125088</v>
      </c>
      <c r="AG76" s="23">
        <f t="shared" si="5"/>
        <v>0.00067929489504159335</v>
      </c>
      <c r="AH76" s="28">
        <v>-0.025000000000000001</v>
      </c>
      <c r="AI76" s="25">
        <v>0.99932522776125088</v>
      </c>
      <c r="AJ76" s="23">
        <f t="shared" si="6"/>
        <v>-0.00069585821214879218</v>
      </c>
      <c r="AK76" s="28">
        <v>0.025000000000000001</v>
      </c>
      <c r="AL76" s="28">
        <v>0.01</v>
      </c>
      <c r="AM76" s="25">
        <v>0.99932522776125088</v>
      </c>
      <c r="AN76" s="28">
        <f t="shared" si="7"/>
        <v>-0.016232962000971584</v>
      </c>
      <c r="AO76" s="23">
        <f t="shared" si="8"/>
        <v>-0.00045020355037905802</v>
      </c>
      <c r="AP76" s="28">
        <v>0.025000000000000001</v>
      </c>
      <c r="AQ76" s="28">
        <v>0.01</v>
      </c>
      <c r="AR76" s="25">
        <v>0.99932522776125088</v>
      </c>
      <c r="AS76" s="28">
        <f t="shared" si="9"/>
        <v>0.019982455921792527</v>
      </c>
      <c r="AT76" s="23">
        <f t="shared" si="10"/>
        <v>0.00054461397635918729</v>
      </c>
      <c r="AU76"/>
      <c r="AV76"/>
      <c r="AW76"/>
      <c r="AX76"/>
      <c r="AY76"/>
      <c r="AZ76"/>
    </row>
    <row r="77">
      <c r="A77" s="8" t="s">
        <v>73</v>
      </c>
      <c r="B77" s="8" t="s">
        <v>17</v>
      </c>
      <c r="C77" s="8" t="s">
        <v>20</v>
      </c>
      <c r="D77" s="23">
        <v>13454.27</v>
      </c>
      <c r="E77" s="23">
        <v>-13454.27</v>
      </c>
      <c r="F77" s="8" t="s">
        <v>270</v>
      </c>
      <c r="G77" s="8" t="s">
        <v>75</v>
      </c>
      <c r="H77" s="8" t="s">
        <v>76</v>
      </c>
      <c r="I77" s="8"/>
      <c r="J77" s="8" t="s">
        <v>271</v>
      </c>
      <c r="K77" s="8" t="s">
        <v>272</v>
      </c>
      <c r="L77" s="24">
        <v>45005</v>
      </c>
      <c r="M77" s="24">
        <v>45200</v>
      </c>
      <c r="N77" s="8" t="s">
        <v>79</v>
      </c>
      <c r="O77" s="8">
        <v>1</v>
      </c>
      <c r="P77" s="25">
        <v>0.0027000000000000001</v>
      </c>
      <c r="Q77" s="24">
        <v>45200</v>
      </c>
      <c r="R77" s="24">
        <v>45199</v>
      </c>
      <c r="S77" s="26" t="s">
        <v>80</v>
      </c>
      <c r="T77" s="26" t="s">
        <v>81</v>
      </c>
      <c r="U77" s="27">
        <v>0.040000000000000001</v>
      </c>
      <c r="V77" s="23">
        <f t="shared" si="0"/>
        <v>-13452.845323061312</v>
      </c>
      <c r="W77" s="28">
        <v>0.02</v>
      </c>
      <c r="X77" s="23">
        <f t="shared" si="1"/>
        <v>0.69186374421587971</v>
      </c>
      <c r="Y77" s="28">
        <v>-0.02</v>
      </c>
      <c r="Z77" s="23">
        <f t="shared" si="2"/>
        <v>-0.70533545465877978</v>
      </c>
      <c r="AA77" s="28">
        <v>0.02</v>
      </c>
      <c r="AB77" s="23">
        <f t="shared" si="3"/>
        <v>0.69186374421587971</v>
      </c>
      <c r="AC77" s="28">
        <v>-0.02</v>
      </c>
      <c r="AD77" s="23">
        <f t="shared" si="4"/>
        <v>-0.70533545465877978</v>
      </c>
      <c r="AE77" s="28">
        <v>0.025000000000000001</v>
      </c>
      <c r="AF77" s="25">
        <v>0.99932522776125088</v>
      </c>
      <c r="AG77" s="23">
        <f t="shared" si="5"/>
        <v>0.86220914410478144</v>
      </c>
      <c r="AH77" s="28">
        <v>-0.025000000000000001</v>
      </c>
      <c r="AI77" s="25">
        <v>0.99932522776125088</v>
      </c>
      <c r="AJ77" s="23">
        <f t="shared" si="6"/>
        <v>-0.88323247810876637</v>
      </c>
      <c r="AK77" s="28">
        <v>0.025000000000000001</v>
      </c>
      <c r="AL77" s="28">
        <v>0.01</v>
      </c>
      <c r="AM77" s="25">
        <v>0.99932522776125088</v>
      </c>
      <c r="AN77" s="28">
        <f t="shared" si="7"/>
        <v>-0.016232962000971584</v>
      </c>
      <c r="AO77" s="23">
        <f t="shared" si="8"/>
        <v>-0.57143020016519586</v>
      </c>
      <c r="AP77" s="28">
        <v>0.025000000000000001</v>
      </c>
      <c r="AQ77" s="28">
        <v>0.01</v>
      </c>
      <c r="AR77" s="25">
        <v>0.99932522776125088</v>
      </c>
      <c r="AS77" s="28">
        <f t="shared" si="9"/>
        <v>0.019982455921792527</v>
      </c>
      <c r="AT77" s="23">
        <f t="shared" si="10"/>
        <v>0.69126259280346858</v>
      </c>
      <c r="AU77"/>
      <c r="AV77"/>
      <c r="AW77"/>
      <c r="AX77"/>
      <c r="AY77"/>
      <c r="AZ77"/>
    </row>
    <row r="78">
      <c r="A78" s="8" t="s">
        <v>73</v>
      </c>
      <c r="B78" s="8" t="s">
        <v>17</v>
      </c>
      <c r="C78" s="8" t="s">
        <v>20</v>
      </c>
      <c r="D78" s="23">
        <v>974.05999999999995</v>
      </c>
      <c r="E78" s="23">
        <v>-974.05999999999995</v>
      </c>
      <c r="F78" s="8" t="s">
        <v>273</v>
      </c>
      <c r="G78" s="8" t="s">
        <v>75</v>
      </c>
      <c r="H78" s="8" t="s">
        <v>76</v>
      </c>
      <c r="I78" s="8"/>
      <c r="J78" s="8" t="s">
        <v>274</v>
      </c>
      <c r="K78" s="8" t="s">
        <v>275</v>
      </c>
      <c r="L78" s="24">
        <v>42199</v>
      </c>
      <c r="M78" s="24">
        <v>45200</v>
      </c>
      <c r="N78" s="8" t="s">
        <v>79</v>
      </c>
      <c r="O78" s="8">
        <v>1</v>
      </c>
      <c r="P78" s="25">
        <v>0.0027000000000000001</v>
      </c>
      <c r="Q78" s="24">
        <v>45200</v>
      </c>
      <c r="R78" s="24">
        <v>45199</v>
      </c>
      <c r="S78" s="26" t="s">
        <v>80</v>
      </c>
      <c r="T78" s="26" t="s">
        <v>81</v>
      </c>
      <c r="U78" s="27">
        <v>0.040000000000000001</v>
      </c>
      <c r="V78" s="23">
        <f t="shared" si="0"/>
        <v>-973.95685647612981</v>
      </c>
      <c r="W78" s="28">
        <v>0.02</v>
      </c>
      <c r="X78" s="23">
        <f t="shared" si="1"/>
        <v>0.050089436193047732</v>
      </c>
      <c r="Y78" s="28">
        <v>-0.02</v>
      </c>
      <c r="Z78" s="23">
        <f t="shared" si="2"/>
        <v>-0.051064758843608615</v>
      </c>
      <c r="AA78" s="28">
        <v>0.02</v>
      </c>
      <c r="AB78" s="23">
        <f t="shared" si="3"/>
        <v>0.050089436193047732</v>
      </c>
      <c r="AC78" s="28">
        <v>-0.02</v>
      </c>
      <c r="AD78" s="23">
        <f t="shared" si="4"/>
        <v>-0.051064758843608615</v>
      </c>
      <c r="AE78" s="28">
        <v>0.025000000000000001</v>
      </c>
      <c r="AF78" s="25">
        <v>0.99932522776125088</v>
      </c>
      <c r="AG78" s="23">
        <f t="shared" si="5"/>
        <v>0.062422074100254576</v>
      </c>
      <c r="AH78" s="28">
        <v>-0.025000000000000001</v>
      </c>
      <c r="AI78" s="25">
        <v>0.99932522776125088</v>
      </c>
      <c r="AJ78" s="23">
        <f t="shared" si="6"/>
        <v>-0.063944117936330258</v>
      </c>
      <c r="AK78" s="28">
        <v>0.025000000000000001</v>
      </c>
      <c r="AL78" s="28">
        <v>0.01</v>
      </c>
      <c r="AM78" s="25">
        <v>0.99932522776125088</v>
      </c>
      <c r="AN78" s="28">
        <f t="shared" si="7"/>
        <v>-0.016232962000971584</v>
      </c>
      <c r="AO78" s="23">
        <f t="shared" si="8"/>
        <v>-0.041370308517230114</v>
      </c>
      <c r="AP78" s="28">
        <v>0.025000000000000001</v>
      </c>
      <c r="AQ78" s="28">
        <v>0.01</v>
      </c>
      <c r="AR78" s="25">
        <v>0.99932522776125088</v>
      </c>
      <c r="AS78" s="28">
        <f t="shared" si="9"/>
        <v>0.019982455921792527</v>
      </c>
      <c r="AT78" s="23">
        <f t="shared" si="10"/>
        <v>0.050045914133193037</v>
      </c>
      <c r="AU78"/>
      <c r="AV78"/>
      <c r="AW78"/>
      <c r="AX78"/>
      <c r="AY78"/>
      <c r="AZ78"/>
    </row>
    <row r="79">
      <c r="A79" s="8" t="s">
        <v>73</v>
      </c>
      <c r="B79" s="8" t="s">
        <v>17</v>
      </c>
      <c r="C79" s="8" t="s">
        <v>20</v>
      </c>
      <c r="D79" s="23">
        <v>0.56000000000000005</v>
      </c>
      <c r="E79" s="23">
        <v>-0.56000000000000005</v>
      </c>
      <c r="F79" s="8" t="s">
        <v>276</v>
      </c>
      <c r="G79" s="8" t="s">
        <v>75</v>
      </c>
      <c r="H79" s="8" t="s">
        <v>76</v>
      </c>
      <c r="I79" s="8"/>
      <c r="J79" s="8" t="s">
        <v>277</v>
      </c>
      <c r="K79" s="8" t="s">
        <v>278</v>
      </c>
      <c r="L79" s="24">
        <v>44176</v>
      </c>
      <c r="M79" s="24">
        <v>45200</v>
      </c>
      <c r="N79" s="8" t="s">
        <v>82</v>
      </c>
      <c r="O79" s="8">
        <v>1</v>
      </c>
      <c r="P79" s="25">
        <v>0.0027000000000000001</v>
      </c>
      <c r="Q79" s="24">
        <v>45200</v>
      </c>
      <c r="R79" s="24">
        <v>45199</v>
      </c>
      <c r="S79" s="26" t="s">
        <v>80</v>
      </c>
      <c r="T79" s="26" t="s">
        <v>81</v>
      </c>
      <c r="U79" s="27">
        <v>0.040000000000000001</v>
      </c>
      <c r="V79" s="23">
        <f t="shared" si="0"/>
        <v>-0.55994070142150665</v>
      </c>
      <c r="W79" s="28">
        <v>0.02</v>
      </c>
      <c r="X79" s="23">
        <f t="shared" si="1"/>
        <v>2.8797080537268371E-05</v>
      </c>
      <c r="Y79" s="28">
        <v>-0.02</v>
      </c>
      <c r="Z79" s="23">
        <f t="shared" si="2"/>
        <v>-2.9357806451746349E-05</v>
      </c>
      <c r="AA79" s="28">
        <v>0.02</v>
      </c>
      <c r="AB79" s="23">
        <f t="shared" si="3"/>
        <v>2.8797080537268371E-05</v>
      </c>
      <c r="AC79" s="28">
        <v>-0.02</v>
      </c>
      <c r="AD79" s="23">
        <f t="shared" si="4"/>
        <v>-2.9357806451746349E-05</v>
      </c>
      <c r="AE79" s="28">
        <v>0.025000000000000001</v>
      </c>
      <c r="AF79" s="25">
        <v>0.99932522776125088</v>
      </c>
      <c r="AG79" s="23">
        <f t="shared" si="5"/>
        <v>3.5887277473833912E-05</v>
      </c>
      <c r="AH79" s="28">
        <v>-0.025000000000000001</v>
      </c>
      <c r="AI79" s="25">
        <v>0.99932522776125088</v>
      </c>
      <c r="AJ79" s="23">
        <f t="shared" si="6"/>
        <v>-3.6762320641869906E-05</v>
      </c>
      <c r="AK79" s="28">
        <v>0.025000000000000001</v>
      </c>
      <c r="AL79" s="28">
        <v>0.01</v>
      </c>
      <c r="AM79" s="25">
        <v>0.99932522776125088</v>
      </c>
      <c r="AN79" s="28">
        <f t="shared" si="7"/>
        <v>-0.016232962000971584</v>
      </c>
      <c r="AO79" s="23">
        <f t="shared" si="8"/>
        <v>-2.3784338510690617E-05</v>
      </c>
      <c r="AP79" s="28">
        <v>0.025000000000000001</v>
      </c>
      <c r="AQ79" s="28">
        <v>0.01</v>
      </c>
      <c r="AR79" s="25">
        <v>0.99932522776125088</v>
      </c>
      <c r="AS79" s="28">
        <f t="shared" si="9"/>
        <v>0.019982455921792527</v>
      </c>
      <c r="AT79" s="23">
        <f t="shared" si="10"/>
        <v>2.877205912832359E-05</v>
      </c>
      <c r="AU79"/>
      <c r="AV79"/>
      <c r="AW79"/>
      <c r="AX79"/>
      <c r="AY79"/>
      <c r="AZ79"/>
    </row>
    <row r="80">
      <c r="A80" s="8" t="s">
        <v>73</v>
      </c>
      <c r="B80" s="8" t="s">
        <v>17</v>
      </c>
      <c r="C80" s="8" t="s">
        <v>20</v>
      </c>
      <c r="D80" s="23">
        <v>0.77000000000000002</v>
      </c>
      <c r="E80" s="23">
        <v>-0.77000000000000002</v>
      </c>
      <c r="F80" s="8" t="s">
        <v>279</v>
      </c>
      <c r="G80" s="8" t="s">
        <v>75</v>
      </c>
      <c r="H80" s="8" t="s">
        <v>76</v>
      </c>
      <c r="I80" s="8"/>
      <c r="J80" s="8" t="s">
        <v>280</v>
      </c>
      <c r="K80" s="8" t="s">
        <v>281</v>
      </c>
      <c r="L80" s="24">
        <v>44796</v>
      </c>
      <c r="M80" s="24">
        <v>45200</v>
      </c>
      <c r="N80" s="8" t="s">
        <v>82</v>
      </c>
      <c r="O80" s="8">
        <v>1</v>
      </c>
      <c r="P80" s="25">
        <v>0.0027000000000000001</v>
      </c>
      <c r="Q80" s="24">
        <v>45200</v>
      </c>
      <c r="R80" s="24">
        <v>45199</v>
      </c>
      <c r="S80" s="26" t="s">
        <v>80</v>
      </c>
      <c r="T80" s="26" t="s">
        <v>81</v>
      </c>
      <c r="U80" s="27">
        <v>0.040000000000000001</v>
      </c>
      <c r="V80" s="23">
        <f t="shared" si="0"/>
        <v>-0.76991846445457168</v>
      </c>
      <c r="W80" s="28">
        <v>0.02</v>
      </c>
      <c r="X80" s="23">
        <f t="shared" si="1"/>
        <v>3.9595985738771766E-05</v>
      </c>
      <c r="Y80" s="28">
        <v>-0.02</v>
      </c>
      <c r="Z80" s="23">
        <f t="shared" si="2"/>
        <v>-4.0366983871109596E-05</v>
      </c>
      <c r="AA80" s="28">
        <v>0.02</v>
      </c>
      <c r="AB80" s="23">
        <f t="shared" si="3"/>
        <v>3.9595985738771766E-05</v>
      </c>
      <c r="AC80" s="28">
        <v>-0.02</v>
      </c>
      <c r="AD80" s="23">
        <f t="shared" si="4"/>
        <v>-4.0366983871109596E-05</v>
      </c>
      <c r="AE80" s="28">
        <v>0.025000000000000001</v>
      </c>
      <c r="AF80" s="25">
        <v>0.99932522776125088</v>
      </c>
      <c r="AG80" s="23">
        <f t="shared" si="5"/>
        <v>4.9345006526646529E-05</v>
      </c>
      <c r="AH80" s="28">
        <v>-0.025000000000000001</v>
      </c>
      <c r="AI80" s="25">
        <v>0.99932522776125088</v>
      </c>
      <c r="AJ80" s="23">
        <f t="shared" si="6"/>
        <v>-5.0548190882349076E-05</v>
      </c>
      <c r="AK80" s="28">
        <v>0.025000000000000001</v>
      </c>
      <c r="AL80" s="28">
        <v>0.01</v>
      </c>
      <c r="AM80" s="25">
        <v>0.99932522776125088</v>
      </c>
      <c r="AN80" s="28">
        <f t="shared" si="7"/>
        <v>-0.016232962000971584</v>
      </c>
      <c r="AO80" s="23">
        <f t="shared" si="8"/>
        <v>-3.2703465452033065E-05</v>
      </c>
      <c r="AP80" s="28">
        <v>0.025000000000000001</v>
      </c>
      <c r="AQ80" s="28">
        <v>0.01</v>
      </c>
      <c r="AR80" s="25">
        <v>0.99932522776125088</v>
      </c>
      <c r="AS80" s="28">
        <f t="shared" si="9"/>
        <v>0.019982455921792527</v>
      </c>
      <c r="AT80" s="23">
        <f t="shared" si="10"/>
        <v>3.9561581301583715E-05</v>
      </c>
      <c r="AU80"/>
      <c r="AV80"/>
      <c r="AW80"/>
      <c r="AX80"/>
      <c r="AY80"/>
      <c r="AZ80"/>
    </row>
    <row r="81">
      <c r="A81" s="8" t="s">
        <v>73</v>
      </c>
      <c r="B81" s="8" t="s">
        <v>17</v>
      </c>
      <c r="C81" s="8" t="s">
        <v>20</v>
      </c>
      <c r="D81" s="23">
        <v>16.18</v>
      </c>
      <c r="E81" s="23">
        <v>-16.18</v>
      </c>
      <c r="F81" s="8" t="s">
        <v>282</v>
      </c>
      <c r="G81" s="8" t="s">
        <v>75</v>
      </c>
      <c r="H81" s="8" t="s">
        <v>102</v>
      </c>
      <c r="I81" s="8"/>
      <c r="J81" s="8" t="s">
        <v>283</v>
      </c>
      <c r="K81" s="8" t="s">
        <v>284</v>
      </c>
      <c r="L81" s="24">
        <v>42237</v>
      </c>
      <c r="M81" s="24">
        <v>45200</v>
      </c>
      <c r="N81" s="8" t="s">
        <v>82</v>
      </c>
      <c r="O81" s="8">
        <v>1</v>
      </c>
      <c r="P81" s="25">
        <v>0.0027000000000000001</v>
      </c>
      <c r="Q81" s="24">
        <v>45200</v>
      </c>
      <c r="R81" s="24">
        <v>45199</v>
      </c>
      <c r="S81" s="26" t="s">
        <v>80</v>
      </c>
      <c r="T81" s="26" t="s">
        <v>81</v>
      </c>
      <c r="U81" s="27">
        <v>0.040000000000000001</v>
      </c>
      <c r="V81" s="23">
        <f t="shared" si="0"/>
        <v>-16.178286694642818</v>
      </c>
      <c r="W81" s="28">
        <v>0.02</v>
      </c>
      <c r="X81" s="23">
        <f t="shared" si="1"/>
        <v>0.00083202993409514647</v>
      </c>
      <c r="Y81" s="28">
        <v>-0.02</v>
      </c>
      <c r="Z81" s="23">
        <f t="shared" si="2"/>
        <v>-0.00084823090783459065</v>
      </c>
      <c r="AA81" s="28">
        <v>0.02</v>
      </c>
      <c r="AB81" s="23">
        <f t="shared" si="3"/>
        <v>0.00083202993409514647</v>
      </c>
      <c r="AC81" s="28">
        <v>-0.02</v>
      </c>
      <c r="AD81" s="23">
        <f t="shared" si="4"/>
        <v>-0.00084823090783459065</v>
      </c>
      <c r="AE81" s="28">
        <v>0.025000000000000001</v>
      </c>
      <c r="AF81" s="25">
        <v>0.99932522776125088</v>
      </c>
      <c r="AG81" s="23">
        <f t="shared" si="5"/>
        <v>0.0010368859812999176</v>
      </c>
      <c r="AH81" s="28">
        <v>-0.025000000000000001</v>
      </c>
      <c r="AI81" s="25">
        <v>0.99932522776125088</v>
      </c>
      <c r="AJ81" s="23">
        <f t="shared" si="6"/>
        <v>-0.0010621684785405705</v>
      </c>
      <c r="AK81" s="28">
        <v>0.025000000000000001</v>
      </c>
      <c r="AL81" s="28">
        <v>0.01</v>
      </c>
      <c r="AM81" s="25">
        <v>0.99932522776125088</v>
      </c>
      <c r="AN81" s="28">
        <f t="shared" si="7"/>
        <v>-0.016232962000971584</v>
      </c>
      <c r="AO81" s="23">
        <f t="shared" si="8"/>
        <v>-0.0006871974948232662</v>
      </c>
      <c r="AP81" s="28">
        <v>0.025000000000000001</v>
      </c>
      <c r="AQ81" s="28">
        <v>0.01</v>
      </c>
      <c r="AR81" s="25">
        <v>0.99932522776125088</v>
      </c>
      <c r="AS81" s="28">
        <f t="shared" si="9"/>
        <v>0.019982455921792527</v>
      </c>
      <c r="AT81" s="23">
        <f t="shared" si="10"/>
        <v>0.00083130699410460807</v>
      </c>
      <c r="AU81"/>
      <c r="AV81"/>
      <c r="AW81"/>
      <c r="AX81"/>
      <c r="AY81"/>
      <c r="AZ81"/>
    </row>
    <row r="82">
      <c r="A82" s="8" t="s">
        <v>73</v>
      </c>
      <c r="B82" s="8" t="s">
        <v>17</v>
      </c>
      <c r="C82" s="8" t="s">
        <v>18</v>
      </c>
      <c r="D82" s="23">
        <v>0</v>
      </c>
      <c r="E82" s="23">
        <v>0</v>
      </c>
      <c r="F82" s="8" t="s">
        <v>285</v>
      </c>
      <c r="G82" s="8" t="s">
        <v>75</v>
      </c>
      <c r="H82" s="8" t="s">
        <v>76</v>
      </c>
      <c r="I82" s="8"/>
      <c r="J82" s="8" t="s">
        <v>286</v>
      </c>
      <c r="K82" s="8" t="s">
        <v>287</v>
      </c>
      <c r="L82" s="24">
        <v>43360</v>
      </c>
      <c r="M82" s="24">
        <v>45200</v>
      </c>
      <c r="N82" s="8" t="s">
        <v>82</v>
      </c>
      <c r="O82" s="8">
        <v>1</v>
      </c>
      <c r="P82" s="25">
        <v>0.0027000000000000001</v>
      </c>
      <c r="Q82" s="24">
        <v>45200</v>
      </c>
      <c r="R82" s="24">
        <v>45199</v>
      </c>
      <c r="S82" s="26" t="s">
        <v>80</v>
      </c>
      <c r="T82" s="26" t="s">
        <v>81</v>
      </c>
      <c r="U82" s="27">
        <v>0.021911</v>
      </c>
      <c r="V82" s="23">
        <f t="shared" si="0"/>
        <v>0</v>
      </c>
      <c r="W82" s="28">
        <v>0.02</v>
      </c>
      <c r="X82" s="23">
        <f t="shared" si="1"/>
        <v>0</v>
      </c>
      <c r="Y82" s="28">
        <v>-0.02</v>
      </c>
      <c r="Z82" s="23">
        <f t="shared" si="2"/>
        <v>0</v>
      </c>
      <c r="AA82" s="28">
        <v>0.025000000000000001</v>
      </c>
      <c r="AB82" s="23">
        <f t="shared" si="3"/>
        <v>0</v>
      </c>
      <c r="AC82" s="28">
        <v>-0.025000000000000001</v>
      </c>
      <c r="AD82" s="23">
        <f t="shared" si="4"/>
        <v>0</v>
      </c>
      <c r="AE82" s="28">
        <v>0.029999999999999999</v>
      </c>
      <c r="AF82" s="25">
        <v>0.99932522776125088</v>
      </c>
      <c r="AG82" s="23">
        <f t="shared" si="5"/>
        <v>0</v>
      </c>
      <c r="AH82" s="28">
        <v>-0.029999999999999999</v>
      </c>
      <c r="AI82" s="25">
        <v>0.99932522776125088</v>
      </c>
      <c r="AJ82" s="23">
        <f t="shared" si="6"/>
        <v>0</v>
      </c>
      <c r="AK82" s="28">
        <v>0.029999999999999999</v>
      </c>
      <c r="AL82" s="28">
        <v>0.014999999999999999</v>
      </c>
      <c r="AM82" s="25">
        <v>0.99932522776125088</v>
      </c>
      <c r="AN82" s="28">
        <f t="shared" si="7"/>
        <v>-0.019477732516121279</v>
      </c>
      <c r="AO82" s="23">
        <f t="shared" si="8"/>
        <v>0</v>
      </c>
      <c r="AP82" s="28">
        <v>0.029999999999999999</v>
      </c>
      <c r="AQ82" s="28">
        <v>0.014999999999999999</v>
      </c>
      <c r="AR82" s="25">
        <v>0.99932522776125088</v>
      </c>
      <c r="AS82" s="28">
        <f t="shared" si="9"/>
        <v>0.023977732516121279</v>
      </c>
      <c r="AT82" s="23">
        <f t="shared" si="10"/>
        <v>0</v>
      </c>
      <c r="AU82"/>
      <c r="AV82"/>
      <c r="AW82"/>
      <c r="AX82"/>
      <c r="AY82"/>
      <c r="AZ82"/>
    </row>
    <row r="83">
      <c r="A83" s="8" t="s">
        <v>73</v>
      </c>
      <c r="B83" s="8" t="s">
        <v>17</v>
      </c>
      <c r="C83" s="8" t="s">
        <v>18</v>
      </c>
      <c r="D83" s="23">
        <v>535817.35999999999</v>
      </c>
      <c r="E83" s="23">
        <v>-69417.185800000007</v>
      </c>
      <c r="F83" s="8" t="s">
        <v>288</v>
      </c>
      <c r="G83" s="8" t="s">
        <v>75</v>
      </c>
      <c r="H83" s="8" t="s">
        <v>76</v>
      </c>
      <c r="I83" s="8"/>
      <c r="J83" s="8" t="s">
        <v>289</v>
      </c>
      <c r="K83" s="8" t="s">
        <v>290</v>
      </c>
      <c r="L83" s="24">
        <v>43361</v>
      </c>
      <c r="M83" s="24">
        <v>45200</v>
      </c>
      <c r="N83" s="8" t="s">
        <v>79</v>
      </c>
      <c r="O83" s="8">
        <v>1</v>
      </c>
      <c r="P83" s="25">
        <v>0.0027000000000000001</v>
      </c>
      <c r="Q83" s="24">
        <v>45200</v>
      </c>
      <c r="R83" s="24">
        <v>45199</v>
      </c>
      <c r="S83" s="26" t="s">
        <v>80</v>
      </c>
      <c r="T83" s="26" t="s">
        <v>81</v>
      </c>
      <c r="U83" s="27">
        <v>0.021911</v>
      </c>
      <c r="V83" s="23">
        <f t="shared" si="0"/>
        <v>-69413.123563344023</v>
      </c>
      <c r="W83" s="28">
        <v>0.02</v>
      </c>
      <c r="X83" s="23">
        <f t="shared" si="1"/>
        <v>3.632413973173243</v>
      </c>
      <c r="Y83" s="28">
        <v>-0.02</v>
      </c>
      <c r="Z83" s="23">
        <f t="shared" si="2"/>
        <v>-3.7044075225130655</v>
      </c>
      <c r="AA83" s="28">
        <v>0.025000000000000001</v>
      </c>
      <c r="AB83" s="23">
        <f t="shared" si="3"/>
        <v>4.52959321027447</v>
      </c>
      <c r="AC83" s="28">
        <v>-0.025000000000000001</v>
      </c>
      <c r="AD83" s="23">
        <f t="shared" si="4"/>
        <v>-4.6420952822518302</v>
      </c>
      <c r="AE83" s="28">
        <v>0.029999999999999999</v>
      </c>
      <c r="AF83" s="25">
        <v>0.99932522776125088</v>
      </c>
      <c r="AG83" s="23">
        <f t="shared" si="5"/>
        <v>5.4188798272516578</v>
      </c>
      <c r="AH83" s="28">
        <v>-0.029999999999999999</v>
      </c>
      <c r="AI83" s="25">
        <v>0.99932522776125088</v>
      </c>
      <c r="AJ83" s="23">
        <f t="shared" si="6"/>
        <v>-5.5806855241098674</v>
      </c>
      <c r="AK83" s="28">
        <v>0.029999999999999999</v>
      </c>
      <c r="AL83" s="28">
        <v>0.014999999999999999</v>
      </c>
      <c r="AM83" s="25">
        <v>0.99932522776125088</v>
      </c>
      <c r="AN83" s="28">
        <f t="shared" si="7"/>
        <v>-0.019477732516121279</v>
      </c>
      <c r="AO83" s="23">
        <f t="shared" si="8"/>
        <v>-3.6067335394764086</v>
      </c>
      <c r="AP83" s="28">
        <v>0.029999999999999999</v>
      </c>
      <c r="AQ83" s="28">
        <v>0.014999999999999999</v>
      </c>
      <c r="AR83" s="25">
        <v>0.99932522776125088</v>
      </c>
      <c r="AS83" s="28">
        <f t="shared" si="9"/>
        <v>0.023977732516121279</v>
      </c>
      <c r="AT83" s="23">
        <f t="shared" si="10"/>
        <v>4.3465116985025816</v>
      </c>
      <c r="AU83"/>
      <c r="AV83"/>
      <c r="AW83"/>
      <c r="AX83"/>
      <c r="AY83"/>
      <c r="AZ83"/>
    </row>
    <row r="84">
      <c r="A84" s="8" t="s">
        <v>73</v>
      </c>
      <c r="B84" s="8" t="s">
        <v>17</v>
      </c>
      <c r="C84" s="8" t="s">
        <v>18</v>
      </c>
      <c r="D84" s="23">
        <v>10495</v>
      </c>
      <c r="E84" s="23">
        <v>-1359.6673000000001</v>
      </c>
      <c r="F84" s="8" t="s">
        <v>291</v>
      </c>
      <c r="G84" s="8" t="s">
        <v>75</v>
      </c>
      <c r="H84" s="8" t="s">
        <v>76</v>
      </c>
      <c r="I84" s="8"/>
      <c r="J84" s="8" t="s">
        <v>166</v>
      </c>
      <c r="K84" s="8" t="s">
        <v>167</v>
      </c>
      <c r="L84" s="24">
        <v>45106</v>
      </c>
      <c r="M84" s="24">
        <v>45200</v>
      </c>
      <c r="N84" s="8" t="s">
        <v>79</v>
      </c>
      <c r="O84" s="8">
        <v>1</v>
      </c>
      <c r="P84" s="25">
        <v>0.0027000000000000001</v>
      </c>
      <c r="Q84" s="24">
        <v>45200</v>
      </c>
      <c r="R84" s="24">
        <v>45199</v>
      </c>
      <c r="S84" s="26" t="s">
        <v>80</v>
      </c>
      <c r="T84" s="26" t="s">
        <v>81</v>
      </c>
      <c r="U84" s="27">
        <v>0.021911</v>
      </c>
      <c r="V84" s="23">
        <f t="shared" si="0"/>
        <v>-1359.5877333871742</v>
      </c>
      <c r="W84" s="28">
        <v>0.02</v>
      </c>
      <c r="X84" s="23">
        <f t="shared" si="1"/>
        <v>0.071147720012959326</v>
      </c>
      <c r="Y84" s="28">
        <v>-0.02</v>
      </c>
      <c r="Z84" s="23">
        <f t="shared" si="2"/>
        <v>-0.072557850281327774</v>
      </c>
      <c r="AA84" s="28">
        <v>0.025000000000000001</v>
      </c>
      <c r="AB84" s="23">
        <f t="shared" si="3"/>
        <v>0.08872067773040726</v>
      </c>
      <c r="AC84" s="28">
        <v>-0.025000000000000001</v>
      </c>
      <c r="AD84" s="23">
        <f t="shared" si="4"/>
        <v>-0.090924244277857724</v>
      </c>
      <c r="AE84" s="28">
        <v>0.029999999999999999</v>
      </c>
      <c r="AF84" s="25">
        <v>0.99932522776125088</v>
      </c>
      <c r="AG84" s="23">
        <f t="shared" si="5"/>
        <v>0.10613904350657322</v>
      </c>
      <c r="AH84" s="28">
        <v>-0.029999999999999999</v>
      </c>
      <c r="AI84" s="25">
        <v>0.99932522776125088</v>
      </c>
      <c r="AJ84" s="23">
        <f t="shared" si="6"/>
        <v>-0.10930831509904238</v>
      </c>
      <c r="AK84" s="28">
        <v>0.029999999999999999</v>
      </c>
      <c r="AL84" s="28">
        <v>0.014999999999999999</v>
      </c>
      <c r="AM84" s="25">
        <v>0.99932522776125088</v>
      </c>
      <c r="AN84" s="28">
        <f t="shared" si="7"/>
        <v>-0.019477732516121279</v>
      </c>
      <c r="AO84" s="23">
        <f t="shared" si="8"/>
        <v>-0.070644719991605598</v>
      </c>
      <c r="AP84" s="28">
        <v>0.029999999999999999</v>
      </c>
      <c r="AQ84" s="28">
        <v>0.014999999999999999</v>
      </c>
      <c r="AR84" s="25">
        <v>0.99932522776125088</v>
      </c>
      <c r="AS84" s="28">
        <f t="shared" si="9"/>
        <v>0.023977732516121279</v>
      </c>
      <c r="AT84" s="23">
        <f t="shared" si="10"/>
        <v>0.085134678932945462</v>
      </c>
      <c r="AU84"/>
      <c r="AV84"/>
      <c r="AW84"/>
      <c r="AX84"/>
      <c r="AY84"/>
      <c r="AZ84"/>
    </row>
    <row r="85">
      <c r="A85" s="8" t="s">
        <v>73</v>
      </c>
      <c r="B85" s="8" t="s">
        <v>16</v>
      </c>
      <c r="C85" s="8" t="s">
        <v>18</v>
      </c>
      <c r="D85" s="23">
        <v>3560</v>
      </c>
      <c r="E85" s="23">
        <v>461.21159999999998</v>
      </c>
      <c r="F85" s="8" t="s">
        <v>292</v>
      </c>
      <c r="G85" s="8" t="s">
        <v>84</v>
      </c>
      <c r="H85" s="8"/>
      <c r="I85" s="8" t="s">
        <v>85</v>
      </c>
      <c r="J85" s="8" t="s">
        <v>293</v>
      </c>
      <c r="K85" s="8" t="s">
        <v>294</v>
      </c>
      <c r="L85" s="24">
        <v>40746</v>
      </c>
      <c r="M85" s="24">
        <v>45199</v>
      </c>
      <c r="N85" s="8" t="s">
        <v>79</v>
      </c>
      <c r="O85" s="8">
        <v>0</v>
      </c>
      <c r="P85" s="25">
        <v>0</v>
      </c>
      <c r="Q85" s="24">
        <v>45199</v>
      </c>
      <c r="R85" s="24">
        <v>45199</v>
      </c>
      <c r="S85" s="26" t="s">
        <v>80</v>
      </c>
      <c r="T85" s="26" t="s">
        <v>81</v>
      </c>
      <c r="U85" s="27">
        <v>0</v>
      </c>
      <c r="V85" s="23">
        <f t="shared" si="0"/>
        <v>461.21159999999998</v>
      </c>
      <c r="W85" s="28">
        <v>0.02</v>
      </c>
      <c r="X85" s="23">
        <f t="shared" si="1"/>
        <v>0</v>
      </c>
      <c r="Y85" s="28">
        <v>-0.02</v>
      </c>
      <c r="Z85" s="23">
        <f t="shared" si="2"/>
        <v>0</v>
      </c>
      <c r="AA85" s="28">
        <v>0.025000000000000001</v>
      </c>
      <c r="AB85" s="23">
        <f t="shared" si="3"/>
        <v>0</v>
      </c>
      <c r="AC85" s="28">
        <v>-0.025000000000000001</v>
      </c>
      <c r="AD85" s="23">
        <f t="shared" si="4"/>
        <v>0</v>
      </c>
      <c r="AE85" s="28">
        <v>0.029999999999999999</v>
      </c>
      <c r="AF85" s="25">
        <v>1</v>
      </c>
      <c r="AG85" s="23">
        <f t="shared" si="5"/>
        <v>0</v>
      </c>
      <c r="AH85" s="28">
        <v>-0.029999999999999999</v>
      </c>
      <c r="AI85" s="25">
        <v>1</v>
      </c>
      <c r="AJ85" s="23">
        <f t="shared" si="6"/>
        <v>0</v>
      </c>
      <c r="AK85" s="28">
        <v>0.029999999999999999</v>
      </c>
      <c r="AL85" s="28">
        <v>0.014999999999999999</v>
      </c>
      <c r="AM85" s="25">
        <v>1</v>
      </c>
      <c r="AN85" s="28">
        <f t="shared" si="7"/>
        <v>-0.0195</v>
      </c>
      <c r="AO85" s="23">
        <f t="shared" si="8"/>
        <v>0</v>
      </c>
      <c r="AP85" s="28">
        <v>0.029999999999999999</v>
      </c>
      <c r="AQ85" s="28">
        <v>0.014999999999999999</v>
      </c>
      <c r="AR85" s="25">
        <v>1</v>
      </c>
      <c r="AS85" s="28">
        <f t="shared" si="9"/>
        <v>0.024</v>
      </c>
      <c r="AT85" s="23">
        <f t="shared" si="10"/>
        <v>0</v>
      </c>
      <c r="AU85"/>
      <c r="AV85"/>
      <c r="AW85"/>
      <c r="AX85"/>
      <c r="AY85"/>
      <c r="AZ85"/>
    </row>
    <row r="86">
      <c r="A86" s="8" t="s">
        <v>73</v>
      </c>
      <c r="B86" s="8" t="s">
        <v>16</v>
      </c>
      <c r="C86" s="8" t="s">
        <v>18</v>
      </c>
      <c r="D86" s="23">
        <v>110106.17999999999</v>
      </c>
      <c r="E86" s="23">
        <v>14264.6762</v>
      </c>
      <c r="F86" s="8" t="s">
        <v>295</v>
      </c>
      <c r="G86" s="8" t="s">
        <v>84</v>
      </c>
      <c r="H86" s="8"/>
      <c r="I86" s="8" t="s">
        <v>85</v>
      </c>
      <c r="J86" s="8" t="s">
        <v>256</v>
      </c>
      <c r="K86" s="8" t="s">
        <v>100</v>
      </c>
      <c r="L86" s="24">
        <v>41051</v>
      </c>
      <c r="M86" s="24">
        <v>45199</v>
      </c>
      <c r="N86" s="8" t="s">
        <v>79</v>
      </c>
      <c r="O86" s="8">
        <v>0</v>
      </c>
      <c r="P86" s="25">
        <v>0</v>
      </c>
      <c r="Q86" s="24">
        <v>45199</v>
      </c>
      <c r="R86" s="24">
        <v>45199</v>
      </c>
      <c r="S86" s="26" t="s">
        <v>80</v>
      </c>
      <c r="T86" s="26" t="s">
        <v>81</v>
      </c>
      <c r="U86" s="27">
        <v>0</v>
      </c>
      <c r="V86" s="23">
        <f t="shared" si="0"/>
        <v>14264.6762</v>
      </c>
      <c r="W86" s="28">
        <v>0.02</v>
      </c>
      <c r="X86" s="23">
        <f t="shared" si="1"/>
        <v>0</v>
      </c>
      <c r="Y86" s="28">
        <v>-0.02</v>
      </c>
      <c r="Z86" s="23">
        <f t="shared" si="2"/>
        <v>0</v>
      </c>
      <c r="AA86" s="28">
        <v>0.025000000000000001</v>
      </c>
      <c r="AB86" s="23">
        <f t="shared" si="3"/>
        <v>0</v>
      </c>
      <c r="AC86" s="28">
        <v>-0.025000000000000001</v>
      </c>
      <c r="AD86" s="23">
        <f t="shared" si="4"/>
        <v>0</v>
      </c>
      <c r="AE86" s="28">
        <v>0.029999999999999999</v>
      </c>
      <c r="AF86" s="25">
        <v>1</v>
      </c>
      <c r="AG86" s="23">
        <f t="shared" si="5"/>
        <v>0</v>
      </c>
      <c r="AH86" s="28">
        <v>-0.029999999999999999</v>
      </c>
      <c r="AI86" s="25">
        <v>1</v>
      </c>
      <c r="AJ86" s="23">
        <f t="shared" si="6"/>
        <v>0</v>
      </c>
      <c r="AK86" s="28">
        <v>0.029999999999999999</v>
      </c>
      <c r="AL86" s="28">
        <v>0.014999999999999999</v>
      </c>
      <c r="AM86" s="25">
        <v>1</v>
      </c>
      <c r="AN86" s="28">
        <f t="shared" si="7"/>
        <v>-0.0195</v>
      </c>
      <c r="AO86" s="23">
        <f t="shared" si="8"/>
        <v>0</v>
      </c>
      <c r="AP86" s="28">
        <v>0.029999999999999999</v>
      </c>
      <c r="AQ86" s="28">
        <v>0.014999999999999999</v>
      </c>
      <c r="AR86" s="25">
        <v>1</v>
      </c>
      <c r="AS86" s="28">
        <f t="shared" si="9"/>
        <v>0.024</v>
      </c>
      <c r="AT86" s="23">
        <f t="shared" si="10"/>
        <v>0</v>
      </c>
      <c r="AU86"/>
      <c r="AV86"/>
      <c r="AW86"/>
      <c r="AX86"/>
      <c r="AY86"/>
      <c r="AZ86"/>
    </row>
    <row r="87">
      <c r="A87" s="8" t="s">
        <v>73</v>
      </c>
      <c r="B87" s="8" t="s">
        <v>17</v>
      </c>
      <c r="C87" s="8" t="s">
        <v>18</v>
      </c>
      <c r="D87" s="23">
        <v>12299</v>
      </c>
      <c r="E87" s="23">
        <v>-1593.3824</v>
      </c>
      <c r="F87" s="8" t="s">
        <v>285</v>
      </c>
      <c r="G87" s="8" t="s">
        <v>75</v>
      </c>
      <c r="H87" s="8" t="s">
        <v>76</v>
      </c>
      <c r="I87" s="8"/>
      <c r="J87" s="8" t="s">
        <v>286</v>
      </c>
      <c r="K87" s="8" t="s">
        <v>287</v>
      </c>
      <c r="L87" s="24">
        <v>43360</v>
      </c>
      <c r="M87" s="24">
        <v>45200</v>
      </c>
      <c r="N87" s="8" t="s">
        <v>79</v>
      </c>
      <c r="O87" s="8">
        <v>1</v>
      </c>
      <c r="P87" s="25">
        <v>0.0027000000000000001</v>
      </c>
      <c r="Q87" s="24">
        <v>45200</v>
      </c>
      <c r="R87" s="24">
        <v>45199</v>
      </c>
      <c r="S87" s="26" t="s">
        <v>80</v>
      </c>
      <c r="T87" s="26" t="s">
        <v>81</v>
      </c>
      <c r="U87" s="27">
        <v>0.021911</v>
      </c>
      <c r="V87" s="23">
        <f t="shared" si="0"/>
        <v>-1593.2891565716229</v>
      </c>
      <c r="W87" s="28">
        <v>0.02</v>
      </c>
      <c r="X87" s="23">
        <f t="shared" si="1"/>
        <v>0.083377400389736067</v>
      </c>
      <c r="Y87" s="28">
        <v>-0.02</v>
      </c>
      <c r="Z87" s="23">
        <f t="shared" si="2"/>
        <v>-0.085029919907583462</v>
      </c>
      <c r="AA87" s="28">
        <v>0.025000000000000001</v>
      </c>
      <c r="AB87" s="23">
        <f t="shared" si="3"/>
        <v>0.10397099820784206</v>
      </c>
      <c r="AC87" s="28">
        <v>-0.025000000000000001</v>
      </c>
      <c r="AD87" s="23">
        <f t="shared" si="4"/>
        <v>-0.10655333886870722</v>
      </c>
      <c r="AE87" s="28">
        <v>0.029999999999999999</v>
      </c>
      <c r="AF87" s="25">
        <v>0.99932522776125088</v>
      </c>
      <c r="AG87" s="23">
        <f t="shared" si="5"/>
        <v>0.12438343106168759</v>
      </c>
      <c r="AH87" s="28">
        <v>-0.029999999999999999</v>
      </c>
      <c r="AI87" s="25">
        <v>0.99932522776125088</v>
      </c>
      <c r="AJ87" s="23">
        <f t="shared" si="6"/>
        <v>-0.12809747314827291</v>
      </c>
      <c r="AK87" s="28">
        <v>0.029999999999999999</v>
      </c>
      <c r="AL87" s="28">
        <v>0.014999999999999999</v>
      </c>
      <c r="AM87" s="25">
        <v>0.99932522776125088</v>
      </c>
      <c r="AN87" s="28">
        <f t="shared" si="7"/>
        <v>-0.019477732516121279</v>
      </c>
      <c r="AO87" s="23">
        <f t="shared" si="8"/>
        <v>-0.082787938996034427</v>
      </c>
      <c r="AP87" s="28">
        <v>0.029999999999999999</v>
      </c>
      <c r="AQ87" s="28">
        <v>0.014999999999999999</v>
      </c>
      <c r="AR87" s="25">
        <v>0.99932522776125088</v>
      </c>
      <c r="AS87" s="28">
        <f t="shared" si="9"/>
        <v>0.023977732516121279</v>
      </c>
      <c r="AT87" s="23">
        <f t="shared" si="10"/>
        <v>0.099768597098318423</v>
      </c>
      <c r="AU87"/>
      <c r="AV87"/>
      <c r="AW87"/>
      <c r="AX87"/>
      <c r="AY87"/>
      <c r="AZ87"/>
    </row>
    <row r="88">
      <c r="A88" s="8" t="s">
        <v>73</v>
      </c>
      <c r="B88" s="8" t="s">
        <v>17</v>
      </c>
      <c r="C88" s="8" t="s">
        <v>18</v>
      </c>
      <c r="D88" s="23">
        <v>0</v>
      </c>
      <c r="E88" s="23">
        <v>0</v>
      </c>
      <c r="F88" s="8" t="s">
        <v>291</v>
      </c>
      <c r="G88" s="8" t="s">
        <v>75</v>
      </c>
      <c r="H88" s="8" t="s">
        <v>76</v>
      </c>
      <c r="I88" s="8"/>
      <c r="J88" s="8" t="s">
        <v>166</v>
      </c>
      <c r="K88" s="8" t="s">
        <v>167</v>
      </c>
      <c r="L88" s="24">
        <v>45106</v>
      </c>
      <c r="M88" s="24">
        <v>45200</v>
      </c>
      <c r="N88" s="8" t="s">
        <v>82</v>
      </c>
      <c r="O88" s="8">
        <v>1</v>
      </c>
      <c r="P88" s="25">
        <v>0.0027000000000000001</v>
      </c>
      <c r="Q88" s="24">
        <v>45200</v>
      </c>
      <c r="R88" s="24">
        <v>45199</v>
      </c>
      <c r="S88" s="26" t="s">
        <v>80</v>
      </c>
      <c r="T88" s="26" t="s">
        <v>81</v>
      </c>
      <c r="U88" s="27">
        <v>0.021911</v>
      </c>
      <c r="V88" s="23">
        <f t="shared" si="0"/>
        <v>0</v>
      </c>
      <c r="W88" s="28">
        <v>0.02</v>
      </c>
      <c r="X88" s="23">
        <f t="shared" si="1"/>
        <v>0</v>
      </c>
      <c r="Y88" s="28">
        <v>-0.02</v>
      </c>
      <c r="Z88" s="23">
        <f t="shared" si="2"/>
        <v>0</v>
      </c>
      <c r="AA88" s="28">
        <v>0.025000000000000001</v>
      </c>
      <c r="AB88" s="23">
        <f t="shared" si="3"/>
        <v>0</v>
      </c>
      <c r="AC88" s="28">
        <v>-0.025000000000000001</v>
      </c>
      <c r="AD88" s="23">
        <f t="shared" si="4"/>
        <v>0</v>
      </c>
      <c r="AE88" s="28">
        <v>0.029999999999999999</v>
      </c>
      <c r="AF88" s="25">
        <v>0.99932522776125088</v>
      </c>
      <c r="AG88" s="23">
        <f t="shared" si="5"/>
        <v>0</v>
      </c>
      <c r="AH88" s="28">
        <v>-0.029999999999999999</v>
      </c>
      <c r="AI88" s="25">
        <v>0.99932522776125088</v>
      </c>
      <c r="AJ88" s="23">
        <f t="shared" si="6"/>
        <v>0</v>
      </c>
      <c r="AK88" s="28">
        <v>0.029999999999999999</v>
      </c>
      <c r="AL88" s="28">
        <v>0.014999999999999999</v>
      </c>
      <c r="AM88" s="25">
        <v>0.99932522776125088</v>
      </c>
      <c r="AN88" s="28">
        <f t="shared" si="7"/>
        <v>-0.019477732516121279</v>
      </c>
      <c r="AO88" s="23">
        <f t="shared" si="8"/>
        <v>0</v>
      </c>
      <c r="AP88" s="28">
        <v>0.029999999999999999</v>
      </c>
      <c r="AQ88" s="28">
        <v>0.014999999999999999</v>
      </c>
      <c r="AR88" s="25">
        <v>0.99932522776125088</v>
      </c>
      <c r="AS88" s="28">
        <f t="shared" si="9"/>
        <v>0.023977732516121279</v>
      </c>
      <c r="AT88" s="23">
        <f t="shared" si="10"/>
        <v>0</v>
      </c>
      <c r="AU88"/>
      <c r="AV88"/>
      <c r="AW88"/>
      <c r="AX88"/>
      <c r="AY88"/>
      <c r="AZ88"/>
    </row>
    <row r="89">
      <c r="A89" s="8" t="s">
        <v>73</v>
      </c>
      <c r="B89" s="8" t="s">
        <v>17</v>
      </c>
      <c r="C89" s="8" t="s">
        <v>18</v>
      </c>
      <c r="D89" s="23">
        <v>0</v>
      </c>
      <c r="E89" s="23">
        <v>0</v>
      </c>
      <c r="F89" s="8" t="s">
        <v>288</v>
      </c>
      <c r="G89" s="8" t="s">
        <v>75</v>
      </c>
      <c r="H89" s="8" t="s">
        <v>76</v>
      </c>
      <c r="I89" s="8"/>
      <c r="J89" s="8" t="s">
        <v>289</v>
      </c>
      <c r="K89" s="8" t="s">
        <v>290</v>
      </c>
      <c r="L89" s="24">
        <v>43361</v>
      </c>
      <c r="M89" s="24">
        <v>45200</v>
      </c>
      <c r="N89" s="8" t="s">
        <v>82</v>
      </c>
      <c r="O89" s="8">
        <v>1</v>
      </c>
      <c r="P89" s="25">
        <v>0.0027000000000000001</v>
      </c>
      <c r="Q89" s="24">
        <v>45200</v>
      </c>
      <c r="R89" s="24">
        <v>45199</v>
      </c>
      <c r="S89" s="26" t="s">
        <v>80</v>
      </c>
      <c r="T89" s="26" t="s">
        <v>81</v>
      </c>
      <c r="U89" s="27">
        <v>0.021911</v>
      </c>
      <c r="V89" s="23">
        <f t="shared" si="0"/>
        <v>0</v>
      </c>
      <c r="W89" s="28">
        <v>0.02</v>
      </c>
      <c r="X89" s="23">
        <f t="shared" si="1"/>
        <v>0</v>
      </c>
      <c r="Y89" s="28">
        <v>-0.02</v>
      </c>
      <c r="Z89" s="23">
        <f t="shared" si="2"/>
        <v>0</v>
      </c>
      <c r="AA89" s="28">
        <v>0.025000000000000001</v>
      </c>
      <c r="AB89" s="23">
        <f t="shared" si="3"/>
        <v>0</v>
      </c>
      <c r="AC89" s="28">
        <v>-0.025000000000000001</v>
      </c>
      <c r="AD89" s="23">
        <f t="shared" si="4"/>
        <v>0</v>
      </c>
      <c r="AE89" s="28">
        <v>0.029999999999999999</v>
      </c>
      <c r="AF89" s="25">
        <v>0.99932522776125088</v>
      </c>
      <c r="AG89" s="23">
        <f t="shared" si="5"/>
        <v>0</v>
      </c>
      <c r="AH89" s="28">
        <v>-0.029999999999999999</v>
      </c>
      <c r="AI89" s="25">
        <v>0.99932522776125088</v>
      </c>
      <c r="AJ89" s="23">
        <f t="shared" si="6"/>
        <v>0</v>
      </c>
      <c r="AK89" s="28">
        <v>0.029999999999999999</v>
      </c>
      <c r="AL89" s="28">
        <v>0.014999999999999999</v>
      </c>
      <c r="AM89" s="25">
        <v>0.99932522776125088</v>
      </c>
      <c r="AN89" s="28">
        <f t="shared" si="7"/>
        <v>-0.019477732516121279</v>
      </c>
      <c r="AO89" s="23">
        <f t="shared" si="8"/>
        <v>0</v>
      </c>
      <c r="AP89" s="28">
        <v>0.029999999999999999</v>
      </c>
      <c r="AQ89" s="28">
        <v>0.014999999999999999</v>
      </c>
      <c r="AR89" s="25">
        <v>0.99932522776125088</v>
      </c>
      <c r="AS89" s="28">
        <f t="shared" si="9"/>
        <v>0.023977732516121279</v>
      </c>
      <c r="AT89" s="23">
        <f t="shared" si="10"/>
        <v>0</v>
      </c>
      <c r="AU89"/>
      <c r="AV89"/>
      <c r="AW89"/>
      <c r="AX89"/>
      <c r="AY89"/>
      <c r="AZ89"/>
    </row>
    <row r="90">
      <c r="A90" s="8" t="s">
        <v>73</v>
      </c>
      <c r="B90" s="8" t="s">
        <v>17</v>
      </c>
      <c r="C90" s="8" t="s">
        <v>18</v>
      </c>
      <c r="D90" s="23">
        <v>0</v>
      </c>
      <c r="E90" s="23">
        <v>0</v>
      </c>
      <c r="F90" s="8" t="s">
        <v>296</v>
      </c>
      <c r="G90" s="8" t="s">
        <v>75</v>
      </c>
      <c r="H90" s="8" t="s">
        <v>76</v>
      </c>
      <c r="I90" s="8"/>
      <c r="J90" s="8" t="s">
        <v>163</v>
      </c>
      <c r="K90" s="8" t="s">
        <v>164</v>
      </c>
      <c r="L90" s="24">
        <v>41582</v>
      </c>
      <c r="M90" s="24">
        <v>45200</v>
      </c>
      <c r="N90" s="8" t="s">
        <v>82</v>
      </c>
      <c r="O90" s="8">
        <v>1</v>
      </c>
      <c r="P90" s="25">
        <v>0.0027000000000000001</v>
      </c>
      <c r="Q90" s="24">
        <v>45200</v>
      </c>
      <c r="R90" s="24">
        <v>45199</v>
      </c>
      <c r="S90" s="26" t="s">
        <v>80</v>
      </c>
      <c r="T90" s="26" t="s">
        <v>81</v>
      </c>
      <c r="U90" s="27">
        <v>0.021911</v>
      </c>
      <c r="V90" s="23">
        <f t="shared" si="0"/>
        <v>0</v>
      </c>
      <c r="W90" s="28">
        <v>0.02</v>
      </c>
      <c r="X90" s="23">
        <f t="shared" si="1"/>
        <v>0</v>
      </c>
      <c r="Y90" s="28">
        <v>-0.02</v>
      </c>
      <c r="Z90" s="23">
        <f t="shared" si="2"/>
        <v>0</v>
      </c>
      <c r="AA90" s="28">
        <v>0.025000000000000001</v>
      </c>
      <c r="AB90" s="23">
        <f t="shared" si="3"/>
        <v>0</v>
      </c>
      <c r="AC90" s="28">
        <v>-0.025000000000000001</v>
      </c>
      <c r="AD90" s="23">
        <f t="shared" si="4"/>
        <v>0</v>
      </c>
      <c r="AE90" s="28">
        <v>0.029999999999999999</v>
      </c>
      <c r="AF90" s="25">
        <v>0.99932522776125088</v>
      </c>
      <c r="AG90" s="23">
        <f t="shared" si="5"/>
        <v>0</v>
      </c>
      <c r="AH90" s="28">
        <v>-0.029999999999999999</v>
      </c>
      <c r="AI90" s="25">
        <v>0.99932522776125088</v>
      </c>
      <c r="AJ90" s="23">
        <f t="shared" si="6"/>
        <v>0</v>
      </c>
      <c r="AK90" s="28">
        <v>0.029999999999999999</v>
      </c>
      <c r="AL90" s="28">
        <v>0.014999999999999999</v>
      </c>
      <c r="AM90" s="25">
        <v>0.99932522776125088</v>
      </c>
      <c r="AN90" s="28">
        <f t="shared" si="7"/>
        <v>-0.019477732516121279</v>
      </c>
      <c r="AO90" s="23">
        <f t="shared" si="8"/>
        <v>0</v>
      </c>
      <c r="AP90" s="28">
        <v>0.029999999999999999</v>
      </c>
      <c r="AQ90" s="28">
        <v>0.014999999999999999</v>
      </c>
      <c r="AR90" s="25">
        <v>0.99932522776125088</v>
      </c>
      <c r="AS90" s="28">
        <f t="shared" si="9"/>
        <v>0.023977732516121279</v>
      </c>
      <c r="AT90" s="23">
        <f t="shared" si="10"/>
        <v>0</v>
      </c>
      <c r="AU90"/>
      <c r="AV90"/>
      <c r="AW90"/>
      <c r="AX90"/>
      <c r="AY90"/>
      <c r="AZ90"/>
    </row>
    <row r="91">
      <c r="A91" s="8" t="s">
        <v>73</v>
      </c>
      <c r="B91" s="8" t="s">
        <v>16</v>
      </c>
      <c r="C91" s="8" t="s">
        <v>18</v>
      </c>
      <c r="D91" s="23">
        <v>9655.1000000000004</v>
      </c>
      <c r="E91" s="23">
        <v>1250.8551</v>
      </c>
      <c r="F91" s="8" t="s">
        <v>297</v>
      </c>
      <c r="G91" s="8" t="s">
        <v>84</v>
      </c>
      <c r="H91" s="8"/>
      <c r="I91" s="8" t="s">
        <v>85</v>
      </c>
      <c r="J91" s="8" t="s">
        <v>298</v>
      </c>
      <c r="K91" s="8" t="s">
        <v>299</v>
      </c>
      <c r="L91" s="24">
        <v>42089</v>
      </c>
      <c r="M91" s="24">
        <v>45199</v>
      </c>
      <c r="N91" s="8" t="s">
        <v>79</v>
      </c>
      <c r="O91" s="8">
        <v>0</v>
      </c>
      <c r="P91" s="25">
        <v>0</v>
      </c>
      <c r="Q91" s="24">
        <v>45199</v>
      </c>
      <c r="R91" s="24">
        <v>45199</v>
      </c>
      <c r="S91" s="26" t="s">
        <v>80</v>
      </c>
      <c r="T91" s="26" t="s">
        <v>81</v>
      </c>
      <c r="U91" s="27">
        <v>0</v>
      </c>
      <c r="V91" s="23">
        <f t="shared" si="0"/>
        <v>1250.8551</v>
      </c>
      <c r="W91" s="28">
        <v>0.02</v>
      </c>
      <c r="X91" s="23">
        <f t="shared" si="1"/>
        <v>0</v>
      </c>
      <c r="Y91" s="28">
        <v>-0.02</v>
      </c>
      <c r="Z91" s="23">
        <f t="shared" si="2"/>
        <v>0</v>
      </c>
      <c r="AA91" s="28">
        <v>0.025000000000000001</v>
      </c>
      <c r="AB91" s="23">
        <f t="shared" si="3"/>
        <v>0</v>
      </c>
      <c r="AC91" s="28">
        <v>-0.025000000000000001</v>
      </c>
      <c r="AD91" s="23">
        <f t="shared" si="4"/>
        <v>0</v>
      </c>
      <c r="AE91" s="28">
        <v>0.029999999999999999</v>
      </c>
      <c r="AF91" s="25">
        <v>1</v>
      </c>
      <c r="AG91" s="23">
        <f t="shared" si="5"/>
        <v>0</v>
      </c>
      <c r="AH91" s="28">
        <v>-0.029999999999999999</v>
      </c>
      <c r="AI91" s="25">
        <v>1</v>
      </c>
      <c r="AJ91" s="23">
        <f t="shared" si="6"/>
        <v>0</v>
      </c>
      <c r="AK91" s="28">
        <v>0.029999999999999999</v>
      </c>
      <c r="AL91" s="28">
        <v>0.014999999999999999</v>
      </c>
      <c r="AM91" s="25">
        <v>1</v>
      </c>
      <c r="AN91" s="28">
        <f t="shared" si="7"/>
        <v>-0.0195</v>
      </c>
      <c r="AO91" s="23">
        <f t="shared" si="8"/>
        <v>0</v>
      </c>
      <c r="AP91" s="28">
        <v>0.029999999999999999</v>
      </c>
      <c r="AQ91" s="28">
        <v>0.014999999999999999</v>
      </c>
      <c r="AR91" s="25">
        <v>1</v>
      </c>
      <c r="AS91" s="28">
        <f t="shared" si="9"/>
        <v>0.024</v>
      </c>
      <c r="AT91" s="23">
        <f t="shared" si="10"/>
        <v>0</v>
      </c>
      <c r="AU91"/>
      <c r="AV91"/>
      <c r="AW91"/>
      <c r="AX91"/>
      <c r="AY91"/>
      <c r="AZ91"/>
    </row>
    <row r="92">
      <c r="A92" s="8" t="s">
        <v>73</v>
      </c>
      <c r="B92" s="8" t="s">
        <v>17</v>
      </c>
      <c r="C92" s="8" t="s">
        <v>18</v>
      </c>
      <c r="D92" s="23">
        <v>11301.07</v>
      </c>
      <c r="E92" s="23">
        <v>-1464.0968</v>
      </c>
      <c r="F92" s="8" t="s">
        <v>300</v>
      </c>
      <c r="G92" s="8" t="s">
        <v>75</v>
      </c>
      <c r="H92" s="8" t="s">
        <v>76</v>
      </c>
      <c r="I92" s="8"/>
      <c r="J92" s="8" t="s">
        <v>77</v>
      </c>
      <c r="K92" s="8" t="s">
        <v>78</v>
      </c>
      <c r="L92" s="24">
        <v>41481</v>
      </c>
      <c r="M92" s="24">
        <v>45200</v>
      </c>
      <c r="N92" s="8" t="s">
        <v>79</v>
      </c>
      <c r="O92" s="8">
        <v>1</v>
      </c>
      <c r="P92" s="25">
        <v>0.0027000000000000001</v>
      </c>
      <c r="Q92" s="24">
        <v>45200</v>
      </c>
      <c r="R92" s="24">
        <v>45199</v>
      </c>
      <c r="S92" s="26" t="s">
        <v>80</v>
      </c>
      <c r="T92" s="26" t="s">
        <v>81</v>
      </c>
      <c r="U92" s="27">
        <v>0.021911</v>
      </c>
      <c r="V92" s="23">
        <f t="shared" si="0"/>
        <v>-1464.0111222586695</v>
      </c>
      <c r="W92" s="28">
        <v>0.02</v>
      </c>
      <c r="X92" s="23">
        <f t="shared" si="1"/>
        <v>0.076612233888681658</v>
      </c>
      <c r="Y92" s="28">
        <v>-0.02</v>
      </c>
      <c r="Z92" s="23">
        <f t="shared" si="2"/>
        <v>-0.078130669474603565</v>
      </c>
      <c r="AA92" s="28">
        <v>0.025000000000000001</v>
      </c>
      <c r="AB92" s="23">
        <f t="shared" si="3"/>
        <v>0.095534885893812316</v>
      </c>
      <c r="AC92" s="28">
        <v>-0.025000000000000001</v>
      </c>
      <c r="AD92" s="23">
        <f t="shared" si="4"/>
        <v>-0.09790769777987407</v>
      </c>
      <c r="AE92" s="28">
        <v>0.029999999999999999</v>
      </c>
      <c r="AF92" s="25">
        <v>0.99932522776125088</v>
      </c>
      <c r="AG92" s="23">
        <f t="shared" si="5"/>
        <v>0.11429107249477966</v>
      </c>
      <c r="AH92" s="28">
        <v>-0.029999999999999999</v>
      </c>
      <c r="AI92" s="25">
        <v>0.99932522776125088</v>
      </c>
      <c r="AJ92" s="23">
        <f t="shared" si="6"/>
        <v>-0.11770376058143484</v>
      </c>
      <c r="AK92" s="28">
        <v>0.029999999999999999</v>
      </c>
      <c r="AL92" s="28">
        <v>0.014999999999999999</v>
      </c>
      <c r="AM92" s="25">
        <v>0.99932522776125088</v>
      </c>
      <c r="AN92" s="28">
        <f t="shared" si="7"/>
        <v>-0.019477732516121279</v>
      </c>
      <c r="AO92" s="23">
        <f t="shared" si="8"/>
        <v>-0.0760706008568377</v>
      </c>
      <c r="AP92" s="28">
        <v>0.029999999999999999</v>
      </c>
      <c r="AQ92" s="28">
        <v>0.014999999999999999</v>
      </c>
      <c r="AR92" s="25">
        <v>0.99932522776125088</v>
      </c>
      <c r="AS92" s="28">
        <f t="shared" si="9"/>
        <v>0.023977732516121279</v>
      </c>
      <c r="AT92" s="23">
        <f t="shared" si="10"/>
        <v>0.09167346379126684</v>
      </c>
      <c r="AU92"/>
      <c r="AV92"/>
      <c r="AW92"/>
      <c r="AX92"/>
      <c r="AY92"/>
      <c r="AZ92"/>
    </row>
    <row r="93">
      <c r="A93" s="8" t="s">
        <v>73</v>
      </c>
      <c r="B93" s="8" t="s">
        <v>17</v>
      </c>
      <c r="C93" s="8" t="s">
        <v>18</v>
      </c>
      <c r="D93" s="23">
        <v>479073.59999999998</v>
      </c>
      <c r="E93" s="23">
        <v>-62065.814899999998</v>
      </c>
      <c r="F93" s="8" t="s">
        <v>301</v>
      </c>
      <c r="G93" s="8" t="s">
        <v>75</v>
      </c>
      <c r="H93" s="8" t="s">
        <v>76</v>
      </c>
      <c r="I93" s="8"/>
      <c r="J93" s="8" t="s">
        <v>302</v>
      </c>
      <c r="K93" s="8" t="s">
        <v>303</v>
      </c>
      <c r="L93" s="24">
        <v>43445</v>
      </c>
      <c r="M93" s="24">
        <v>45200</v>
      </c>
      <c r="N93" s="8" t="s">
        <v>79</v>
      </c>
      <c r="O93" s="8">
        <v>1</v>
      </c>
      <c r="P93" s="25">
        <v>0.0027000000000000001</v>
      </c>
      <c r="Q93" s="24">
        <v>45200</v>
      </c>
      <c r="R93" s="24">
        <v>45199</v>
      </c>
      <c r="S93" s="26" t="s">
        <v>80</v>
      </c>
      <c r="T93" s="26" t="s">
        <v>81</v>
      </c>
      <c r="U93" s="27">
        <v>0.021911</v>
      </c>
      <c r="V93" s="23">
        <f t="shared" si="0"/>
        <v>-62062.182859526663</v>
      </c>
      <c r="W93" s="28">
        <v>0.02</v>
      </c>
      <c r="X93" s="23">
        <f t="shared" si="1"/>
        <v>3.2477365756130894</v>
      </c>
      <c r="Y93" s="28">
        <v>-0.02</v>
      </c>
      <c r="Z93" s="23">
        <f t="shared" si="2"/>
        <v>-3.3121059137847624</v>
      </c>
      <c r="AA93" s="28">
        <v>0.025000000000000001</v>
      </c>
      <c r="AB93" s="23">
        <f t="shared" si="3"/>
        <v>4.0499033563683042</v>
      </c>
      <c r="AC93" s="28">
        <v>-0.025000000000000001</v>
      </c>
      <c r="AD93" s="23">
        <f t="shared" si="4"/>
        <v>-4.1504913115713862</v>
      </c>
      <c r="AE93" s="28">
        <v>0.029999999999999999</v>
      </c>
      <c r="AF93" s="25">
        <v>0.99932522776125088</v>
      </c>
      <c r="AG93" s="23">
        <f t="shared" si="5"/>
        <v>4.8450133557998925</v>
      </c>
      <c r="AH93" s="28">
        <v>-0.029999999999999999</v>
      </c>
      <c r="AI93" s="25">
        <v>0.99932522776125088</v>
      </c>
      <c r="AJ93" s="23">
        <f t="shared" si="6"/>
        <v>-4.9896836174302734</v>
      </c>
      <c r="AK93" s="28">
        <v>0.029999999999999999</v>
      </c>
      <c r="AL93" s="28">
        <v>0.014999999999999999</v>
      </c>
      <c r="AM93" s="25">
        <v>0.99932522776125088</v>
      </c>
      <c r="AN93" s="28">
        <f t="shared" si="7"/>
        <v>-0.019477732516121279</v>
      </c>
      <c r="AO93" s="23">
        <f t="shared" si="8"/>
        <v>-3.2247757334916969</v>
      </c>
      <c r="AP93" s="28">
        <v>0.029999999999999999</v>
      </c>
      <c r="AQ93" s="28">
        <v>0.014999999999999999</v>
      </c>
      <c r="AR93" s="25">
        <v>0.99932522776125088</v>
      </c>
      <c r="AS93" s="28">
        <f t="shared" si="9"/>
        <v>0.023977732516121279</v>
      </c>
      <c r="AT93" s="23">
        <f t="shared" si="10"/>
        <v>3.8862104164873017</v>
      </c>
      <c r="AU93"/>
      <c r="AV93"/>
      <c r="AW93"/>
      <c r="AX93"/>
      <c r="AY93"/>
      <c r="AZ93"/>
    </row>
    <row r="94">
      <c r="A94" s="8" t="s">
        <v>73</v>
      </c>
      <c r="B94" s="8" t="s">
        <v>17</v>
      </c>
      <c r="C94" s="8" t="s">
        <v>18</v>
      </c>
      <c r="D94" s="23">
        <v>66640</v>
      </c>
      <c r="E94" s="23">
        <v>-8633.4665999999997</v>
      </c>
      <c r="F94" s="8" t="s">
        <v>304</v>
      </c>
      <c r="G94" s="8" t="s">
        <v>75</v>
      </c>
      <c r="H94" s="8" t="s">
        <v>76</v>
      </c>
      <c r="I94" s="8"/>
      <c r="J94" s="8" t="s">
        <v>148</v>
      </c>
      <c r="K94" s="8" t="s">
        <v>149</v>
      </c>
      <c r="L94" s="24">
        <v>43235</v>
      </c>
      <c r="M94" s="24">
        <v>45200</v>
      </c>
      <c r="N94" s="8" t="s">
        <v>79</v>
      </c>
      <c r="O94" s="8">
        <v>1</v>
      </c>
      <c r="P94" s="25">
        <v>0.0027000000000000001</v>
      </c>
      <c r="Q94" s="24">
        <v>45200</v>
      </c>
      <c r="R94" s="24">
        <v>45199</v>
      </c>
      <c r="S94" s="26" t="s">
        <v>80</v>
      </c>
      <c r="T94" s="26" t="s">
        <v>81</v>
      </c>
      <c r="U94" s="27">
        <v>0.021911</v>
      </c>
      <c r="V94" s="23">
        <f t="shared" si="0"/>
        <v>-8632.9613766307921</v>
      </c>
      <c r="W94" s="28">
        <v>0.02</v>
      </c>
      <c r="X94" s="23">
        <f t="shared" si="1"/>
        <v>0.45176600510785647</v>
      </c>
      <c r="Y94" s="28">
        <v>-0.02</v>
      </c>
      <c r="Z94" s="23">
        <f t="shared" si="2"/>
        <v>-0.46071989594202023</v>
      </c>
      <c r="AA94" s="28">
        <v>0.025000000000000001</v>
      </c>
      <c r="AB94" s="23">
        <f t="shared" si="3"/>
        <v>0.56334884858551959</v>
      </c>
      <c r="AC94" s="28">
        <v>-0.025000000000000001</v>
      </c>
      <c r="AD94" s="23">
        <f t="shared" si="4"/>
        <v>-0.57734081425951445</v>
      </c>
      <c r="AE94" s="28">
        <v>0.029999999999999999</v>
      </c>
      <c r="AF94" s="25">
        <v>0.99932522776125088</v>
      </c>
      <c r="AG94" s="23">
        <f t="shared" si="5"/>
        <v>0.67395008107450849</v>
      </c>
      <c r="AH94" s="28">
        <v>-0.029999999999999999</v>
      </c>
      <c r="AI94" s="25">
        <v>0.99932522776125088</v>
      </c>
      <c r="AJ94" s="23">
        <f t="shared" si="6"/>
        <v>-0.694073974942512</v>
      </c>
      <c r="AK94" s="28">
        <v>0.029999999999999999</v>
      </c>
      <c r="AL94" s="28">
        <v>0.014999999999999999</v>
      </c>
      <c r="AM94" s="25">
        <v>0.99932522776125088</v>
      </c>
      <c r="AN94" s="28">
        <f t="shared" si="7"/>
        <v>-0.019477732516121279</v>
      </c>
      <c r="AO94" s="23">
        <f t="shared" si="8"/>
        <v>-0.44857211062844726</v>
      </c>
      <c r="AP94" s="28">
        <v>0.029999999999999999</v>
      </c>
      <c r="AQ94" s="28">
        <v>0.014999999999999999</v>
      </c>
      <c r="AR94" s="25">
        <v>0.99932522776125088</v>
      </c>
      <c r="AS94" s="28">
        <f t="shared" si="9"/>
        <v>0.023977732516121279</v>
      </c>
      <c r="AT94" s="23">
        <f t="shared" si="10"/>
        <v>0.54057886592454452</v>
      </c>
      <c r="AU94"/>
      <c r="AV94"/>
      <c r="AW94"/>
      <c r="AX94"/>
      <c r="AY94"/>
      <c r="AZ94"/>
    </row>
    <row r="95">
      <c r="A95" s="8" t="s">
        <v>73</v>
      </c>
      <c r="B95" s="8" t="s">
        <v>17</v>
      </c>
      <c r="C95" s="8" t="s">
        <v>18</v>
      </c>
      <c r="D95" s="23">
        <v>24803.220000000001</v>
      </c>
      <c r="E95" s="23">
        <v>-3213.3519000000001</v>
      </c>
      <c r="F95" s="8" t="s">
        <v>305</v>
      </c>
      <c r="G95" s="8" t="s">
        <v>75</v>
      </c>
      <c r="H95" s="8" t="s">
        <v>76</v>
      </c>
      <c r="I95" s="8"/>
      <c r="J95" s="8" t="s">
        <v>169</v>
      </c>
      <c r="K95" s="8" t="s">
        <v>170</v>
      </c>
      <c r="L95" s="24">
        <v>42957</v>
      </c>
      <c r="M95" s="24">
        <v>45200</v>
      </c>
      <c r="N95" s="8" t="s">
        <v>79</v>
      </c>
      <c r="O95" s="8">
        <v>1</v>
      </c>
      <c r="P95" s="25">
        <v>0.0027000000000000001</v>
      </c>
      <c r="Q95" s="24">
        <v>45200</v>
      </c>
      <c r="R95" s="24">
        <v>45199</v>
      </c>
      <c r="S95" s="26" t="s">
        <v>80</v>
      </c>
      <c r="T95" s="26" t="s">
        <v>81</v>
      </c>
      <c r="U95" s="27">
        <v>0.021911</v>
      </c>
      <c r="V95" s="23">
        <f t="shared" si="0"/>
        <v>-3213.163857288007</v>
      </c>
      <c r="W95" s="28">
        <v>0.02</v>
      </c>
      <c r="X95" s="23">
        <f t="shared" si="1"/>
        <v>0.16814603196235112</v>
      </c>
      <c r="Y95" s="28">
        <v>-0.02</v>
      </c>
      <c r="Z95" s="23">
        <f t="shared" si="2"/>
        <v>-0.17147864485787068</v>
      </c>
      <c r="AA95" s="28">
        <v>0.025000000000000001</v>
      </c>
      <c r="AB95" s="23">
        <f t="shared" si="3"/>
        <v>0.20967685135474312</v>
      </c>
      <c r="AC95" s="28">
        <v>-0.025000000000000001</v>
      </c>
      <c r="AD95" s="23">
        <f t="shared" si="4"/>
        <v>-0.21488462148499821</v>
      </c>
      <c r="AE95" s="28">
        <v>0.029999999999999999</v>
      </c>
      <c r="AF95" s="25">
        <v>0.99932522776125088</v>
      </c>
      <c r="AG95" s="23">
        <f t="shared" si="5"/>
        <v>0.25084231790833655</v>
      </c>
      <c r="AH95" s="28">
        <v>-0.029999999999999999</v>
      </c>
      <c r="AI95" s="25">
        <v>0.99932522776125088</v>
      </c>
      <c r="AJ95" s="23">
        <f t="shared" si="6"/>
        <v>-0.25833237440474477</v>
      </c>
      <c r="AK95" s="28">
        <v>0.029999999999999999</v>
      </c>
      <c r="AL95" s="28">
        <v>0.014999999999999999</v>
      </c>
      <c r="AM95" s="25">
        <v>0.99932522776125088</v>
      </c>
      <c r="AN95" s="28">
        <f t="shared" si="7"/>
        <v>-0.019477732516121279</v>
      </c>
      <c r="AO95" s="23">
        <f t="shared" si="8"/>
        <v>-0.16695727345177147</v>
      </c>
      <c r="AP95" s="28">
        <v>0.029999999999999999</v>
      </c>
      <c r="AQ95" s="28">
        <v>0.014999999999999999</v>
      </c>
      <c r="AR95" s="25">
        <v>0.99932522776125088</v>
      </c>
      <c r="AS95" s="28">
        <f t="shared" si="9"/>
        <v>0.023977732516121279</v>
      </c>
      <c r="AT95" s="23">
        <f t="shared" si="10"/>
        <v>0.20120192807826243</v>
      </c>
      <c r="AU95"/>
      <c r="AV95"/>
      <c r="AW95"/>
      <c r="AX95"/>
      <c r="AY95"/>
      <c r="AZ95"/>
    </row>
    <row r="96">
      <c r="A96" s="8" t="s">
        <v>73</v>
      </c>
      <c r="B96" s="8" t="s">
        <v>17</v>
      </c>
      <c r="C96" s="8" t="s">
        <v>18</v>
      </c>
      <c r="D96" s="23">
        <v>0</v>
      </c>
      <c r="E96" s="23">
        <v>0</v>
      </c>
      <c r="F96" s="8" t="s">
        <v>305</v>
      </c>
      <c r="G96" s="8" t="s">
        <v>75</v>
      </c>
      <c r="H96" s="8" t="s">
        <v>76</v>
      </c>
      <c r="I96" s="8"/>
      <c r="J96" s="8" t="s">
        <v>169</v>
      </c>
      <c r="K96" s="8" t="s">
        <v>170</v>
      </c>
      <c r="L96" s="24">
        <v>42957</v>
      </c>
      <c r="M96" s="24">
        <v>45200</v>
      </c>
      <c r="N96" s="8" t="s">
        <v>82</v>
      </c>
      <c r="O96" s="8">
        <v>1</v>
      </c>
      <c r="P96" s="25">
        <v>0.0027000000000000001</v>
      </c>
      <c r="Q96" s="24">
        <v>45200</v>
      </c>
      <c r="R96" s="24">
        <v>45199</v>
      </c>
      <c r="S96" s="26" t="s">
        <v>80</v>
      </c>
      <c r="T96" s="26" t="s">
        <v>81</v>
      </c>
      <c r="U96" s="27">
        <v>0.021911</v>
      </c>
      <c r="V96" s="23">
        <f t="shared" si="0"/>
        <v>0</v>
      </c>
      <c r="W96" s="28">
        <v>0.02</v>
      </c>
      <c r="X96" s="23">
        <f t="shared" si="1"/>
        <v>0</v>
      </c>
      <c r="Y96" s="28">
        <v>-0.02</v>
      </c>
      <c r="Z96" s="23">
        <f t="shared" si="2"/>
        <v>0</v>
      </c>
      <c r="AA96" s="28">
        <v>0.025000000000000001</v>
      </c>
      <c r="AB96" s="23">
        <f t="shared" si="3"/>
        <v>0</v>
      </c>
      <c r="AC96" s="28">
        <v>-0.025000000000000001</v>
      </c>
      <c r="AD96" s="23">
        <f t="shared" si="4"/>
        <v>0</v>
      </c>
      <c r="AE96" s="28">
        <v>0.029999999999999999</v>
      </c>
      <c r="AF96" s="25">
        <v>0.99932522776125088</v>
      </c>
      <c r="AG96" s="23">
        <f t="shared" si="5"/>
        <v>0</v>
      </c>
      <c r="AH96" s="28">
        <v>-0.029999999999999999</v>
      </c>
      <c r="AI96" s="25">
        <v>0.99932522776125088</v>
      </c>
      <c r="AJ96" s="23">
        <f t="shared" si="6"/>
        <v>0</v>
      </c>
      <c r="AK96" s="28">
        <v>0.029999999999999999</v>
      </c>
      <c r="AL96" s="28">
        <v>0.014999999999999999</v>
      </c>
      <c r="AM96" s="25">
        <v>0.99932522776125088</v>
      </c>
      <c r="AN96" s="28">
        <f t="shared" si="7"/>
        <v>-0.019477732516121279</v>
      </c>
      <c r="AO96" s="23">
        <f t="shared" si="8"/>
        <v>0</v>
      </c>
      <c r="AP96" s="28">
        <v>0.029999999999999999</v>
      </c>
      <c r="AQ96" s="28">
        <v>0.014999999999999999</v>
      </c>
      <c r="AR96" s="25">
        <v>0.99932522776125088</v>
      </c>
      <c r="AS96" s="28">
        <f t="shared" si="9"/>
        <v>0.023977732516121279</v>
      </c>
      <c r="AT96" s="23">
        <f t="shared" si="10"/>
        <v>0</v>
      </c>
      <c r="AU96"/>
      <c r="AV96"/>
      <c r="AW96"/>
      <c r="AX96"/>
      <c r="AY96"/>
      <c r="AZ96"/>
    </row>
    <row r="97">
      <c r="A97" s="8" t="s">
        <v>73</v>
      </c>
      <c r="B97" s="8" t="s">
        <v>17</v>
      </c>
      <c r="C97" s="8" t="s">
        <v>18</v>
      </c>
      <c r="D97" s="23">
        <v>0</v>
      </c>
      <c r="E97" s="23">
        <v>0</v>
      </c>
      <c r="F97" s="8" t="s">
        <v>304</v>
      </c>
      <c r="G97" s="8" t="s">
        <v>75</v>
      </c>
      <c r="H97" s="8" t="s">
        <v>76</v>
      </c>
      <c r="I97" s="8"/>
      <c r="J97" s="8" t="s">
        <v>148</v>
      </c>
      <c r="K97" s="8" t="s">
        <v>149</v>
      </c>
      <c r="L97" s="24">
        <v>43235</v>
      </c>
      <c r="M97" s="24">
        <v>45200</v>
      </c>
      <c r="N97" s="8" t="s">
        <v>82</v>
      </c>
      <c r="O97" s="8">
        <v>1</v>
      </c>
      <c r="P97" s="25">
        <v>0.0027000000000000001</v>
      </c>
      <c r="Q97" s="24">
        <v>45200</v>
      </c>
      <c r="R97" s="24">
        <v>45199</v>
      </c>
      <c r="S97" s="26" t="s">
        <v>80</v>
      </c>
      <c r="T97" s="26" t="s">
        <v>81</v>
      </c>
      <c r="U97" s="27">
        <v>0.021911</v>
      </c>
      <c r="V97" s="23">
        <f t="shared" si="0"/>
        <v>0</v>
      </c>
      <c r="W97" s="28">
        <v>0.02</v>
      </c>
      <c r="X97" s="23">
        <f t="shared" si="1"/>
        <v>0</v>
      </c>
      <c r="Y97" s="28">
        <v>-0.02</v>
      </c>
      <c r="Z97" s="23">
        <f t="shared" si="2"/>
        <v>0</v>
      </c>
      <c r="AA97" s="28">
        <v>0.025000000000000001</v>
      </c>
      <c r="AB97" s="23">
        <f t="shared" si="3"/>
        <v>0</v>
      </c>
      <c r="AC97" s="28">
        <v>-0.025000000000000001</v>
      </c>
      <c r="AD97" s="23">
        <f t="shared" si="4"/>
        <v>0</v>
      </c>
      <c r="AE97" s="28">
        <v>0.029999999999999999</v>
      </c>
      <c r="AF97" s="25">
        <v>0.99932522776125088</v>
      </c>
      <c r="AG97" s="23">
        <f t="shared" si="5"/>
        <v>0</v>
      </c>
      <c r="AH97" s="28">
        <v>-0.029999999999999999</v>
      </c>
      <c r="AI97" s="25">
        <v>0.99932522776125088</v>
      </c>
      <c r="AJ97" s="23">
        <f t="shared" si="6"/>
        <v>0</v>
      </c>
      <c r="AK97" s="28">
        <v>0.029999999999999999</v>
      </c>
      <c r="AL97" s="28">
        <v>0.014999999999999999</v>
      </c>
      <c r="AM97" s="25">
        <v>0.99932522776125088</v>
      </c>
      <c r="AN97" s="28">
        <f t="shared" si="7"/>
        <v>-0.019477732516121279</v>
      </c>
      <c r="AO97" s="23">
        <f t="shared" si="8"/>
        <v>0</v>
      </c>
      <c r="AP97" s="28">
        <v>0.029999999999999999</v>
      </c>
      <c r="AQ97" s="28">
        <v>0.014999999999999999</v>
      </c>
      <c r="AR97" s="25">
        <v>0.99932522776125088</v>
      </c>
      <c r="AS97" s="28">
        <f t="shared" si="9"/>
        <v>0.023977732516121279</v>
      </c>
      <c r="AT97" s="23">
        <f t="shared" si="10"/>
        <v>0</v>
      </c>
      <c r="AU97"/>
      <c r="AV97"/>
      <c r="AW97"/>
      <c r="AX97"/>
      <c r="AY97"/>
      <c r="AZ97"/>
    </row>
    <row r="98">
      <c r="A98" s="8" t="s">
        <v>73</v>
      </c>
      <c r="B98" s="8" t="s">
        <v>16</v>
      </c>
      <c r="C98" s="8" t="s">
        <v>18</v>
      </c>
      <c r="D98" s="23">
        <v>10683.379999999999</v>
      </c>
      <c r="E98" s="23">
        <v>1384.0726999999999</v>
      </c>
      <c r="F98" s="8" t="s">
        <v>306</v>
      </c>
      <c r="G98" s="8" t="s">
        <v>84</v>
      </c>
      <c r="H98" s="8"/>
      <c r="I98" s="8" t="s">
        <v>85</v>
      </c>
      <c r="J98" s="8" t="s">
        <v>307</v>
      </c>
      <c r="K98" s="8" t="s">
        <v>308</v>
      </c>
      <c r="L98" s="24">
        <v>41879</v>
      </c>
      <c r="M98" s="24">
        <v>45199</v>
      </c>
      <c r="N98" s="8" t="s">
        <v>79</v>
      </c>
      <c r="O98" s="8">
        <v>0</v>
      </c>
      <c r="P98" s="25">
        <v>0</v>
      </c>
      <c r="Q98" s="24">
        <v>45199</v>
      </c>
      <c r="R98" s="24">
        <v>45199</v>
      </c>
      <c r="S98" s="26" t="s">
        <v>80</v>
      </c>
      <c r="T98" s="26" t="s">
        <v>81</v>
      </c>
      <c r="U98" s="27">
        <v>0</v>
      </c>
      <c r="V98" s="23">
        <f t="shared" si="0"/>
        <v>1384.0726999999999</v>
      </c>
      <c r="W98" s="28">
        <v>0.02</v>
      </c>
      <c r="X98" s="23">
        <f t="shared" si="1"/>
        <v>0</v>
      </c>
      <c r="Y98" s="28">
        <v>-0.02</v>
      </c>
      <c r="Z98" s="23">
        <f t="shared" si="2"/>
        <v>0</v>
      </c>
      <c r="AA98" s="28">
        <v>0.025000000000000001</v>
      </c>
      <c r="AB98" s="23">
        <f t="shared" si="3"/>
        <v>0</v>
      </c>
      <c r="AC98" s="28">
        <v>-0.025000000000000001</v>
      </c>
      <c r="AD98" s="23">
        <f t="shared" si="4"/>
        <v>0</v>
      </c>
      <c r="AE98" s="28">
        <v>0.029999999999999999</v>
      </c>
      <c r="AF98" s="25">
        <v>1</v>
      </c>
      <c r="AG98" s="23">
        <f t="shared" si="5"/>
        <v>0</v>
      </c>
      <c r="AH98" s="28">
        <v>-0.029999999999999999</v>
      </c>
      <c r="AI98" s="25">
        <v>1</v>
      </c>
      <c r="AJ98" s="23">
        <f t="shared" si="6"/>
        <v>0</v>
      </c>
      <c r="AK98" s="28">
        <v>0.029999999999999999</v>
      </c>
      <c r="AL98" s="28">
        <v>0.014999999999999999</v>
      </c>
      <c r="AM98" s="25">
        <v>1</v>
      </c>
      <c r="AN98" s="28">
        <f t="shared" si="7"/>
        <v>-0.0195</v>
      </c>
      <c r="AO98" s="23">
        <f t="shared" si="8"/>
        <v>0</v>
      </c>
      <c r="AP98" s="28">
        <v>0.029999999999999999</v>
      </c>
      <c r="AQ98" s="28">
        <v>0.014999999999999999</v>
      </c>
      <c r="AR98" s="25">
        <v>1</v>
      </c>
      <c r="AS98" s="28">
        <f t="shared" si="9"/>
        <v>0.024</v>
      </c>
      <c r="AT98" s="23">
        <f t="shared" si="10"/>
        <v>0</v>
      </c>
      <c r="AU98"/>
      <c r="AV98"/>
      <c r="AW98"/>
      <c r="AX98"/>
      <c r="AY98"/>
      <c r="AZ98"/>
    </row>
    <row r="99">
      <c r="A99" s="8" t="s">
        <v>73</v>
      </c>
      <c r="B99" s="8" t="s">
        <v>16</v>
      </c>
      <c r="C99" s="8" t="s">
        <v>18</v>
      </c>
      <c r="D99" s="23">
        <v>880017.47999999998</v>
      </c>
      <c r="E99" s="23">
        <v>114009.6262</v>
      </c>
      <c r="F99" s="8" t="s">
        <v>309</v>
      </c>
      <c r="G99" s="8" t="s">
        <v>84</v>
      </c>
      <c r="H99" s="8"/>
      <c r="I99" s="8" t="s">
        <v>85</v>
      </c>
      <c r="J99" s="8" t="s">
        <v>310</v>
      </c>
      <c r="K99" s="8" t="s">
        <v>311</v>
      </c>
      <c r="L99" s="24">
        <v>42581</v>
      </c>
      <c r="M99" s="24">
        <v>45199</v>
      </c>
      <c r="N99" s="8" t="s">
        <v>79</v>
      </c>
      <c r="O99" s="8">
        <v>0</v>
      </c>
      <c r="P99" s="25">
        <v>0</v>
      </c>
      <c r="Q99" s="24">
        <v>45199</v>
      </c>
      <c r="R99" s="24">
        <v>45199</v>
      </c>
      <c r="S99" s="26" t="s">
        <v>80</v>
      </c>
      <c r="T99" s="26" t="s">
        <v>81</v>
      </c>
      <c r="U99" s="27">
        <v>0</v>
      </c>
      <c r="V99" s="23">
        <f t="shared" si="0"/>
        <v>114009.6262</v>
      </c>
      <c r="W99" s="28">
        <v>0.02</v>
      </c>
      <c r="X99" s="23">
        <f t="shared" si="1"/>
        <v>0</v>
      </c>
      <c r="Y99" s="28">
        <v>-0.02</v>
      </c>
      <c r="Z99" s="23">
        <f t="shared" si="2"/>
        <v>0</v>
      </c>
      <c r="AA99" s="28">
        <v>0.025000000000000001</v>
      </c>
      <c r="AB99" s="23">
        <f t="shared" si="3"/>
        <v>0</v>
      </c>
      <c r="AC99" s="28">
        <v>-0.025000000000000001</v>
      </c>
      <c r="AD99" s="23">
        <f t="shared" si="4"/>
        <v>0</v>
      </c>
      <c r="AE99" s="28">
        <v>0.029999999999999999</v>
      </c>
      <c r="AF99" s="25">
        <v>1</v>
      </c>
      <c r="AG99" s="23">
        <f t="shared" si="5"/>
        <v>0</v>
      </c>
      <c r="AH99" s="28">
        <v>-0.029999999999999999</v>
      </c>
      <c r="AI99" s="25">
        <v>1</v>
      </c>
      <c r="AJ99" s="23">
        <f t="shared" si="6"/>
        <v>0</v>
      </c>
      <c r="AK99" s="28">
        <v>0.029999999999999999</v>
      </c>
      <c r="AL99" s="28">
        <v>0.014999999999999999</v>
      </c>
      <c r="AM99" s="25">
        <v>1</v>
      </c>
      <c r="AN99" s="28">
        <f t="shared" si="7"/>
        <v>-0.0195</v>
      </c>
      <c r="AO99" s="23">
        <f t="shared" si="8"/>
        <v>0</v>
      </c>
      <c r="AP99" s="28">
        <v>0.029999999999999999</v>
      </c>
      <c r="AQ99" s="28">
        <v>0.014999999999999999</v>
      </c>
      <c r="AR99" s="25">
        <v>1</v>
      </c>
      <c r="AS99" s="28">
        <f t="shared" si="9"/>
        <v>0.024</v>
      </c>
      <c r="AT99" s="23">
        <f t="shared" si="10"/>
        <v>0</v>
      </c>
      <c r="AU99"/>
      <c r="AV99"/>
      <c r="AW99"/>
      <c r="AX99"/>
      <c r="AY99"/>
      <c r="AZ99"/>
    </row>
    <row r="100">
      <c r="A100" s="8" t="s">
        <v>73</v>
      </c>
      <c r="B100" s="8" t="s">
        <v>17</v>
      </c>
      <c r="C100" s="8" t="s">
        <v>18</v>
      </c>
      <c r="D100" s="23">
        <v>0</v>
      </c>
      <c r="E100" s="23">
        <v>0</v>
      </c>
      <c r="F100" s="8" t="s">
        <v>300</v>
      </c>
      <c r="G100" s="8" t="s">
        <v>75</v>
      </c>
      <c r="H100" s="8" t="s">
        <v>76</v>
      </c>
      <c r="I100" s="8"/>
      <c r="J100" s="8" t="s">
        <v>77</v>
      </c>
      <c r="K100" s="8" t="s">
        <v>78</v>
      </c>
      <c r="L100" s="24">
        <v>41481</v>
      </c>
      <c r="M100" s="24">
        <v>45200</v>
      </c>
      <c r="N100" s="8" t="s">
        <v>82</v>
      </c>
      <c r="O100" s="8">
        <v>1</v>
      </c>
      <c r="P100" s="25">
        <v>0.0027000000000000001</v>
      </c>
      <c r="Q100" s="24">
        <v>45200</v>
      </c>
      <c r="R100" s="24">
        <v>45199</v>
      </c>
      <c r="S100" s="26" t="s">
        <v>80</v>
      </c>
      <c r="T100" s="26" t="s">
        <v>81</v>
      </c>
      <c r="U100" s="27">
        <v>0.021911</v>
      </c>
      <c r="V100" s="23">
        <f t="shared" si="0"/>
        <v>0</v>
      </c>
      <c r="W100" s="28">
        <v>0.02</v>
      </c>
      <c r="X100" s="23">
        <f t="shared" si="1"/>
        <v>0</v>
      </c>
      <c r="Y100" s="28">
        <v>-0.02</v>
      </c>
      <c r="Z100" s="23">
        <f t="shared" si="2"/>
        <v>0</v>
      </c>
      <c r="AA100" s="28">
        <v>0.025000000000000001</v>
      </c>
      <c r="AB100" s="23">
        <f t="shared" si="3"/>
        <v>0</v>
      </c>
      <c r="AC100" s="28">
        <v>-0.025000000000000001</v>
      </c>
      <c r="AD100" s="23">
        <f t="shared" si="4"/>
        <v>0</v>
      </c>
      <c r="AE100" s="28">
        <v>0.029999999999999999</v>
      </c>
      <c r="AF100" s="25">
        <v>0.99932522776125088</v>
      </c>
      <c r="AG100" s="23">
        <f t="shared" si="5"/>
        <v>0</v>
      </c>
      <c r="AH100" s="28">
        <v>-0.029999999999999999</v>
      </c>
      <c r="AI100" s="25">
        <v>0.99932522776125088</v>
      </c>
      <c r="AJ100" s="23">
        <f t="shared" si="6"/>
        <v>0</v>
      </c>
      <c r="AK100" s="28">
        <v>0.029999999999999999</v>
      </c>
      <c r="AL100" s="28">
        <v>0.014999999999999999</v>
      </c>
      <c r="AM100" s="25">
        <v>0.99932522776125088</v>
      </c>
      <c r="AN100" s="28">
        <f t="shared" si="7"/>
        <v>-0.019477732516121279</v>
      </c>
      <c r="AO100" s="23">
        <f t="shared" si="8"/>
        <v>0</v>
      </c>
      <c r="AP100" s="28">
        <v>0.029999999999999999</v>
      </c>
      <c r="AQ100" s="28">
        <v>0.014999999999999999</v>
      </c>
      <c r="AR100" s="25">
        <v>0.99932522776125088</v>
      </c>
      <c r="AS100" s="28">
        <f t="shared" si="9"/>
        <v>0.023977732516121279</v>
      </c>
      <c r="AT100" s="23">
        <f t="shared" si="10"/>
        <v>0</v>
      </c>
      <c r="AU100"/>
      <c r="AV100"/>
      <c r="AW100"/>
      <c r="AX100"/>
      <c r="AY100"/>
      <c r="AZ100"/>
    </row>
    <row r="101">
      <c r="A101" s="8" t="s">
        <v>73</v>
      </c>
      <c r="B101" s="8" t="s">
        <v>16</v>
      </c>
      <c r="C101" s="8" t="s">
        <v>18</v>
      </c>
      <c r="D101" s="23">
        <v>13187.42</v>
      </c>
      <c r="E101" s="23">
        <v>1708.4806000000001</v>
      </c>
      <c r="F101" s="8" t="s">
        <v>312</v>
      </c>
      <c r="G101" s="8" t="s">
        <v>84</v>
      </c>
      <c r="H101" s="8"/>
      <c r="I101" s="8" t="s">
        <v>85</v>
      </c>
      <c r="J101" s="8" t="s">
        <v>313</v>
      </c>
      <c r="K101" s="8" t="s">
        <v>314</v>
      </c>
      <c r="L101" s="24">
        <v>40443</v>
      </c>
      <c r="M101" s="24">
        <v>45199</v>
      </c>
      <c r="N101" s="8" t="s">
        <v>79</v>
      </c>
      <c r="O101" s="8">
        <v>0</v>
      </c>
      <c r="P101" s="25">
        <v>0</v>
      </c>
      <c r="Q101" s="24">
        <v>45199</v>
      </c>
      <c r="R101" s="24">
        <v>45199</v>
      </c>
      <c r="S101" s="26" t="s">
        <v>80</v>
      </c>
      <c r="T101" s="26" t="s">
        <v>81</v>
      </c>
      <c r="U101" s="27">
        <v>0</v>
      </c>
      <c r="V101" s="23">
        <f t="shared" si="0"/>
        <v>1708.4806000000001</v>
      </c>
      <c r="W101" s="28">
        <v>0.02</v>
      </c>
      <c r="X101" s="23">
        <f t="shared" si="1"/>
        <v>0</v>
      </c>
      <c r="Y101" s="28">
        <v>-0.02</v>
      </c>
      <c r="Z101" s="23">
        <f t="shared" si="2"/>
        <v>0</v>
      </c>
      <c r="AA101" s="28">
        <v>0.025000000000000001</v>
      </c>
      <c r="AB101" s="23">
        <f t="shared" si="3"/>
        <v>0</v>
      </c>
      <c r="AC101" s="28">
        <v>-0.025000000000000001</v>
      </c>
      <c r="AD101" s="23">
        <f t="shared" si="4"/>
        <v>0</v>
      </c>
      <c r="AE101" s="28">
        <v>0.029999999999999999</v>
      </c>
      <c r="AF101" s="25">
        <v>1</v>
      </c>
      <c r="AG101" s="23">
        <f t="shared" si="5"/>
        <v>0</v>
      </c>
      <c r="AH101" s="28">
        <v>-0.029999999999999999</v>
      </c>
      <c r="AI101" s="25">
        <v>1</v>
      </c>
      <c r="AJ101" s="23">
        <f t="shared" si="6"/>
        <v>0</v>
      </c>
      <c r="AK101" s="28">
        <v>0.029999999999999999</v>
      </c>
      <c r="AL101" s="28">
        <v>0.014999999999999999</v>
      </c>
      <c r="AM101" s="25">
        <v>1</v>
      </c>
      <c r="AN101" s="28">
        <f t="shared" si="7"/>
        <v>-0.0195</v>
      </c>
      <c r="AO101" s="23">
        <f t="shared" si="8"/>
        <v>0</v>
      </c>
      <c r="AP101" s="28">
        <v>0.029999999999999999</v>
      </c>
      <c r="AQ101" s="28">
        <v>0.014999999999999999</v>
      </c>
      <c r="AR101" s="25">
        <v>1</v>
      </c>
      <c r="AS101" s="28">
        <f t="shared" si="9"/>
        <v>0.024</v>
      </c>
      <c r="AT101" s="23">
        <f t="shared" si="10"/>
        <v>0</v>
      </c>
      <c r="AU101"/>
      <c r="AV101"/>
      <c r="AW101"/>
      <c r="AX101"/>
      <c r="AY101"/>
      <c r="AZ101"/>
    </row>
    <row r="102">
      <c r="A102" s="8" t="s">
        <v>73</v>
      </c>
      <c r="B102" s="8" t="s">
        <v>17</v>
      </c>
      <c r="C102" s="8" t="s">
        <v>18</v>
      </c>
      <c r="D102" s="23">
        <v>0</v>
      </c>
      <c r="E102" s="23">
        <v>0</v>
      </c>
      <c r="F102" s="8" t="s">
        <v>301</v>
      </c>
      <c r="G102" s="8" t="s">
        <v>75</v>
      </c>
      <c r="H102" s="8" t="s">
        <v>76</v>
      </c>
      <c r="I102" s="8"/>
      <c r="J102" s="8" t="s">
        <v>302</v>
      </c>
      <c r="K102" s="8" t="s">
        <v>303</v>
      </c>
      <c r="L102" s="24">
        <v>43445</v>
      </c>
      <c r="M102" s="24">
        <v>45200</v>
      </c>
      <c r="N102" s="8" t="s">
        <v>82</v>
      </c>
      <c r="O102" s="8">
        <v>1</v>
      </c>
      <c r="P102" s="25">
        <v>0.0027000000000000001</v>
      </c>
      <c r="Q102" s="24">
        <v>45200</v>
      </c>
      <c r="R102" s="24">
        <v>45199</v>
      </c>
      <c r="S102" s="26" t="s">
        <v>80</v>
      </c>
      <c r="T102" s="26" t="s">
        <v>81</v>
      </c>
      <c r="U102" s="27">
        <v>0.021911</v>
      </c>
      <c r="V102" s="23">
        <f t="shared" si="0"/>
        <v>0</v>
      </c>
      <c r="W102" s="28">
        <v>0.02</v>
      </c>
      <c r="X102" s="23">
        <f t="shared" si="1"/>
        <v>0</v>
      </c>
      <c r="Y102" s="28">
        <v>-0.02</v>
      </c>
      <c r="Z102" s="23">
        <f t="shared" si="2"/>
        <v>0</v>
      </c>
      <c r="AA102" s="28">
        <v>0.025000000000000001</v>
      </c>
      <c r="AB102" s="23">
        <f t="shared" si="3"/>
        <v>0</v>
      </c>
      <c r="AC102" s="28">
        <v>-0.025000000000000001</v>
      </c>
      <c r="AD102" s="23">
        <f t="shared" si="4"/>
        <v>0</v>
      </c>
      <c r="AE102" s="28">
        <v>0.029999999999999999</v>
      </c>
      <c r="AF102" s="25">
        <v>0.99932522776125088</v>
      </c>
      <c r="AG102" s="23">
        <f t="shared" si="5"/>
        <v>0</v>
      </c>
      <c r="AH102" s="28">
        <v>-0.029999999999999999</v>
      </c>
      <c r="AI102" s="25">
        <v>0.99932522776125088</v>
      </c>
      <c r="AJ102" s="23">
        <f t="shared" si="6"/>
        <v>0</v>
      </c>
      <c r="AK102" s="28">
        <v>0.029999999999999999</v>
      </c>
      <c r="AL102" s="28">
        <v>0.014999999999999999</v>
      </c>
      <c r="AM102" s="25">
        <v>0.99932522776125088</v>
      </c>
      <c r="AN102" s="28">
        <f t="shared" si="7"/>
        <v>-0.019477732516121279</v>
      </c>
      <c r="AO102" s="23">
        <f t="shared" si="8"/>
        <v>0</v>
      </c>
      <c r="AP102" s="28">
        <v>0.029999999999999999</v>
      </c>
      <c r="AQ102" s="28">
        <v>0.014999999999999999</v>
      </c>
      <c r="AR102" s="25">
        <v>0.99932522776125088</v>
      </c>
      <c r="AS102" s="28">
        <f t="shared" si="9"/>
        <v>0.023977732516121279</v>
      </c>
      <c r="AT102" s="23">
        <f t="shared" si="10"/>
        <v>0</v>
      </c>
      <c r="AU102"/>
      <c r="AV102"/>
      <c r="AW102"/>
      <c r="AX102"/>
      <c r="AY102"/>
      <c r="AZ102"/>
    </row>
    <row r="103">
      <c r="A103" s="8" t="s">
        <v>73</v>
      </c>
      <c r="B103" s="8" t="s">
        <v>17</v>
      </c>
      <c r="C103" s="8" t="s">
        <v>18</v>
      </c>
      <c r="D103" s="23">
        <v>1513071.9199999999</v>
      </c>
      <c r="E103" s="23">
        <v>-196024.24720000001</v>
      </c>
      <c r="F103" s="8" t="s">
        <v>296</v>
      </c>
      <c r="G103" s="8" t="s">
        <v>75</v>
      </c>
      <c r="H103" s="8" t="s">
        <v>76</v>
      </c>
      <c r="I103" s="8"/>
      <c r="J103" s="8" t="s">
        <v>163</v>
      </c>
      <c r="K103" s="8" t="s">
        <v>164</v>
      </c>
      <c r="L103" s="24">
        <v>41582</v>
      </c>
      <c r="M103" s="24">
        <v>45200</v>
      </c>
      <c r="N103" s="8" t="s">
        <v>79</v>
      </c>
      <c r="O103" s="8">
        <v>1</v>
      </c>
      <c r="P103" s="25">
        <v>0.0027000000000000001</v>
      </c>
      <c r="Q103" s="24">
        <v>45200</v>
      </c>
      <c r="R103" s="24">
        <v>45199</v>
      </c>
      <c r="S103" s="26" t="s">
        <v>80</v>
      </c>
      <c r="T103" s="26" t="s">
        <v>81</v>
      </c>
      <c r="U103" s="27">
        <v>0.021911</v>
      </c>
      <c r="V103" s="23">
        <f t="shared" si="0"/>
        <v>-196012.7760221748</v>
      </c>
      <c r="W103" s="28">
        <v>0.02</v>
      </c>
      <c r="X103" s="23">
        <f t="shared" si="1"/>
        <v>10.257419778761687</v>
      </c>
      <c r="Y103" s="28">
        <v>-0.02</v>
      </c>
      <c r="Z103" s="23">
        <f t="shared" si="2"/>
        <v>-10.460719309689011</v>
      </c>
      <c r="AA103" s="28">
        <v>0.025000000000000001</v>
      </c>
      <c r="AB103" s="23">
        <f t="shared" si="3"/>
        <v>12.790926179644885</v>
      </c>
      <c r="AC103" s="28">
        <v>-0.025000000000000001</v>
      </c>
      <c r="AD103" s="23">
        <f t="shared" si="4"/>
        <v>-13.108616009791149</v>
      </c>
      <c r="AE103" s="28">
        <v>0.029999999999999999</v>
      </c>
      <c r="AF103" s="25">
        <v>0.99932522776125088</v>
      </c>
      <c r="AG103" s="23">
        <f t="shared" si="5"/>
        <v>15.302144945249893</v>
      </c>
      <c r="AH103" s="28">
        <v>-0.029999999999999999</v>
      </c>
      <c r="AI103" s="25">
        <v>0.99932522776125088</v>
      </c>
      <c r="AJ103" s="23">
        <f t="shared" si="6"/>
        <v>-15.75906119091087</v>
      </c>
      <c r="AK103" s="28">
        <v>0.029999999999999999</v>
      </c>
      <c r="AL103" s="28">
        <v>0.014999999999999999</v>
      </c>
      <c r="AM103" s="25">
        <v>0.99932522776125088</v>
      </c>
      <c r="AN103" s="28">
        <f t="shared" si="7"/>
        <v>-0.019477732516121279</v>
      </c>
      <c r="AO103" s="23">
        <f t="shared" si="8"/>
        <v>-10.184901891072514</v>
      </c>
      <c r="AP103" s="28">
        <v>0.029999999999999999</v>
      </c>
      <c r="AQ103" s="28">
        <v>0.014999999999999999</v>
      </c>
      <c r="AR103" s="25">
        <v>0.99932522776125088</v>
      </c>
      <c r="AS103" s="28">
        <f t="shared" si="9"/>
        <v>0.023977732516121279</v>
      </c>
      <c r="AT103" s="23">
        <f t="shared" si="10"/>
        <v>12.273930062481668</v>
      </c>
      <c r="AU103"/>
      <c r="AV103"/>
      <c r="AW103"/>
      <c r="AX103"/>
      <c r="AY103"/>
      <c r="AZ103"/>
    </row>
    <row r="104">
      <c r="A104" s="8" t="s">
        <v>73</v>
      </c>
      <c r="B104" s="8" t="s">
        <v>17</v>
      </c>
      <c r="C104" s="8" t="s">
        <v>20</v>
      </c>
      <c r="D104" s="23">
        <v>4216.1999999999998</v>
      </c>
      <c r="E104" s="23">
        <v>-4216.1999999999998</v>
      </c>
      <c r="F104" s="8" t="s">
        <v>315</v>
      </c>
      <c r="G104" s="8" t="s">
        <v>75</v>
      </c>
      <c r="H104" s="8" t="s">
        <v>76</v>
      </c>
      <c r="I104" s="8"/>
      <c r="J104" s="8" t="s">
        <v>316</v>
      </c>
      <c r="K104" s="8" t="s">
        <v>317</v>
      </c>
      <c r="L104" s="24">
        <v>43264</v>
      </c>
      <c r="M104" s="24">
        <v>45200</v>
      </c>
      <c r="N104" s="8" t="s">
        <v>79</v>
      </c>
      <c r="O104" s="8">
        <v>1</v>
      </c>
      <c r="P104" s="25">
        <v>0.0027000000000000001</v>
      </c>
      <c r="Q104" s="24">
        <v>45200</v>
      </c>
      <c r="R104" s="24">
        <v>45199</v>
      </c>
      <c r="S104" s="26" t="s">
        <v>80</v>
      </c>
      <c r="T104" s="26" t="s">
        <v>81</v>
      </c>
      <c r="U104" s="27">
        <v>0.040000000000000001</v>
      </c>
      <c r="V104" s="23">
        <f t="shared" si="0"/>
        <v>-4215.7535452381362</v>
      </c>
      <c r="W104" s="28">
        <v>0.02</v>
      </c>
      <c r="X104" s="23">
        <f t="shared" si="1"/>
        <v>0.21681116243144061</v>
      </c>
      <c r="Y104" s="28">
        <v>-0.02</v>
      </c>
      <c r="Z104" s="23">
        <f t="shared" si="2"/>
        <v>-0.22103282778880384</v>
      </c>
      <c r="AA104" s="28">
        <v>0.02</v>
      </c>
      <c r="AB104" s="23">
        <f t="shared" si="3"/>
        <v>0.21681116243144061</v>
      </c>
      <c r="AC104" s="28">
        <v>-0.02</v>
      </c>
      <c r="AD104" s="23">
        <f t="shared" si="4"/>
        <v>-0.22103282778880384</v>
      </c>
      <c r="AE104" s="28">
        <v>0.025000000000000001</v>
      </c>
      <c r="AF104" s="25">
        <v>0.99932522776125088</v>
      </c>
      <c r="AG104" s="23">
        <f t="shared" si="5"/>
        <v>0.27019274872418464</v>
      </c>
      <c r="AH104" s="28">
        <v>-0.025000000000000001</v>
      </c>
      <c r="AI104" s="25">
        <v>0.99932522776125088</v>
      </c>
      <c r="AJ104" s="23">
        <f t="shared" si="6"/>
        <v>-0.27678088623179065</v>
      </c>
      <c r="AK104" s="28">
        <v>0.025000000000000001</v>
      </c>
      <c r="AL104" s="28">
        <v>0.01</v>
      </c>
      <c r="AM104" s="25">
        <v>0.99932522776125088</v>
      </c>
      <c r="AN104" s="28">
        <f t="shared" si="7"/>
        <v>-0.016232962000971584</v>
      </c>
      <c r="AO104" s="23">
        <f t="shared" si="8"/>
        <v>-0.1790705857647481</v>
      </c>
      <c r="AP104" s="28">
        <v>0.025000000000000001</v>
      </c>
      <c r="AQ104" s="28">
        <v>0.01</v>
      </c>
      <c r="AR104" s="25">
        <v>0.99932522776125088</v>
      </c>
      <c r="AS104" s="28">
        <f t="shared" si="9"/>
        <v>0.019982455921792527</v>
      </c>
      <c r="AT104" s="23">
        <f t="shared" si="10"/>
        <v>0.21662277803079633</v>
      </c>
      <c r="AU104"/>
      <c r="AV104"/>
      <c r="AW104"/>
      <c r="AX104"/>
      <c r="AY104"/>
      <c r="AZ104"/>
    </row>
    <row r="105">
      <c r="A105" s="8" t="s">
        <v>73</v>
      </c>
      <c r="B105" s="8" t="s">
        <v>17</v>
      </c>
      <c r="C105" s="8" t="s">
        <v>20</v>
      </c>
      <c r="D105" s="23">
        <v>65478.25</v>
      </c>
      <c r="E105" s="23">
        <v>-65478.25</v>
      </c>
      <c r="F105" s="8" t="s">
        <v>318</v>
      </c>
      <c r="G105" s="8" t="s">
        <v>75</v>
      </c>
      <c r="H105" s="8" t="s">
        <v>76</v>
      </c>
      <c r="I105" s="8"/>
      <c r="J105" s="8" t="s">
        <v>319</v>
      </c>
      <c r="K105" s="8" t="s">
        <v>320</v>
      </c>
      <c r="L105" s="24">
        <v>41017</v>
      </c>
      <c r="M105" s="24">
        <v>45200</v>
      </c>
      <c r="N105" s="8" t="s">
        <v>79</v>
      </c>
      <c r="O105" s="8">
        <v>1</v>
      </c>
      <c r="P105" s="25">
        <v>0.0027000000000000001</v>
      </c>
      <c r="Q105" s="24">
        <v>45200</v>
      </c>
      <c r="R105" s="24">
        <v>45199</v>
      </c>
      <c r="S105" s="26" t="s">
        <v>80</v>
      </c>
      <c r="T105" s="26" t="s">
        <v>81</v>
      </c>
      <c r="U105" s="27">
        <v>0.040000000000000001</v>
      </c>
      <c r="V105" s="23">
        <f t="shared" si="0"/>
        <v>-65471.316487237083</v>
      </c>
      <c r="W105" s="28">
        <v>0.02</v>
      </c>
      <c r="X105" s="23">
        <f t="shared" si="1"/>
        <v>3.3671114976605168</v>
      </c>
      <c r="Y105" s="28">
        <v>-0.02</v>
      </c>
      <c r="Z105" s="23">
        <f t="shared" si="2"/>
        <v>-3.4326746255319449</v>
      </c>
      <c r="AA105" s="28">
        <v>0.02</v>
      </c>
      <c r="AB105" s="23">
        <f t="shared" si="3"/>
        <v>3.3671114976605168</v>
      </c>
      <c r="AC105" s="28">
        <v>-0.02</v>
      </c>
      <c r="AD105" s="23">
        <f t="shared" si="4"/>
        <v>-3.4326746255319449</v>
      </c>
      <c r="AE105" s="28">
        <v>0.025000000000000001</v>
      </c>
      <c r="AF105" s="25">
        <v>0.99932522776125088</v>
      </c>
      <c r="AG105" s="23">
        <f t="shared" si="5"/>
        <v>4.1961359397391789</v>
      </c>
      <c r="AH105" s="28">
        <v>-0.025000000000000001</v>
      </c>
      <c r="AI105" s="25">
        <v>0.99932522776125088</v>
      </c>
      <c r="AJ105" s="23">
        <f t="shared" si="6"/>
        <v>-4.2984507527871756</v>
      </c>
      <c r="AK105" s="28">
        <v>0.025000000000000001</v>
      </c>
      <c r="AL105" s="28">
        <v>0.01</v>
      </c>
      <c r="AM105" s="25">
        <v>0.99932522776125088</v>
      </c>
      <c r="AN105" s="28">
        <f t="shared" si="7"/>
        <v>-0.016232962000971584</v>
      </c>
      <c r="AO105" s="23">
        <f t="shared" si="8"/>
        <v>-2.7809943983593257</v>
      </c>
      <c r="AP105" s="28">
        <v>0.025000000000000001</v>
      </c>
      <c r="AQ105" s="28">
        <v>0.01</v>
      </c>
      <c r="AR105" s="25">
        <v>0.99932522776125088</v>
      </c>
      <c r="AS105" s="28">
        <f t="shared" si="9"/>
        <v>0.019982455921792527</v>
      </c>
      <c r="AT105" s="23">
        <f t="shared" si="10"/>
        <v>3.3641858582559507</v>
      </c>
      <c r="AU105"/>
      <c r="AV105"/>
      <c r="AW105"/>
      <c r="AX105"/>
      <c r="AY105"/>
      <c r="AZ105"/>
    </row>
    <row r="106">
      <c r="A106" s="8" t="s">
        <v>73</v>
      </c>
      <c r="B106" s="8" t="s">
        <v>17</v>
      </c>
      <c r="C106" s="8" t="s">
        <v>20</v>
      </c>
      <c r="D106" s="23">
        <v>502002.29999999999</v>
      </c>
      <c r="E106" s="23">
        <v>-502002.29999999999</v>
      </c>
      <c r="F106" s="8" t="s">
        <v>321</v>
      </c>
      <c r="G106" s="8" t="s">
        <v>75</v>
      </c>
      <c r="H106" s="8" t="s">
        <v>76</v>
      </c>
      <c r="I106" s="8"/>
      <c r="J106" s="8" t="s">
        <v>322</v>
      </c>
      <c r="K106" s="8" t="s">
        <v>323</v>
      </c>
      <c r="L106" s="24">
        <v>43047</v>
      </c>
      <c r="M106" s="24">
        <v>45200</v>
      </c>
      <c r="N106" s="8" t="s">
        <v>79</v>
      </c>
      <c r="O106" s="8">
        <v>1</v>
      </c>
      <c r="P106" s="25">
        <v>0.0027000000000000001</v>
      </c>
      <c r="Q106" s="24">
        <v>45200</v>
      </c>
      <c r="R106" s="24">
        <v>45199</v>
      </c>
      <c r="S106" s="26" t="s">
        <v>80</v>
      </c>
      <c r="T106" s="26" t="s">
        <v>81</v>
      </c>
      <c r="U106" s="27">
        <v>0.040000000000000001</v>
      </c>
      <c r="V106" s="23">
        <f t="shared" si="0"/>
        <v>-501949.14281644573</v>
      </c>
      <c r="W106" s="28">
        <v>0.02</v>
      </c>
      <c r="X106" s="23">
        <f t="shared" si="1"/>
        <v>25.814644041121937</v>
      </c>
      <c r="Y106" s="28">
        <v>-0.02</v>
      </c>
      <c r="Z106" s="23">
        <f t="shared" si="2"/>
        <v>-26.31729707447812</v>
      </c>
      <c r="AA106" s="28">
        <v>0.02</v>
      </c>
      <c r="AB106" s="23">
        <f t="shared" si="3"/>
        <v>25.814644041121937</v>
      </c>
      <c r="AC106" s="28">
        <v>-0.02</v>
      </c>
      <c r="AD106" s="23">
        <f t="shared" si="4"/>
        <v>-26.31729707447812</v>
      </c>
      <c r="AE106" s="28">
        <v>0.025000000000000001</v>
      </c>
      <c r="AF106" s="25">
        <v>0.99932522776125088</v>
      </c>
      <c r="AG106" s="23">
        <f t="shared" si="5"/>
        <v>32.170528272574302</v>
      </c>
      <c r="AH106" s="28">
        <v>-0.025000000000000001</v>
      </c>
      <c r="AI106" s="25">
        <v>0.99932522776125088</v>
      </c>
      <c r="AJ106" s="23">
        <f t="shared" si="6"/>
        <v>-32.954945563396905</v>
      </c>
      <c r="AK106" s="28">
        <v>0.025000000000000001</v>
      </c>
      <c r="AL106" s="28">
        <v>0.01</v>
      </c>
      <c r="AM106" s="25">
        <v>0.99932522776125088</v>
      </c>
      <c r="AN106" s="28">
        <f t="shared" si="7"/>
        <v>-0.016232962000971584</v>
      </c>
      <c r="AO106" s="23">
        <f t="shared" si="8"/>
        <v>-21.321058279077988</v>
      </c>
      <c r="AP106" s="28">
        <v>0.025000000000000001</v>
      </c>
      <c r="AQ106" s="28">
        <v>0.01</v>
      </c>
      <c r="AR106" s="25">
        <v>0.99932522776125088</v>
      </c>
      <c r="AS106" s="28">
        <f t="shared" si="9"/>
        <v>0.019982455921792527</v>
      </c>
      <c r="AT106" s="23">
        <f t="shared" si="10"/>
        <v>25.792214032553602</v>
      </c>
      <c r="AU106"/>
      <c r="AV106"/>
      <c r="AW106"/>
      <c r="AX106"/>
      <c r="AY106"/>
      <c r="AZ106"/>
    </row>
    <row r="107">
      <c r="A107" s="8" t="s">
        <v>73</v>
      </c>
      <c r="B107" s="8" t="s">
        <v>17</v>
      </c>
      <c r="C107" s="8" t="s">
        <v>20</v>
      </c>
      <c r="D107" s="23">
        <v>3575.8099999999999</v>
      </c>
      <c r="E107" s="23">
        <v>-3575.8099999999999</v>
      </c>
      <c r="F107" s="8" t="s">
        <v>324</v>
      </c>
      <c r="G107" s="8" t="s">
        <v>75</v>
      </c>
      <c r="H107" s="8" t="s">
        <v>76</v>
      </c>
      <c r="I107" s="8"/>
      <c r="J107" s="8" t="s">
        <v>325</v>
      </c>
      <c r="K107" s="8" t="s">
        <v>326</v>
      </c>
      <c r="L107" s="24">
        <v>42838</v>
      </c>
      <c r="M107" s="24">
        <v>45200</v>
      </c>
      <c r="N107" s="8" t="s">
        <v>79</v>
      </c>
      <c r="O107" s="8">
        <v>1</v>
      </c>
      <c r="P107" s="25">
        <v>0.0027000000000000001</v>
      </c>
      <c r="Q107" s="24">
        <v>45200</v>
      </c>
      <c r="R107" s="24">
        <v>45199</v>
      </c>
      <c r="S107" s="26" t="s">
        <v>80</v>
      </c>
      <c r="T107" s="26" t="s">
        <v>81</v>
      </c>
      <c r="U107" s="27">
        <v>0.040000000000000001</v>
      </c>
      <c r="V107" s="23">
        <f t="shared" si="0"/>
        <v>-3575.431356339353</v>
      </c>
      <c r="W107" s="28">
        <v>0.02</v>
      </c>
      <c r="X107" s="23">
        <f t="shared" si="1"/>
        <v>0.18388015813570746</v>
      </c>
      <c r="Y107" s="28">
        <v>-0.02</v>
      </c>
      <c r="Z107" s="23">
        <f t="shared" si="2"/>
        <v>-0.18746060337161907</v>
      </c>
      <c r="AA107" s="28">
        <v>0.02</v>
      </c>
      <c r="AB107" s="23">
        <f t="shared" si="3"/>
        <v>0.18388015813570746</v>
      </c>
      <c r="AC107" s="28">
        <v>-0.02</v>
      </c>
      <c r="AD107" s="23">
        <f t="shared" si="4"/>
        <v>-0.18746060337161907</v>
      </c>
      <c r="AE107" s="28">
        <v>0.025000000000000001</v>
      </c>
      <c r="AF107" s="25">
        <v>0.99932522776125088</v>
      </c>
      <c r="AG107" s="23">
        <f t="shared" si="5"/>
        <v>0.22915372439956627</v>
      </c>
      <c r="AH107" s="28">
        <v>-0.025000000000000001</v>
      </c>
      <c r="AI107" s="25">
        <v>0.99932522776125088</v>
      </c>
      <c r="AJ107" s="23">
        <f t="shared" si="6"/>
        <v>-0.23474120316768676</v>
      </c>
      <c r="AK107" s="28">
        <v>0.025000000000000001</v>
      </c>
      <c r="AL107" s="28">
        <v>0.01</v>
      </c>
      <c r="AM107" s="25">
        <v>0.99932522776125088</v>
      </c>
      <c r="AN107" s="28">
        <f t="shared" si="7"/>
        <v>-0.016232962000971584</v>
      </c>
      <c r="AO107" s="23">
        <f t="shared" si="8"/>
        <v>-0.15187192051689635</v>
      </c>
      <c r="AP107" s="28">
        <v>0.025000000000000001</v>
      </c>
      <c r="AQ107" s="28">
        <v>0.01</v>
      </c>
      <c r="AR107" s="25">
        <v>0.99932522776125088</v>
      </c>
      <c r="AS107" s="28">
        <f t="shared" si="9"/>
        <v>0.019982455921792527</v>
      </c>
      <c r="AT107" s="23">
        <f t="shared" si="10"/>
        <v>0.1837203870572921</v>
      </c>
      <c r="AU107"/>
      <c r="AV107"/>
      <c r="AW107"/>
      <c r="AX107"/>
      <c r="AY107"/>
      <c r="AZ107"/>
    </row>
    <row r="108">
      <c r="A108" s="8" t="s">
        <v>73</v>
      </c>
      <c r="B108" s="8" t="s">
        <v>17</v>
      </c>
      <c r="C108" s="8" t="s">
        <v>20</v>
      </c>
      <c r="D108" s="23">
        <v>38.219999999999999</v>
      </c>
      <c r="E108" s="23">
        <v>-38.219999999999999</v>
      </c>
      <c r="F108" s="8" t="s">
        <v>327</v>
      </c>
      <c r="G108" s="8" t="s">
        <v>75</v>
      </c>
      <c r="H108" s="8" t="s">
        <v>76</v>
      </c>
      <c r="I108" s="8"/>
      <c r="J108" s="8" t="s">
        <v>289</v>
      </c>
      <c r="K108" s="8" t="s">
        <v>290</v>
      </c>
      <c r="L108" s="24">
        <v>43361</v>
      </c>
      <c r="M108" s="24">
        <v>45200</v>
      </c>
      <c r="N108" s="8" t="s">
        <v>82</v>
      </c>
      <c r="O108" s="8">
        <v>1</v>
      </c>
      <c r="P108" s="25">
        <v>0.0027000000000000001</v>
      </c>
      <c r="Q108" s="24">
        <v>45200</v>
      </c>
      <c r="R108" s="24">
        <v>45199</v>
      </c>
      <c r="S108" s="26" t="s">
        <v>80</v>
      </c>
      <c r="T108" s="26" t="s">
        <v>81</v>
      </c>
      <c r="U108" s="27">
        <v>0.040000000000000001</v>
      </c>
      <c r="V108" s="23">
        <f t="shared" si="0"/>
        <v>-38.21595287201783</v>
      </c>
      <c r="W108" s="28">
        <v>0.02</v>
      </c>
      <c r="X108" s="23">
        <f t="shared" si="1"/>
        <v>0.0019654007466698431</v>
      </c>
      <c r="Y108" s="28">
        <v>-0.02</v>
      </c>
      <c r="Z108" s="23">
        <f t="shared" si="2"/>
        <v>-0.0020036702903283299</v>
      </c>
      <c r="AA108" s="28">
        <v>0.02</v>
      </c>
      <c r="AB108" s="23">
        <f t="shared" si="3"/>
        <v>0.0019654007466698431</v>
      </c>
      <c r="AC108" s="28">
        <v>-0.02</v>
      </c>
      <c r="AD108" s="23">
        <f t="shared" si="4"/>
        <v>-0.0020036702903283299</v>
      </c>
      <c r="AE108" s="28">
        <v>0.025000000000000001</v>
      </c>
      <c r="AF108" s="25">
        <v>0.99932522776125088</v>
      </c>
      <c r="AG108" s="23">
        <f t="shared" si="5"/>
        <v>0.0024493066875947989</v>
      </c>
      <c r="AH108" s="28">
        <v>-0.025000000000000001</v>
      </c>
      <c r="AI108" s="25">
        <v>0.99932522776125088</v>
      </c>
      <c r="AJ108" s="23">
        <f t="shared" si="6"/>
        <v>-0.0025090283837982952</v>
      </c>
      <c r="AK108" s="28">
        <v>0.025000000000000001</v>
      </c>
      <c r="AL108" s="28">
        <v>0.01</v>
      </c>
      <c r="AM108" s="25">
        <v>0.99932522776125088</v>
      </c>
      <c r="AN108" s="28">
        <f t="shared" si="7"/>
        <v>-0.016232962000971584</v>
      </c>
      <c r="AO108" s="23">
        <f t="shared" si="8"/>
        <v>-0.0016232811033489725</v>
      </c>
      <c r="AP108" s="28">
        <v>0.025000000000000001</v>
      </c>
      <c r="AQ108" s="28">
        <v>0.01</v>
      </c>
      <c r="AR108" s="25">
        <v>0.99932522776125088</v>
      </c>
      <c r="AS108" s="28">
        <f t="shared" si="9"/>
        <v>0.019982455921792527</v>
      </c>
      <c r="AT108" s="23">
        <f t="shared" si="10"/>
        <v>0.001963693035520464</v>
      </c>
      <c r="AU108"/>
      <c r="AV108"/>
      <c r="AW108"/>
      <c r="AX108"/>
      <c r="AY108"/>
      <c r="AZ108"/>
    </row>
    <row r="109">
      <c r="A109" s="8" t="s">
        <v>73</v>
      </c>
      <c r="B109" s="8" t="s">
        <v>17</v>
      </c>
      <c r="C109" s="8" t="s">
        <v>20</v>
      </c>
      <c r="D109" s="23">
        <v>0.22</v>
      </c>
      <c r="E109" s="23">
        <v>-0.22</v>
      </c>
      <c r="F109" s="8" t="s">
        <v>328</v>
      </c>
      <c r="G109" s="8" t="s">
        <v>75</v>
      </c>
      <c r="H109" s="8" t="s">
        <v>76</v>
      </c>
      <c r="I109" s="8"/>
      <c r="J109" s="8" t="s">
        <v>329</v>
      </c>
      <c r="K109" s="8" t="s">
        <v>330</v>
      </c>
      <c r="L109" s="24">
        <v>44083</v>
      </c>
      <c r="M109" s="24">
        <v>45200</v>
      </c>
      <c r="N109" s="8" t="s">
        <v>82</v>
      </c>
      <c r="O109" s="8">
        <v>1</v>
      </c>
      <c r="P109" s="25">
        <v>0.0027000000000000001</v>
      </c>
      <c r="Q109" s="24">
        <v>45200</v>
      </c>
      <c r="R109" s="24">
        <v>45199</v>
      </c>
      <c r="S109" s="26" t="s">
        <v>80</v>
      </c>
      <c r="T109" s="26" t="s">
        <v>81</v>
      </c>
      <c r="U109" s="27">
        <v>0.040000000000000001</v>
      </c>
      <c r="V109" s="23">
        <f t="shared" si="0"/>
        <v>-0.2199767041298776</v>
      </c>
      <c r="W109" s="28">
        <v>0.02</v>
      </c>
      <c r="X109" s="23">
        <f t="shared" si="1"/>
        <v>1.1313138782498289E-05</v>
      </c>
      <c r="Y109" s="28">
        <v>-0.02</v>
      </c>
      <c r="Z109" s="23">
        <f t="shared" si="2"/>
        <v>-1.1533423963178136E-05</v>
      </c>
      <c r="AA109" s="28">
        <v>0.02</v>
      </c>
      <c r="AB109" s="23">
        <f t="shared" si="3"/>
        <v>1.1313138782498289E-05</v>
      </c>
      <c r="AC109" s="28">
        <v>-0.02</v>
      </c>
      <c r="AD109" s="23">
        <f t="shared" si="4"/>
        <v>-1.1533423963178136E-05</v>
      </c>
      <c r="AE109" s="28">
        <v>0.025000000000000001</v>
      </c>
      <c r="AF109" s="25">
        <v>0.99932522776125088</v>
      </c>
      <c r="AG109" s="23">
        <f t="shared" si="5"/>
        <v>1.4098573293291894E-05</v>
      </c>
      <c r="AH109" s="28">
        <v>-0.025000000000000001</v>
      </c>
      <c r="AI109" s="25">
        <v>0.99932522776125088</v>
      </c>
      <c r="AJ109" s="23">
        <f t="shared" si="6"/>
        <v>-1.4442340252135422E-05</v>
      </c>
      <c r="AK109" s="28">
        <v>0.025000000000000001</v>
      </c>
      <c r="AL109" s="28">
        <v>0.01</v>
      </c>
      <c r="AM109" s="25">
        <v>0.99932522776125088</v>
      </c>
      <c r="AN109" s="28">
        <f t="shared" si="7"/>
        <v>-0.016232962000971584</v>
      </c>
      <c r="AO109" s="23">
        <f t="shared" si="8"/>
        <v>-9.3438472720253074E-06</v>
      </c>
      <c r="AP109" s="28">
        <v>0.025000000000000001</v>
      </c>
      <c r="AQ109" s="28">
        <v>0.01</v>
      </c>
      <c r="AR109" s="25">
        <v>0.99932522776125088</v>
      </c>
      <c r="AS109" s="28">
        <f t="shared" si="9"/>
        <v>0.019982455921792527</v>
      </c>
      <c r="AT109" s="23">
        <f t="shared" si="10"/>
        <v>1.1303308943305668E-05</v>
      </c>
      <c r="AU109"/>
      <c r="AV109"/>
      <c r="AW109"/>
      <c r="AX109"/>
      <c r="AY109"/>
      <c r="AZ109"/>
    </row>
    <row r="110">
      <c r="A110" s="8" t="s">
        <v>73</v>
      </c>
      <c r="B110" s="8" t="s">
        <v>17</v>
      </c>
      <c r="C110" s="8" t="s">
        <v>20</v>
      </c>
      <c r="D110" s="23">
        <v>4411.2799999999997</v>
      </c>
      <c r="E110" s="23">
        <v>-4411.2799999999997</v>
      </c>
      <c r="F110" s="8" t="s">
        <v>331</v>
      </c>
      <c r="G110" s="8" t="s">
        <v>75</v>
      </c>
      <c r="H110" s="8" t="s">
        <v>76</v>
      </c>
      <c r="I110" s="8"/>
      <c r="J110" s="8" t="s">
        <v>332</v>
      </c>
      <c r="K110" s="8" t="s">
        <v>333</v>
      </c>
      <c r="L110" s="24">
        <v>42907</v>
      </c>
      <c r="M110" s="24">
        <v>45200</v>
      </c>
      <c r="N110" s="8" t="s">
        <v>79</v>
      </c>
      <c r="O110" s="8">
        <v>1</v>
      </c>
      <c r="P110" s="25">
        <v>0.0027000000000000001</v>
      </c>
      <c r="Q110" s="24">
        <v>45200</v>
      </c>
      <c r="R110" s="24">
        <v>45199</v>
      </c>
      <c r="S110" s="26" t="s">
        <v>80</v>
      </c>
      <c r="T110" s="26" t="s">
        <v>81</v>
      </c>
      <c r="U110" s="27">
        <v>0.040000000000000001</v>
      </c>
      <c r="V110" s="23">
        <f t="shared" si="0"/>
        <v>-4410.8128881547564</v>
      </c>
      <c r="W110" s="28">
        <v>0.02</v>
      </c>
      <c r="X110" s="23">
        <f t="shared" si="1"/>
        <v>0.22684283112903358</v>
      </c>
      <c r="Y110" s="28">
        <v>-0.02</v>
      </c>
      <c r="Z110" s="23">
        <f t="shared" si="2"/>
        <v>-0.23125982936471701</v>
      </c>
      <c r="AA110" s="28">
        <v>0.02</v>
      </c>
      <c r="AB110" s="23">
        <f t="shared" si="3"/>
        <v>0.22684283112903358</v>
      </c>
      <c r="AC110" s="28">
        <v>-0.02</v>
      </c>
      <c r="AD110" s="23">
        <f t="shared" si="4"/>
        <v>-0.23125982936471701</v>
      </c>
      <c r="AE110" s="28">
        <v>0.025000000000000001</v>
      </c>
      <c r="AF110" s="25">
        <v>0.99932522776125088</v>
      </c>
      <c r="AG110" s="23">
        <f t="shared" si="5"/>
        <v>0.28269433816967648</v>
      </c>
      <c r="AH110" s="28">
        <v>-0.025000000000000001</v>
      </c>
      <c r="AI110" s="25">
        <v>0.99932522776125088</v>
      </c>
      <c r="AJ110" s="23">
        <f t="shared" si="6"/>
        <v>-0.28958730321573967</v>
      </c>
      <c r="AK110" s="28">
        <v>0.025000000000000001</v>
      </c>
      <c r="AL110" s="28">
        <v>0.01</v>
      </c>
      <c r="AM110" s="25">
        <v>0.99932522776125088</v>
      </c>
      <c r="AN110" s="28">
        <f t="shared" si="7"/>
        <v>-0.016232962000971584</v>
      </c>
      <c r="AO110" s="23">
        <f t="shared" si="8"/>
        <v>-0.18735602997367096</v>
      </c>
      <c r="AP110" s="28">
        <v>0.025000000000000001</v>
      </c>
      <c r="AQ110" s="28">
        <v>0.01</v>
      </c>
      <c r="AR110" s="25">
        <v>0.99932522776125088</v>
      </c>
      <c r="AS110" s="28">
        <f t="shared" si="9"/>
        <v>0.019982455921792527</v>
      </c>
      <c r="AT110" s="23">
        <f t="shared" si="10"/>
        <v>0.22664573034307978</v>
      </c>
      <c r="AU110"/>
      <c r="AV110"/>
      <c r="AW110"/>
      <c r="AX110"/>
      <c r="AY110"/>
      <c r="AZ110"/>
    </row>
    <row r="111">
      <c r="A111" s="8" t="s">
        <v>73</v>
      </c>
      <c r="B111" s="8" t="s">
        <v>17</v>
      </c>
      <c r="C111" s="8" t="s">
        <v>20</v>
      </c>
      <c r="D111" s="23">
        <v>0.01</v>
      </c>
      <c r="E111" s="23">
        <v>-0.01</v>
      </c>
      <c r="F111" s="8" t="s">
        <v>334</v>
      </c>
      <c r="G111" s="8" t="s">
        <v>75</v>
      </c>
      <c r="H111" s="8" t="s">
        <v>76</v>
      </c>
      <c r="I111" s="8"/>
      <c r="J111" s="8" t="s">
        <v>335</v>
      </c>
      <c r="K111" s="8" t="s">
        <v>336</v>
      </c>
      <c r="L111" s="24">
        <v>42996</v>
      </c>
      <c r="M111" s="24">
        <v>45200</v>
      </c>
      <c r="N111" s="8" t="s">
        <v>82</v>
      </c>
      <c r="O111" s="8">
        <v>1</v>
      </c>
      <c r="P111" s="25">
        <v>0.0027000000000000001</v>
      </c>
      <c r="Q111" s="24">
        <v>45200</v>
      </c>
      <c r="R111" s="24">
        <v>45199</v>
      </c>
      <c r="S111" s="26" t="s">
        <v>80</v>
      </c>
      <c r="T111" s="26" t="s">
        <v>81</v>
      </c>
      <c r="U111" s="27">
        <v>0.040000000000000001</v>
      </c>
      <c r="V111" s="23">
        <f t="shared" si="0"/>
        <v>-0.0099989410968126195</v>
      </c>
      <c r="W111" s="28">
        <v>0.02</v>
      </c>
      <c r="X111" s="23">
        <f t="shared" si="1"/>
        <v>5.1423358102438421E-07</v>
      </c>
      <c r="Y111" s="28">
        <v>-0.02</v>
      </c>
      <c r="Z111" s="23">
        <f t="shared" si="2"/>
        <v>-5.2424654378019353E-07</v>
      </c>
      <c r="AA111" s="28">
        <v>0.02</v>
      </c>
      <c r="AB111" s="23">
        <f t="shared" si="3"/>
        <v>5.1423358102438421E-07</v>
      </c>
      <c r="AC111" s="28">
        <v>-0.02</v>
      </c>
      <c r="AD111" s="23">
        <f t="shared" si="4"/>
        <v>-5.2424654378019353E-07</v>
      </c>
      <c r="AE111" s="28">
        <v>0.025000000000000001</v>
      </c>
      <c r="AF111" s="25">
        <v>0.99932522776125088</v>
      </c>
      <c r="AG111" s="23">
        <f t="shared" si="5"/>
        <v>6.4084424060591172E-07</v>
      </c>
      <c r="AH111" s="28">
        <v>-0.025000000000000001</v>
      </c>
      <c r="AI111" s="25">
        <v>0.99932522776125088</v>
      </c>
      <c r="AJ111" s="23">
        <f t="shared" si="6"/>
        <v>-6.5647001146022788E-07</v>
      </c>
      <c r="AK111" s="28">
        <v>0.025000000000000001</v>
      </c>
      <c r="AL111" s="28">
        <v>0.01</v>
      </c>
      <c r="AM111" s="25">
        <v>0.99932522776125088</v>
      </c>
      <c r="AN111" s="28">
        <f t="shared" si="7"/>
        <v>-0.016232962000971584</v>
      </c>
      <c r="AO111" s="23">
        <f t="shared" si="8"/>
        <v>-4.2472033054581637E-07</v>
      </c>
      <c r="AP111" s="28">
        <v>0.025000000000000001</v>
      </c>
      <c r="AQ111" s="28">
        <v>0.01</v>
      </c>
      <c r="AR111" s="25">
        <v>0.99932522776125088</v>
      </c>
      <c r="AS111" s="28">
        <f t="shared" si="9"/>
        <v>0.019982455921792527</v>
      </c>
      <c r="AT111" s="23">
        <f t="shared" si="10"/>
        <v>5.1378677015136154E-07</v>
      </c>
      <c r="AU111"/>
      <c r="AV111"/>
      <c r="AW111"/>
      <c r="AX111"/>
      <c r="AY111"/>
      <c r="AZ111"/>
    </row>
    <row r="112">
      <c r="A112" s="8" t="s">
        <v>73</v>
      </c>
      <c r="B112" s="8" t="s">
        <v>17</v>
      </c>
      <c r="C112" s="8" t="s">
        <v>20</v>
      </c>
      <c r="D112" s="23">
        <v>0</v>
      </c>
      <c r="E112" s="23">
        <v>0</v>
      </c>
      <c r="F112" s="8" t="s">
        <v>337</v>
      </c>
      <c r="G112" s="8" t="s">
        <v>75</v>
      </c>
      <c r="H112" s="8" t="s">
        <v>76</v>
      </c>
      <c r="I112" s="8"/>
      <c r="J112" s="8" t="s">
        <v>338</v>
      </c>
      <c r="K112" s="8" t="s">
        <v>339</v>
      </c>
      <c r="L112" s="24">
        <v>42831</v>
      </c>
      <c r="M112" s="24">
        <v>45200</v>
      </c>
      <c r="N112" s="8" t="s">
        <v>82</v>
      </c>
      <c r="O112" s="8">
        <v>1</v>
      </c>
      <c r="P112" s="25">
        <v>0.0027000000000000001</v>
      </c>
      <c r="Q112" s="24">
        <v>45200</v>
      </c>
      <c r="R112" s="24">
        <v>45199</v>
      </c>
      <c r="S112" s="26" t="s">
        <v>80</v>
      </c>
      <c r="T112" s="26" t="s">
        <v>81</v>
      </c>
      <c r="U112" s="27">
        <v>0.040000000000000001</v>
      </c>
      <c r="V112" s="23">
        <f t="shared" si="0"/>
        <v>0</v>
      </c>
      <c r="W112" s="28">
        <v>0.02</v>
      </c>
      <c r="X112" s="23">
        <f t="shared" si="1"/>
        <v>0</v>
      </c>
      <c r="Y112" s="28">
        <v>-0.02</v>
      </c>
      <c r="Z112" s="23">
        <f t="shared" si="2"/>
        <v>0</v>
      </c>
      <c r="AA112" s="28">
        <v>0.02</v>
      </c>
      <c r="AB112" s="23">
        <f t="shared" si="3"/>
        <v>0</v>
      </c>
      <c r="AC112" s="28">
        <v>-0.02</v>
      </c>
      <c r="AD112" s="23">
        <f t="shared" si="4"/>
        <v>0</v>
      </c>
      <c r="AE112" s="28">
        <v>0.025000000000000001</v>
      </c>
      <c r="AF112" s="25">
        <v>0.99932522776125088</v>
      </c>
      <c r="AG112" s="23">
        <f t="shared" si="5"/>
        <v>0</v>
      </c>
      <c r="AH112" s="28">
        <v>-0.025000000000000001</v>
      </c>
      <c r="AI112" s="25">
        <v>0.99932522776125088</v>
      </c>
      <c r="AJ112" s="23">
        <f t="shared" si="6"/>
        <v>0</v>
      </c>
      <c r="AK112" s="28">
        <v>0.025000000000000001</v>
      </c>
      <c r="AL112" s="28">
        <v>0.01</v>
      </c>
      <c r="AM112" s="25">
        <v>0.99932522776125088</v>
      </c>
      <c r="AN112" s="28">
        <f t="shared" si="7"/>
        <v>-0.016232962000971584</v>
      </c>
      <c r="AO112" s="23">
        <f t="shared" si="8"/>
        <v>0</v>
      </c>
      <c r="AP112" s="28">
        <v>0.025000000000000001</v>
      </c>
      <c r="AQ112" s="28">
        <v>0.01</v>
      </c>
      <c r="AR112" s="25">
        <v>0.99932522776125088</v>
      </c>
      <c r="AS112" s="28">
        <f t="shared" si="9"/>
        <v>0.019982455921792527</v>
      </c>
      <c r="AT112" s="23">
        <f t="shared" si="10"/>
        <v>0</v>
      </c>
      <c r="AU112"/>
      <c r="AV112"/>
      <c r="AW112"/>
      <c r="AX112"/>
      <c r="AY112"/>
      <c r="AZ112"/>
    </row>
    <row r="113">
      <c r="A113" s="8" t="s">
        <v>73</v>
      </c>
      <c r="B113" s="8" t="s">
        <v>17</v>
      </c>
      <c r="C113" s="8" t="s">
        <v>20</v>
      </c>
      <c r="D113" s="23">
        <v>102.91</v>
      </c>
      <c r="E113" s="23">
        <v>-102.91</v>
      </c>
      <c r="F113" s="8" t="s">
        <v>228</v>
      </c>
      <c r="G113" s="8" t="s">
        <v>75</v>
      </c>
      <c r="H113" s="8" t="s">
        <v>102</v>
      </c>
      <c r="I113" s="8"/>
      <c r="J113" s="8" t="s">
        <v>229</v>
      </c>
      <c r="K113" s="8" t="s">
        <v>230</v>
      </c>
      <c r="L113" s="24">
        <v>41498</v>
      </c>
      <c r="M113" s="24">
        <v>45200</v>
      </c>
      <c r="N113" s="8" t="s">
        <v>82</v>
      </c>
      <c r="O113" s="8">
        <v>1</v>
      </c>
      <c r="P113" s="25">
        <v>0.0027000000000000001</v>
      </c>
      <c r="Q113" s="24">
        <v>45200</v>
      </c>
      <c r="R113" s="24">
        <v>45199</v>
      </c>
      <c r="S113" s="26" t="s">
        <v>80</v>
      </c>
      <c r="T113" s="26" t="s">
        <v>81</v>
      </c>
      <c r="U113" s="27">
        <v>0.040000000000000001</v>
      </c>
      <c r="V113" s="23">
        <f t="shared" si="0"/>
        <v>-102.89910282729865</v>
      </c>
      <c r="W113" s="28">
        <v>0.02</v>
      </c>
      <c r="X113" s="23">
        <f t="shared" si="1"/>
        <v>0.0052919777823063896</v>
      </c>
      <c r="Y113" s="28">
        <v>-0.02</v>
      </c>
      <c r="Z113" s="23">
        <f t="shared" si="2"/>
        <v>-0.0053950211820534832</v>
      </c>
      <c r="AA113" s="28">
        <v>0.02</v>
      </c>
      <c r="AB113" s="23">
        <f t="shared" si="3"/>
        <v>0.0052919777823063896</v>
      </c>
      <c r="AC113" s="28">
        <v>-0.02</v>
      </c>
      <c r="AD113" s="23">
        <f t="shared" si="4"/>
        <v>-0.0053950211820534832</v>
      </c>
      <c r="AE113" s="28">
        <v>0.025000000000000001</v>
      </c>
      <c r="AF113" s="25">
        <v>0.99932522776125088</v>
      </c>
      <c r="AG113" s="23">
        <f t="shared" si="5"/>
        <v>0.0065949280800623455</v>
      </c>
      <c r="AH113" s="28">
        <v>-0.025000000000000001</v>
      </c>
      <c r="AI113" s="25">
        <v>0.99932522776125088</v>
      </c>
      <c r="AJ113" s="23">
        <f t="shared" si="6"/>
        <v>-0.0067557328879388479</v>
      </c>
      <c r="AK113" s="28">
        <v>0.025000000000000001</v>
      </c>
      <c r="AL113" s="28">
        <v>0.01</v>
      </c>
      <c r="AM113" s="25">
        <v>0.99932522776125088</v>
      </c>
      <c r="AN113" s="28">
        <f t="shared" si="7"/>
        <v>-0.016232962000971584</v>
      </c>
      <c r="AO113" s="23">
        <f t="shared" si="8"/>
        <v>-0.0043707969216626452</v>
      </c>
      <c r="AP113" s="28">
        <v>0.025000000000000001</v>
      </c>
      <c r="AQ113" s="28">
        <v>0.01</v>
      </c>
      <c r="AR113" s="25">
        <v>0.99932522776125088</v>
      </c>
      <c r="AS113" s="28">
        <f t="shared" si="9"/>
        <v>0.019982455921792527</v>
      </c>
      <c r="AT113" s="23">
        <f t="shared" si="10"/>
        <v>0.0052873796516053062</v>
      </c>
      <c r="AU113"/>
      <c r="AV113"/>
      <c r="AW113"/>
      <c r="AX113"/>
      <c r="AY113"/>
      <c r="AZ113"/>
    </row>
    <row r="114">
      <c r="A114" s="8" t="s">
        <v>73</v>
      </c>
      <c r="B114" s="8" t="s">
        <v>17</v>
      </c>
      <c r="C114" s="8" t="s">
        <v>20</v>
      </c>
      <c r="D114" s="23">
        <v>26.460000000000001</v>
      </c>
      <c r="E114" s="23">
        <v>-26.460000000000001</v>
      </c>
      <c r="F114" s="8" t="s">
        <v>340</v>
      </c>
      <c r="G114" s="8" t="s">
        <v>75</v>
      </c>
      <c r="H114" s="8" t="s">
        <v>102</v>
      </c>
      <c r="I114" s="8"/>
      <c r="J114" s="8" t="s">
        <v>341</v>
      </c>
      <c r="K114" s="8" t="s">
        <v>342</v>
      </c>
      <c r="L114" s="24">
        <v>42614</v>
      </c>
      <c r="M114" s="24">
        <v>45200</v>
      </c>
      <c r="N114" s="8" t="s">
        <v>79</v>
      </c>
      <c r="O114" s="8">
        <v>1</v>
      </c>
      <c r="P114" s="25">
        <v>0.0027000000000000001</v>
      </c>
      <c r="Q114" s="24">
        <v>45200</v>
      </c>
      <c r="R114" s="24">
        <v>45199</v>
      </c>
      <c r="S114" s="26" t="s">
        <v>80</v>
      </c>
      <c r="T114" s="26" t="s">
        <v>81</v>
      </c>
      <c r="U114" s="27">
        <v>0.040000000000000001</v>
      </c>
      <c r="V114" s="23">
        <f t="shared" si="0"/>
        <v>-26.457198142166188</v>
      </c>
      <c r="W114" s="28">
        <v>0.02</v>
      </c>
      <c r="X114" s="23">
        <f t="shared" si="1"/>
        <v>0.0013606620553865412</v>
      </c>
      <c r="Y114" s="28">
        <v>-0.02</v>
      </c>
      <c r="Z114" s="23">
        <f t="shared" si="2"/>
        <v>-0.0013871563548448762</v>
      </c>
      <c r="AA114" s="28">
        <v>0.02</v>
      </c>
      <c r="AB114" s="23">
        <f t="shared" si="3"/>
        <v>0.0013606620553865412</v>
      </c>
      <c r="AC114" s="28">
        <v>-0.02</v>
      </c>
      <c r="AD114" s="23">
        <f t="shared" si="4"/>
        <v>-0.0013871563548448762</v>
      </c>
      <c r="AE114" s="28">
        <v>0.025000000000000001</v>
      </c>
      <c r="AF114" s="25">
        <v>0.99932522776125088</v>
      </c>
      <c r="AG114" s="23">
        <f t="shared" si="5"/>
        <v>0.0016956738606381805</v>
      </c>
      <c r="AH114" s="28">
        <v>-0.025000000000000001</v>
      </c>
      <c r="AI114" s="25">
        <v>0.99932522776125088</v>
      </c>
      <c r="AJ114" s="23">
        <f t="shared" si="6"/>
        <v>-0.0017370196503243562</v>
      </c>
      <c r="AK114" s="28">
        <v>0.025000000000000001</v>
      </c>
      <c r="AL114" s="28">
        <v>0.01</v>
      </c>
      <c r="AM114" s="25">
        <v>0.99932522776125088</v>
      </c>
      <c r="AN114" s="28">
        <f t="shared" si="7"/>
        <v>-0.016232962000971584</v>
      </c>
      <c r="AO114" s="23">
        <f t="shared" si="8"/>
        <v>-0.0011238099946275781</v>
      </c>
      <c r="AP114" s="28">
        <v>0.025000000000000001</v>
      </c>
      <c r="AQ114" s="28">
        <v>0.01</v>
      </c>
      <c r="AR114" s="25">
        <v>0.99932522776125088</v>
      </c>
      <c r="AS114" s="28">
        <f t="shared" si="9"/>
        <v>0.019982455921792527</v>
      </c>
      <c r="AT114" s="23">
        <f t="shared" si="10"/>
        <v>0.0013594797938161207</v>
      </c>
      <c r="AU114"/>
      <c r="AV114"/>
      <c r="AW114"/>
      <c r="AX114"/>
      <c r="AY114"/>
      <c r="AZ114"/>
    </row>
    <row r="115">
      <c r="A115" s="8" t="s">
        <v>73</v>
      </c>
      <c r="B115" s="8" t="s">
        <v>17</v>
      </c>
      <c r="C115" s="8" t="s">
        <v>20</v>
      </c>
      <c r="D115" s="23">
        <v>51832.949999999997</v>
      </c>
      <c r="E115" s="23">
        <v>-51832.949999999997</v>
      </c>
      <c r="F115" s="8" t="s">
        <v>343</v>
      </c>
      <c r="G115" s="8" t="s">
        <v>75</v>
      </c>
      <c r="H115" s="8" t="s">
        <v>76</v>
      </c>
      <c r="I115" s="8"/>
      <c r="J115" s="8" t="s">
        <v>344</v>
      </c>
      <c r="K115" s="8" t="s">
        <v>345</v>
      </c>
      <c r="L115" s="24">
        <v>43784</v>
      </c>
      <c r="M115" s="24">
        <v>45200</v>
      </c>
      <c r="N115" s="8" t="s">
        <v>79</v>
      </c>
      <c r="O115" s="8">
        <v>1</v>
      </c>
      <c r="P115" s="25">
        <v>0.0027000000000000001</v>
      </c>
      <c r="Q115" s="24">
        <v>45200</v>
      </c>
      <c r="R115" s="24">
        <v>45199</v>
      </c>
      <c r="S115" s="26" t="s">
        <v>80</v>
      </c>
      <c r="T115" s="26" t="s">
        <v>81</v>
      </c>
      <c r="U115" s="27">
        <v>0.040000000000000001</v>
      </c>
      <c r="V115" s="23">
        <f t="shared" si="0"/>
        <v>-51827.461392403362</v>
      </c>
      <c r="W115" s="28">
        <v>0.02</v>
      </c>
      <c r="X115" s="23">
        <f t="shared" si="1"/>
        <v>2.665424349353998</v>
      </c>
      <c r="Y115" s="28">
        <v>-0.02</v>
      </c>
      <c r="Z115" s="23">
        <f t="shared" si="2"/>
        <v>-2.7173244891455397</v>
      </c>
      <c r="AA115" s="28">
        <v>0.02</v>
      </c>
      <c r="AB115" s="23">
        <f t="shared" si="3"/>
        <v>2.665424349353998</v>
      </c>
      <c r="AC115" s="28">
        <v>-0.02</v>
      </c>
      <c r="AD115" s="23">
        <f t="shared" si="4"/>
        <v>-2.7173244891455397</v>
      </c>
      <c r="AE115" s="28">
        <v>0.025000000000000001</v>
      </c>
      <c r="AF115" s="25">
        <v>0.99932522776125088</v>
      </c>
      <c r="AG115" s="23">
        <f t="shared" si="5"/>
        <v>3.3216847481089644</v>
      </c>
      <c r="AH115" s="28">
        <v>-0.025000000000000001</v>
      </c>
      <c r="AI115" s="25">
        <v>0.99932522776125088</v>
      </c>
      <c r="AJ115" s="23">
        <f t="shared" si="6"/>
        <v>-3.4026777280450915</v>
      </c>
      <c r="AK115" s="28">
        <v>0.025000000000000001</v>
      </c>
      <c r="AL115" s="28">
        <v>0.01</v>
      </c>
      <c r="AM115" s="25">
        <v>0.99932522776125088</v>
      </c>
      <c r="AN115" s="28">
        <f t="shared" si="7"/>
        <v>-0.016232962000971584</v>
      </c>
      <c r="AO115" s="23">
        <f t="shared" si="8"/>
        <v>-2.2014507657149807</v>
      </c>
      <c r="AP115" s="28">
        <v>0.025000000000000001</v>
      </c>
      <c r="AQ115" s="28">
        <v>0.01</v>
      </c>
      <c r="AR115" s="25">
        <v>0.99932522776125088</v>
      </c>
      <c r="AS115" s="28">
        <f t="shared" si="9"/>
        <v>0.019982455921792527</v>
      </c>
      <c r="AT115" s="23">
        <f t="shared" si="10"/>
        <v>2.6631083967877203</v>
      </c>
      <c r="AU115"/>
      <c r="AV115"/>
      <c r="AW115"/>
      <c r="AX115"/>
      <c r="AY115"/>
      <c r="AZ115"/>
    </row>
    <row r="116">
      <c r="A116" s="8" t="s">
        <v>73</v>
      </c>
      <c r="B116" s="8" t="s">
        <v>17</v>
      </c>
      <c r="C116" s="8" t="s">
        <v>20</v>
      </c>
      <c r="D116" s="23">
        <v>4.8600000000000003</v>
      </c>
      <c r="E116" s="23">
        <v>-4.8600000000000003</v>
      </c>
      <c r="F116" s="8" t="s">
        <v>346</v>
      </c>
      <c r="G116" s="8" t="s">
        <v>75</v>
      </c>
      <c r="H116" s="8" t="s">
        <v>76</v>
      </c>
      <c r="I116" s="8"/>
      <c r="J116" s="8" t="s">
        <v>347</v>
      </c>
      <c r="K116" s="8" t="s">
        <v>348</v>
      </c>
      <c r="L116" s="24">
        <v>43396</v>
      </c>
      <c r="M116" s="24">
        <v>45200</v>
      </c>
      <c r="N116" s="8" t="s">
        <v>82</v>
      </c>
      <c r="O116" s="8">
        <v>1</v>
      </c>
      <c r="P116" s="25">
        <v>0.0027000000000000001</v>
      </c>
      <c r="Q116" s="24">
        <v>45200</v>
      </c>
      <c r="R116" s="24">
        <v>45199</v>
      </c>
      <c r="S116" s="26" t="s">
        <v>80</v>
      </c>
      <c r="T116" s="26" t="s">
        <v>81</v>
      </c>
      <c r="U116" s="27">
        <v>0.040000000000000001</v>
      </c>
      <c r="V116" s="23">
        <f t="shared" si="0"/>
        <v>-4.8594853730509326</v>
      </c>
      <c r="W116" s="28">
        <v>0.02</v>
      </c>
      <c r="X116" s="23">
        <f t="shared" si="1"/>
        <v>0.00024991752037717418</v>
      </c>
      <c r="Y116" s="28">
        <v>-0.02</v>
      </c>
      <c r="Z116" s="23">
        <f t="shared" si="2"/>
        <v>-0.00025478382027799285</v>
      </c>
      <c r="AA116" s="28">
        <v>0.02</v>
      </c>
      <c r="AB116" s="23">
        <f t="shared" si="3"/>
        <v>0.00024991752037717418</v>
      </c>
      <c r="AC116" s="28">
        <v>-0.02</v>
      </c>
      <c r="AD116" s="23">
        <f t="shared" si="4"/>
        <v>-0.00025478382027799285</v>
      </c>
      <c r="AE116" s="28">
        <v>0.025000000000000001</v>
      </c>
      <c r="AF116" s="25">
        <v>0.99932522776125088</v>
      </c>
      <c r="AG116" s="23">
        <f t="shared" si="5"/>
        <v>0.00031145030093338022</v>
      </c>
      <c r="AH116" s="28">
        <v>-0.025000000000000001</v>
      </c>
      <c r="AI116" s="25">
        <v>0.99932522776125088</v>
      </c>
      <c r="AJ116" s="23">
        <f t="shared" si="6"/>
        <v>-0.00031904442557006973</v>
      </c>
      <c r="AK116" s="28">
        <v>0.025000000000000001</v>
      </c>
      <c r="AL116" s="28">
        <v>0.01</v>
      </c>
      <c r="AM116" s="25">
        <v>0.99932522776125088</v>
      </c>
      <c r="AN116" s="28">
        <f t="shared" si="7"/>
        <v>-0.016232962000971584</v>
      </c>
      <c r="AO116" s="23">
        <f t="shared" si="8"/>
        <v>-0.00020641408064570044</v>
      </c>
      <c r="AP116" s="28">
        <v>0.025000000000000001</v>
      </c>
      <c r="AQ116" s="28">
        <v>0.01</v>
      </c>
      <c r="AR116" s="25">
        <v>0.99932522776125088</v>
      </c>
      <c r="AS116" s="28">
        <f t="shared" si="9"/>
        <v>0.019982455921792527</v>
      </c>
      <c r="AT116" s="23">
        <f t="shared" si="10"/>
        <v>0.00024970037029259373</v>
      </c>
      <c r="AU116"/>
      <c r="AV116"/>
      <c r="AW116"/>
      <c r="AX116"/>
      <c r="AY116"/>
      <c r="AZ116"/>
    </row>
    <row r="117">
      <c r="A117" s="8" t="s">
        <v>73</v>
      </c>
      <c r="B117" s="8" t="s">
        <v>17</v>
      </c>
      <c r="C117" s="8" t="s">
        <v>20</v>
      </c>
      <c r="D117" s="23">
        <v>0.02</v>
      </c>
      <c r="E117" s="23">
        <v>-0.02</v>
      </c>
      <c r="F117" s="8" t="s">
        <v>349</v>
      </c>
      <c r="G117" s="8" t="s">
        <v>75</v>
      </c>
      <c r="H117" s="8" t="s">
        <v>92</v>
      </c>
      <c r="I117" s="8"/>
      <c r="J117" s="8" t="s">
        <v>350</v>
      </c>
      <c r="K117" s="8" t="s">
        <v>351</v>
      </c>
      <c r="L117" s="24">
        <v>42549</v>
      </c>
      <c r="M117" s="24">
        <v>45200</v>
      </c>
      <c r="N117" s="8" t="s">
        <v>82</v>
      </c>
      <c r="O117" s="8">
        <v>1</v>
      </c>
      <c r="P117" s="25">
        <v>0.0027000000000000001</v>
      </c>
      <c r="Q117" s="24">
        <v>45200</v>
      </c>
      <c r="R117" s="24">
        <v>45199</v>
      </c>
      <c r="S117" s="26" t="s">
        <v>80</v>
      </c>
      <c r="T117" s="26" t="s">
        <v>81</v>
      </c>
      <c r="U117" s="27">
        <v>0.040000000000000001</v>
      </c>
      <c r="V117" s="23">
        <f t="shared" si="0"/>
        <v>-0.019997882193625239</v>
      </c>
      <c r="W117" s="28">
        <v>0.02</v>
      </c>
      <c r="X117" s="23">
        <f t="shared" si="1"/>
        <v>1.0284671620487684E-06</v>
      </c>
      <c r="Y117" s="28">
        <v>-0.02</v>
      </c>
      <c r="Z117" s="23">
        <f t="shared" si="2"/>
        <v>-1.0484930875603871E-06</v>
      </c>
      <c r="AA117" s="28">
        <v>0.02</v>
      </c>
      <c r="AB117" s="23">
        <f t="shared" si="3"/>
        <v>1.0284671620487684E-06</v>
      </c>
      <c r="AC117" s="28">
        <v>-0.02</v>
      </c>
      <c r="AD117" s="23">
        <f t="shared" si="4"/>
        <v>-1.0484930875603871E-06</v>
      </c>
      <c r="AE117" s="28">
        <v>0.025000000000000001</v>
      </c>
      <c r="AF117" s="25">
        <v>0.99932522776125088</v>
      </c>
      <c r="AG117" s="23">
        <f t="shared" si="5"/>
        <v>1.2816884812118234E-06</v>
      </c>
      <c r="AH117" s="28">
        <v>-0.025000000000000001</v>
      </c>
      <c r="AI117" s="25">
        <v>0.99932522776125088</v>
      </c>
      <c r="AJ117" s="23">
        <f t="shared" si="6"/>
        <v>-1.3129400229204558E-06</v>
      </c>
      <c r="AK117" s="28">
        <v>0.025000000000000001</v>
      </c>
      <c r="AL117" s="28">
        <v>0.01</v>
      </c>
      <c r="AM117" s="25">
        <v>0.99932522776125088</v>
      </c>
      <c r="AN117" s="28">
        <f t="shared" si="7"/>
        <v>-0.016232962000971584</v>
      </c>
      <c r="AO117" s="23">
        <f t="shared" si="8"/>
        <v>-8.4944066109163274E-07</v>
      </c>
      <c r="AP117" s="28">
        <v>0.025000000000000001</v>
      </c>
      <c r="AQ117" s="28">
        <v>0.01</v>
      </c>
      <c r="AR117" s="25">
        <v>0.99932522776125088</v>
      </c>
      <c r="AS117" s="28">
        <f t="shared" si="9"/>
        <v>0.019982455921792527</v>
      </c>
      <c r="AT117" s="23">
        <f t="shared" si="10"/>
        <v>1.0275735403027231E-06</v>
      </c>
      <c r="AU117"/>
      <c r="AV117"/>
      <c r="AW117"/>
      <c r="AX117"/>
      <c r="AY117"/>
      <c r="AZ117"/>
    </row>
    <row r="118">
      <c r="A118" s="8" t="s">
        <v>73</v>
      </c>
      <c r="B118" s="8" t="s">
        <v>17</v>
      </c>
      <c r="C118" s="8" t="s">
        <v>20</v>
      </c>
      <c r="D118" s="23">
        <v>636182.54000000004</v>
      </c>
      <c r="E118" s="23">
        <v>-636182.54000000004</v>
      </c>
      <c r="F118" s="8" t="s">
        <v>352</v>
      </c>
      <c r="G118" s="8" t="s">
        <v>75</v>
      </c>
      <c r="H118" s="8" t="s">
        <v>92</v>
      </c>
      <c r="I118" s="8"/>
      <c r="J118" s="8" t="s">
        <v>353</v>
      </c>
      <c r="K118" s="8" t="s">
        <v>354</v>
      </c>
      <c r="L118" s="24">
        <v>40441</v>
      </c>
      <c r="M118" s="24">
        <v>45200</v>
      </c>
      <c r="N118" s="8" t="s">
        <v>79</v>
      </c>
      <c r="O118" s="8">
        <v>1</v>
      </c>
      <c r="P118" s="25">
        <v>0.0027000000000000001</v>
      </c>
      <c r="Q118" s="24">
        <v>45200</v>
      </c>
      <c r="R118" s="24">
        <v>45199</v>
      </c>
      <c r="S118" s="26" t="s">
        <v>80</v>
      </c>
      <c r="T118" s="26" t="s">
        <v>81</v>
      </c>
      <c r="U118" s="27">
        <v>0.040000000000000001</v>
      </c>
      <c r="V118" s="23">
        <f t="shared" si="0"/>
        <v>-636115.17442806379</v>
      </c>
      <c r="W118" s="28">
        <v>0.02</v>
      </c>
      <c r="X118" s="23">
        <f t="shared" si="1"/>
        <v>32.714642572798766</v>
      </c>
      <c r="Y118" s="28">
        <v>-0.02</v>
      </c>
      <c r="Z118" s="23">
        <f t="shared" si="2"/>
        <v>-33.351649780874141</v>
      </c>
      <c r="AA118" s="28">
        <v>0.02</v>
      </c>
      <c r="AB118" s="23">
        <f t="shared" si="3"/>
        <v>32.714642572798766</v>
      </c>
      <c r="AC118" s="28">
        <v>-0.02</v>
      </c>
      <c r="AD118" s="23">
        <f t="shared" si="4"/>
        <v>-33.351649780874141</v>
      </c>
      <c r="AE118" s="28">
        <v>0.025000000000000001</v>
      </c>
      <c r="AF118" s="25">
        <v>0.99932522776125088</v>
      </c>
      <c r="AG118" s="23">
        <f t="shared" si="5"/>
        <v>40.769391673267819</v>
      </c>
      <c r="AH118" s="28">
        <v>-0.025000000000000001</v>
      </c>
      <c r="AI118" s="25">
        <v>0.99932522776125088</v>
      </c>
      <c r="AJ118" s="23">
        <f t="shared" si="6"/>
        <v>-41.763475932413712</v>
      </c>
      <c r="AK118" s="28">
        <v>0.025000000000000001</v>
      </c>
      <c r="AL118" s="28">
        <v>0.01</v>
      </c>
      <c r="AM118" s="25">
        <v>0.99932522776125088</v>
      </c>
      <c r="AN118" s="28">
        <f t="shared" si="7"/>
        <v>-0.016232962000971584</v>
      </c>
      <c r="AO118" s="23">
        <f t="shared" si="8"/>
        <v>-27.019965867628343</v>
      </c>
      <c r="AP118" s="28">
        <v>0.025000000000000001</v>
      </c>
      <c r="AQ118" s="28">
        <v>0.01</v>
      </c>
      <c r="AR118" s="25">
        <v>0.99932522776125088</v>
      </c>
      <c r="AS118" s="28">
        <f t="shared" si="9"/>
        <v>0.019982455921792527</v>
      </c>
      <c r="AT118" s="23">
        <f t="shared" si="10"/>
        <v>32.686217245296575</v>
      </c>
      <c r="AU118"/>
      <c r="AV118"/>
      <c r="AW118"/>
      <c r="AX118"/>
      <c r="AY118"/>
      <c r="AZ118"/>
    </row>
    <row r="119">
      <c r="A119" s="8" t="s">
        <v>73</v>
      </c>
      <c r="B119" s="8" t="s">
        <v>17</v>
      </c>
      <c r="C119" s="8" t="s">
        <v>20</v>
      </c>
      <c r="D119" s="23">
        <v>0.080000000000000002</v>
      </c>
      <c r="E119" s="23">
        <v>-0.080000000000000002</v>
      </c>
      <c r="F119" s="8" t="s">
        <v>355</v>
      </c>
      <c r="G119" s="8" t="s">
        <v>75</v>
      </c>
      <c r="H119" s="8" t="s">
        <v>76</v>
      </c>
      <c r="I119" s="8"/>
      <c r="J119" s="8" t="s">
        <v>356</v>
      </c>
      <c r="K119" s="8" t="s">
        <v>357</v>
      </c>
      <c r="L119" s="24">
        <v>43154</v>
      </c>
      <c r="M119" s="24">
        <v>45200</v>
      </c>
      <c r="N119" s="8" t="s">
        <v>82</v>
      </c>
      <c r="O119" s="8">
        <v>1</v>
      </c>
      <c r="P119" s="25">
        <v>0.0027000000000000001</v>
      </c>
      <c r="Q119" s="24">
        <v>45200</v>
      </c>
      <c r="R119" s="24">
        <v>45199</v>
      </c>
      <c r="S119" s="26" t="s">
        <v>80</v>
      </c>
      <c r="T119" s="26" t="s">
        <v>81</v>
      </c>
      <c r="U119" s="27">
        <v>0.040000000000000001</v>
      </c>
      <c r="V119" s="23">
        <f t="shared" si="0"/>
        <v>-0.079991528774500956</v>
      </c>
      <c r="W119" s="28">
        <v>0.02</v>
      </c>
      <c r="X119" s="23">
        <f t="shared" si="1"/>
        <v>4.1138686481950737E-06</v>
      </c>
      <c r="Y119" s="28">
        <v>-0.02</v>
      </c>
      <c r="Z119" s="23">
        <f t="shared" si="2"/>
        <v>-4.1939723502415482E-06</v>
      </c>
      <c r="AA119" s="28">
        <v>0.02</v>
      </c>
      <c r="AB119" s="23">
        <f t="shared" si="3"/>
        <v>4.1138686481950737E-06</v>
      </c>
      <c r="AC119" s="28">
        <v>-0.02</v>
      </c>
      <c r="AD119" s="23">
        <f t="shared" si="4"/>
        <v>-4.1939723502415482E-06</v>
      </c>
      <c r="AE119" s="28">
        <v>0.025000000000000001</v>
      </c>
      <c r="AF119" s="25">
        <v>0.99932522776125088</v>
      </c>
      <c r="AG119" s="23">
        <f t="shared" si="5"/>
        <v>5.1267539248472938E-06</v>
      </c>
      <c r="AH119" s="28">
        <v>-0.025000000000000001</v>
      </c>
      <c r="AI119" s="25">
        <v>0.99932522776125088</v>
      </c>
      <c r="AJ119" s="23">
        <f t="shared" si="6"/>
        <v>-5.251760091681823E-06</v>
      </c>
      <c r="AK119" s="28">
        <v>0.025000000000000001</v>
      </c>
      <c r="AL119" s="28">
        <v>0.01</v>
      </c>
      <c r="AM119" s="25">
        <v>0.99932522776125088</v>
      </c>
      <c r="AN119" s="28">
        <f t="shared" si="7"/>
        <v>-0.016232962000971584</v>
      </c>
      <c r="AO119" s="23">
        <f t="shared" si="8"/>
        <v>-3.397762644366531E-06</v>
      </c>
      <c r="AP119" s="28">
        <v>0.025000000000000001</v>
      </c>
      <c r="AQ119" s="28">
        <v>0.01</v>
      </c>
      <c r="AR119" s="25">
        <v>0.99932522776125088</v>
      </c>
      <c r="AS119" s="28">
        <f t="shared" si="9"/>
        <v>0.019982455921792527</v>
      </c>
      <c r="AT119" s="23">
        <f t="shared" si="10"/>
        <v>4.1102941612108923E-06</v>
      </c>
      <c r="AU119"/>
      <c r="AV119"/>
      <c r="AW119"/>
      <c r="AX119"/>
      <c r="AY119"/>
      <c r="AZ119"/>
    </row>
    <row r="120">
      <c r="A120" s="8" t="s">
        <v>73</v>
      </c>
      <c r="B120" s="8" t="s">
        <v>17</v>
      </c>
      <c r="C120" s="8" t="s">
        <v>20</v>
      </c>
      <c r="D120" s="23">
        <v>0.01</v>
      </c>
      <c r="E120" s="23">
        <v>-0.01</v>
      </c>
      <c r="F120" s="8" t="s">
        <v>358</v>
      </c>
      <c r="G120" s="8" t="s">
        <v>75</v>
      </c>
      <c r="H120" s="8" t="s">
        <v>102</v>
      </c>
      <c r="I120" s="8"/>
      <c r="J120" s="8" t="s">
        <v>359</v>
      </c>
      <c r="K120" s="8" t="s">
        <v>360</v>
      </c>
      <c r="L120" s="24">
        <v>42087</v>
      </c>
      <c r="M120" s="24">
        <v>45200</v>
      </c>
      <c r="N120" s="8" t="s">
        <v>82</v>
      </c>
      <c r="O120" s="8">
        <v>1</v>
      </c>
      <c r="P120" s="25">
        <v>0.0027000000000000001</v>
      </c>
      <c r="Q120" s="24">
        <v>45200</v>
      </c>
      <c r="R120" s="24">
        <v>45199</v>
      </c>
      <c r="S120" s="26" t="s">
        <v>80</v>
      </c>
      <c r="T120" s="26" t="s">
        <v>81</v>
      </c>
      <c r="U120" s="27">
        <v>0.040000000000000001</v>
      </c>
      <c r="V120" s="23">
        <f t="shared" si="0"/>
        <v>-0.0099989410968126195</v>
      </c>
      <c r="W120" s="28">
        <v>0.02</v>
      </c>
      <c r="X120" s="23">
        <f t="shared" si="1"/>
        <v>5.1423358102438421E-07</v>
      </c>
      <c r="Y120" s="28">
        <v>-0.02</v>
      </c>
      <c r="Z120" s="23">
        <f t="shared" si="2"/>
        <v>-5.2424654378019353E-07</v>
      </c>
      <c r="AA120" s="28">
        <v>0.02</v>
      </c>
      <c r="AB120" s="23">
        <f t="shared" si="3"/>
        <v>5.1423358102438421E-07</v>
      </c>
      <c r="AC120" s="28">
        <v>-0.02</v>
      </c>
      <c r="AD120" s="23">
        <f t="shared" si="4"/>
        <v>-5.2424654378019353E-07</v>
      </c>
      <c r="AE120" s="28">
        <v>0.025000000000000001</v>
      </c>
      <c r="AF120" s="25">
        <v>0.99932522776125088</v>
      </c>
      <c r="AG120" s="23">
        <f t="shared" si="5"/>
        <v>6.4084424060591172E-07</v>
      </c>
      <c r="AH120" s="28">
        <v>-0.025000000000000001</v>
      </c>
      <c r="AI120" s="25">
        <v>0.99932522776125088</v>
      </c>
      <c r="AJ120" s="23">
        <f t="shared" si="6"/>
        <v>-6.5647001146022788E-07</v>
      </c>
      <c r="AK120" s="28">
        <v>0.025000000000000001</v>
      </c>
      <c r="AL120" s="28">
        <v>0.01</v>
      </c>
      <c r="AM120" s="25">
        <v>0.99932522776125088</v>
      </c>
      <c r="AN120" s="28">
        <f t="shared" si="7"/>
        <v>-0.016232962000971584</v>
      </c>
      <c r="AO120" s="23">
        <f t="shared" si="8"/>
        <v>-4.2472033054581637E-07</v>
      </c>
      <c r="AP120" s="28">
        <v>0.025000000000000001</v>
      </c>
      <c r="AQ120" s="28">
        <v>0.01</v>
      </c>
      <c r="AR120" s="25">
        <v>0.99932522776125088</v>
      </c>
      <c r="AS120" s="28">
        <f t="shared" si="9"/>
        <v>0.019982455921792527</v>
      </c>
      <c r="AT120" s="23">
        <f t="shared" si="10"/>
        <v>5.1378677015136154E-07</v>
      </c>
      <c r="AU120"/>
      <c r="AV120"/>
      <c r="AW120"/>
      <c r="AX120"/>
      <c r="AY120"/>
      <c r="AZ120"/>
    </row>
    <row r="121">
      <c r="A121" s="8" t="s">
        <v>73</v>
      </c>
      <c r="B121" s="8" t="s">
        <v>17</v>
      </c>
      <c r="C121" s="8" t="s">
        <v>20</v>
      </c>
      <c r="D121" s="23">
        <v>0.22</v>
      </c>
      <c r="E121" s="23">
        <v>-0.22</v>
      </c>
      <c r="F121" s="8" t="s">
        <v>361</v>
      </c>
      <c r="G121" s="8" t="s">
        <v>75</v>
      </c>
      <c r="H121" s="8" t="s">
        <v>76</v>
      </c>
      <c r="I121" s="8"/>
      <c r="J121" s="8" t="s">
        <v>362</v>
      </c>
      <c r="K121" s="8" t="s">
        <v>363</v>
      </c>
      <c r="L121" s="24">
        <v>43139</v>
      </c>
      <c r="M121" s="24">
        <v>45200</v>
      </c>
      <c r="N121" s="8" t="s">
        <v>82</v>
      </c>
      <c r="O121" s="8">
        <v>1</v>
      </c>
      <c r="P121" s="25">
        <v>0.0027000000000000001</v>
      </c>
      <c r="Q121" s="24">
        <v>45200</v>
      </c>
      <c r="R121" s="24">
        <v>45199</v>
      </c>
      <c r="S121" s="26" t="s">
        <v>80</v>
      </c>
      <c r="T121" s="26" t="s">
        <v>81</v>
      </c>
      <c r="U121" s="27">
        <v>0.040000000000000001</v>
      </c>
      <c r="V121" s="23">
        <f t="shared" si="0"/>
        <v>-0.2199767041298776</v>
      </c>
      <c r="W121" s="28">
        <v>0.02</v>
      </c>
      <c r="X121" s="23">
        <f t="shared" si="1"/>
        <v>1.1313138782498289E-05</v>
      </c>
      <c r="Y121" s="28">
        <v>-0.02</v>
      </c>
      <c r="Z121" s="23">
        <f t="shared" si="2"/>
        <v>-1.1533423963178136E-05</v>
      </c>
      <c r="AA121" s="28">
        <v>0.02</v>
      </c>
      <c r="AB121" s="23">
        <f t="shared" si="3"/>
        <v>1.1313138782498289E-05</v>
      </c>
      <c r="AC121" s="28">
        <v>-0.02</v>
      </c>
      <c r="AD121" s="23">
        <f t="shared" si="4"/>
        <v>-1.1533423963178136E-05</v>
      </c>
      <c r="AE121" s="28">
        <v>0.025000000000000001</v>
      </c>
      <c r="AF121" s="25">
        <v>0.99932522776125088</v>
      </c>
      <c r="AG121" s="23">
        <f t="shared" si="5"/>
        <v>1.4098573293291894E-05</v>
      </c>
      <c r="AH121" s="28">
        <v>-0.025000000000000001</v>
      </c>
      <c r="AI121" s="25">
        <v>0.99932522776125088</v>
      </c>
      <c r="AJ121" s="23">
        <f t="shared" si="6"/>
        <v>-1.4442340252135422E-05</v>
      </c>
      <c r="AK121" s="28">
        <v>0.025000000000000001</v>
      </c>
      <c r="AL121" s="28">
        <v>0.01</v>
      </c>
      <c r="AM121" s="25">
        <v>0.99932522776125088</v>
      </c>
      <c r="AN121" s="28">
        <f t="shared" si="7"/>
        <v>-0.016232962000971584</v>
      </c>
      <c r="AO121" s="23">
        <f t="shared" si="8"/>
        <v>-9.3438472720253074E-06</v>
      </c>
      <c r="AP121" s="28">
        <v>0.025000000000000001</v>
      </c>
      <c r="AQ121" s="28">
        <v>0.01</v>
      </c>
      <c r="AR121" s="25">
        <v>0.99932522776125088</v>
      </c>
      <c r="AS121" s="28">
        <f t="shared" si="9"/>
        <v>0.019982455921792527</v>
      </c>
      <c r="AT121" s="23">
        <f t="shared" si="10"/>
        <v>1.1303308943305668E-05</v>
      </c>
      <c r="AU121"/>
      <c r="AV121"/>
      <c r="AW121"/>
      <c r="AX121"/>
      <c r="AY121"/>
      <c r="AZ121"/>
    </row>
    <row r="122">
      <c r="A122" s="8" t="s">
        <v>73</v>
      </c>
      <c r="B122" s="8" t="s">
        <v>17</v>
      </c>
      <c r="C122" s="8" t="s">
        <v>20</v>
      </c>
      <c r="D122" s="23">
        <v>324507.71999999997</v>
      </c>
      <c r="E122" s="23">
        <v>-324507.71999999997</v>
      </c>
      <c r="F122" s="8" t="s">
        <v>364</v>
      </c>
      <c r="G122" s="8" t="s">
        <v>75</v>
      </c>
      <c r="H122" s="8" t="s">
        <v>102</v>
      </c>
      <c r="I122" s="8"/>
      <c r="J122" s="8" t="s">
        <v>365</v>
      </c>
      <c r="K122" s="8" t="s">
        <v>366</v>
      </c>
      <c r="L122" s="24">
        <v>40679</v>
      </c>
      <c r="M122" s="24">
        <v>45200</v>
      </c>
      <c r="N122" s="8" t="s">
        <v>79</v>
      </c>
      <c r="O122" s="8">
        <v>1</v>
      </c>
      <c r="P122" s="25">
        <v>0.0027000000000000001</v>
      </c>
      <c r="Q122" s="24">
        <v>45200</v>
      </c>
      <c r="R122" s="24">
        <v>45199</v>
      </c>
      <c r="S122" s="26" t="s">
        <v>80</v>
      </c>
      <c r="T122" s="26" t="s">
        <v>81</v>
      </c>
      <c r="U122" s="27">
        <v>0.040000000000000001</v>
      </c>
      <c r="V122" s="23">
        <f t="shared" si="0"/>
        <v>-324473.35777409619</v>
      </c>
      <c r="W122" s="28">
        <v>0.02</v>
      </c>
      <c r="X122" s="23">
        <f t="shared" si="1"/>
        <v>16.687276692537125</v>
      </c>
      <c r="Y122" s="28">
        <v>-0.02</v>
      </c>
      <c r="Z122" s="23">
        <f t="shared" si="2"/>
        <v>-17.012205064005684</v>
      </c>
      <c r="AA122" s="28">
        <v>0.02</v>
      </c>
      <c r="AB122" s="23">
        <f t="shared" si="3"/>
        <v>16.687276692537125</v>
      </c>
      <c r="AC122" s="28">
        <v>-0.02</v>
      </c>
      <c r="AD122" s="23">
        <f t="shared" si="4"/>
        <v>-17.012205064005684</v>
      </c>
      <c r="AE122" s="28">
        <v>0.025000000000000001</v>
      </c>
      <c r="AF122" s="25">
        <v>0.99932522776125088</v>
      </c>
      <c r="AG122" s="23">
        <f t="shared" si="5"/>
        <v>20.795890339359175</v>
      </c>
      <c r="AH122" s="28">
        <v>-0.025000000000000001</v>
      </c>
      <c r="AI122" s="25">
        <v>0.99932522776125088</v>
      </c>
      <c r="AJ122" s="23">
        <f t="shared" si="6"/>
        <v>-21.302958666696213</v>
      </c>
      <c r="AK122" s="28">
        <v>0.025000000000000001</v>
      </c>
      <c r="AL122" s="28">
        <v>0.01</v>
      </c>
      <c r="AM122" s="25">
        <v>0.99932522776125088</v>
      </c>
      <c r="AN122" s="28">
        <f t="shared" si="7"/>
        <v>-0.016232962000971584</v>
      </c>
      <c r="AO122" s="23">
        <f t="shared" si="8"/>
        <v>-13.782502610294614</v>
      </c>
      <c r="AP122" s="28">
        <v>0.025000000000000001</v>
      </c>
      <c r="AQ122" s="28">
        <v>0.01</v>
      </c>
      <c r="AR122" s="25">
        <v>0.99932522776125088</v>
      </c>
      <c r="AS122" s="28">
        <f t="shared" si="9"/>
        <v>0.019982455921792527</v>
      </c>
      <c r="AT122" s="23">
        <f t="shared" si="10"/>
        <v>16.672777334752027</v>
      </c>
      <c r="AU122"/>
      <c r="AV122"/>
      <c r="AW122"/>
      <c r="AX122"/>
      <c r="AY122"/>
      <c r="AZ122"/>
    </row>
    <row r="123">
      <c r="A123" s="8" t="s">
        <v>73</v>
      </c>
      <c r="B123" s="8" t="s">
        <v>17</v>
      </c>
      <c r="C123" s="8" t="s">
        <v>20</v>
      </c>
      <c r="D123" s="23">
        <v>0.059999999999999998</v>
      </c>
      <c r="E123" s="23">
        <v>-0.059999999999999998</v>
      </c>
      <c r="F123" s="8" t="s">
        <v>367</v>
      </c>
      <c r="G123" s="8" t="s">
        <v>75</v>
      </c>
      <c r="H123" s="8" t="s">
        <v>102</v>
      </c>
      <c r="I123" s="8"/>
      <c r="J123" s="8" t="s">
        <v>368</v>
      </c>
      <c r="K123" s="8" t="s">
        <v>369</v>
      </c>
      <c r="L123" s="24">
        <v>44343</v>
      </c>
      <c r="M123" s="24">
        <v>45200</v>
      </c>
      <c r="N123" s="8" t="s">
        <v>82</v>
      </c>
      <c r="O123" s="8">
        <v>1</v>
      </c>
      <c r="P123" s="25">
        <v>0.0027000000000000001</v>
      </c>
      <c r="Q123" s="24">
        <v>45200</v>
      </c>
      <c r="R123" s="24">
        <v>45199</v>
      </c>
      <c r="S123" s="26" t="s">
        <v>80</v>
      </c>
      <c r="T123" s="26" t="s">
        <v>81</v>
      </c>
      <c r="U123" s="27">
        <v>0.040000000000000001</v>
      </c>
      <c r="V123" s="23">
        <f t="shared" si="0"/>
        <v>-0.059993646580875706</v>
      </c>
      <c r="W123" s="28">
        <v>0.02</v>
      </c>
      <c r="X123" s="23">
        <f t="shared" si="1"/>
        <v>3.0854014861358969E-06</v>
      </c>
      <c r="Y123" s="28">
        <v>-0.02</v>
      </c>
      <c r="Z123" s="23">
        <f t="shared" si="2"/>
        <v>-3.1454792626881001E-06</v>
      </c>
      <c r="AA123" s="28">
        <v>0.02</v>
      </c>
      <c r="AB123" s="23">
        <f t="shared" si="3"/>
        <v>3.0854014861358969E-06</v>
      </c>
      <c r="AC123" s="28">
        <v>-0.02</v>
      </c>
      <c r="AD123" s="23">
        <f t="shared" si="4"/>
        <v>-3.1454792626881001E-06</v>
      </c>
      <c r="AE123" s="28">
        <v>0.025000000000000001</v>
      </c>
      <c r="AF123" s="25">
        <v>0.99932522776125088</v>
      </c>
      <c r="AG123" s="23">
        <f t="shared" si="5"/>
        <v>3.845065443625062E-06</v>
      </c>
      <c r="AH123" s="28">
        <v>-0.025000000000000001</v>
      </c>
      <c r="AI123" s="25">
        <v>0.99932522776125088</v>
      </c>
      <c r="AJ123" s="23">
        <f t="shared" si="6"/>
        <v>-3.9388200687648367E-06</v>
      </c>
      <c r="AK123" s="28">
        <v>0.025000000000000001</v>
      </c>
      <c r="AL123" s="28">
        <v>0.01</v>
      </c>
      <c r="AM123" s="25">
        <v>0.99932522776125088</v>
      </c>
      <c r="AN123" s="28">
        <f t="shared" si="7"/>
        <v>-0.016232962000971584</v>
      </c>
      <c r="AO123" s="23">
        <f t="shared" si="8"/>
        <v>-2.5483219832853066E-06</v>
      </c>
      <c r="AP123" s="28">
        <v>0.025000000000000001</v>
      </c>
      <c r="AQ123" s="28">
        <v>0.01</v>
      </c>
      <c r="AR123" s="25">
        <v>0.99932522776125088</v>
      </c>
      <c r="AS123" s="28">
        <f t="shared" si="9"/>
        <v>0.019982455921792527</v>
      </c>
      <c r="AT123" s="23">
        <f t="shared" si="10"/>
        <v>3.0827206208977609E-06</v>
      </c>
      <c r="AU123"/>
      <c r="AV123"/>
      <c r="AW123"/>
      <c r="AX123"/>
      <c r="AY123"/>
      <c r="AZ123"/>
    </row>
    <row r="124">
      <c r="A124" s="8" t="s">
        <v>73</v>
      </c>
      <c r="B124" s="8" t="s">
        <v>17</v>
      </c>
      <c r="C124" s="8" t="s">
        <v>20</v>
      </c>
      <c r="D124" s="23">
        <v>974165.42000000004</v>
      </c>
      <c r="E124" s="23">
        <v>-974165.42000000004</v>
      </c>
      <c r="F124" s="8" t="s">
        <v>249</v>
      </c>
      <c r="G124" s="8" t="s">
        <v>75</v>
      </c>
      <c r="H124" s="8" t="s">
        <v>92</v>
      </c>
      <c r="I124" s="8"/>
      <c r="J124" s="8" t="s">
        <v>250</v>
      </c>
      <c r="K124" s="8" t="s">
        <v>251</v>
      </c>
      <c r="L124" s="24">
        <v>36801</v>
      </c>
      <c r="M124" s="24">
        <v>45200</v>
      </c>
      <c r="N124" s="8" t="s">
        <v>79</v>
      </c>
      <c r="O124" s="8">
        <v>1</v>
      </c>
      <c r="P124" s="25">
        <v>0.0027000000000000001</v>
      </c>
      <c r="Q124" s="24">
        <v>45200</v>
      </c>
      <c r="R124" s="24">
        <v>45199</v>
      </c>
      <c r="S124" s="26" t="s">
        <v>80</v>
      </c>
      <c r="T124" s="26" t="s">
        <v>81</v>
      </c>
      <c r="U124" s="27">
        <v>0.040000000000000001</v>
      </c>
      <c r="V124" s="23">
        <f t="shared" si="0"/>
        <v>-974062.2653131726</v>
      </c>
      <c r="W124" s="28">
        <v>0.02</v>
      </c>
      <c r="X124" s="23">
        <f t="shared" si="1"/>
        <v>50.094857243588194</v>
      </c>
      <c r="Y124" s="28">
        <v>-0.02</v>
      </c>
      <c r="Z124" s="23">
        <f t="shared" si="2"/>
        <v>-51.070285450550728</v>
      </c>
      <c r="AA124" s="28">
        <v>0.02</v>
      </c>
      <c r="AB124" s="23">
        <f t="shared" si="3"/>
        <v>50.094857243588194</v>
      </c>
      <c r="AC124" s="28">
        <v>-0.02</v>
      </c>
      <c r="AD124" s="23">
        <f t="shared" si="4"/>
        <v>-51.070285450550728</v>
      </c>
      <c r="AE124" s="28">
        <v>0.025000000000000001</v>
      </c>
      <c r="AF124" s="25">
        <v>0.99932522776125088</v>
      </c>
      <c r="AG124" s="23">
        <f t="shared" si="5"/>
        <v>62.428829880314879</v>
      </c>
      <c r="AH124" s="28">
        <v>-0.025000000000000001</v>
      </c>
      <c r="AI124" s="25">
        <v>0.99932522776125088</v>
      </c>
      <c r="AJ124" s="23">
        <f t="shared" si="6"/>
        <v>-63.951038443134166</v>
      </c>
      <c r="AK124" s="28">
        <v>0.025000000000000001</v>
      </c>
      <c r="AL124" s="28">
        <v>0.01</v>
      </c>
      <c r="AM124" s="25">
        <v>0.99932522776125088</v>
      </c>
      <c r="AN124" s="28">
        <f t="shared" si="7"/>
        <v>-0.016232962000971584</v>
      </c>
      <c r="AO124" s="23">
        <f t="shared" si="8"/>
        <v>-41.374785918858834</v>
      </c>
      <c r="AP124" s="28">
        <v>0.025000000000000001</v>
      </c>
      <c r="AQ124" s="28">
        <v>0.01</v>
      </c>
      <c r="AR124" s="25">
        <v>0.99932522776125088</v>
      </c>
      <c r="AS124" s="28">
        <f t="shared" si="9"/>
        <v>0.019982455921792527</v>
      </c>
      <c r="AT124" s="23">
        <f t="shared" si="10"/>
        <v>50.051330473390408</v>
      </c>
      <c r="AU124"/>
      <c r="AV124"/>
      <c r="AW124"/>
      <c r="AX124"/>
      <c r="AY124"/>
      <c r="AZ124"/>
    </row>
    <row r="125">
      <c r="A125" s="8" t="s">
        <v>73</v>
      </c>
      <c r="B125" s="8" t="s">
        <v>17</v>
      </c>
      <c r="C125" s="8" t="s">
        <v>20</v>
      </c>
      <c r="D125" s="23">
        <v>1.26</v>
      </c>
      <c r="E125" s="23">
        <v>-1.26</v>
      </c>
      <c r="F125" s="8" t="s">
        <v>246</v>
      </c>
      <c r="G125" s="8" t="s">
        <v>75</v>
      </c>
      <c r="H125" s="8" t="s">
        <v>92</v>
      </c>
      <c r="I125" s="8"/>
      <c r="J125" s="8" t="s">
        <v>247</v>
      </c>
      <c r="K125" s="8" t="s">
        <v>248</v>
      </c>
      <c r="L125" s="24">
        <v>43236</v>
      </c>
      <c r="M125" s="24">
        <v>45200</v>
      </c>
      <c r="N125" s="8" t="s">
        <v>82</v>
      </c>
      <c r="O125" s="8">
        <v>1</v>
      </c>
      <c r="P125" s="25">
        <v>0.0027000000000000001</v>
      </c>
      <c r="Q125" s="24">
        <v>45200</v>
      </c>
      <c r="R125" s="24">
        <v>45199</v>
      </c>
      <c r="S125" s="26" t="s">
        <v>80</v>
      </c>
      <c r="T125" s="26" t="s">
        <v>81</v>
      </c>
      <c r="U125" s="27">
        <v>0.040000000000000001</v>
      </c>
      <c r="V125" s="23">
        <f t="shared" si="0"/>
        <v>-1.25986657819839</v>
      </c>
      <c r="W125" s="28">
        <v>0.02</v>
      </c>
      <c r="X125" s="23">
        <f t="shared" si="1"/>
        <v>6.4793431209020369E-05</v>
      </c>
      <c r="Y125" s="28">
        <v>-0.02</v>
      </c>
      <c r="Z125" s="23">
        <f t="shared" si="2"/>
        <v>-6.6055064516401529E-05</v>
      </c>
      <c r="AA125" s="28">
        <v>0.02</v>
      </c>
      <c r="AB125" s="23">
        <f t="shared" si="3"/>
        <v>6.4793431209020369E-05</v>
      </c>
      <c r="AC125" s="28">
        <v>-0.02</v>
      </c>
      <c r="AD125" s="23">
        <f t="shared" si="4"/>
        <v>-6.6055064516401529E-05</v>
      </c>
      <c r="AE125" s="28">
        <v>0.025000000000000001</v>
      </c>
      <c r="AF125" s="25">
        <v>0.99932522776125088</v>
      </c>
      <c r="AG125" s="23">
        <f t="shared" si="5"/>
        <v>8.0746374316209568E-05</v>
      </c>
      <c r="AH125" s="28">
        <v>-0.025000000000000001</v>
      </c>
      <c r="AI125" s="25">
        <v>0.99932522776125088</v>
      </c>
      <c r="AJ125" s="23">
        <f t="shared" si="6"/>
        <v>-8.2715221443985243E-05</v>
      </c>
      <c r="AK125" s="28">
        <v>0.025000000000000001</v>
      </c>
      <c r="AL125" s="28">
        <v>0.01</v>
      </c>
      <c r="AM125" s="25">
        <v>0.99932522776125088</v>
      </c>
      <c r="AN125" s="28">
        <f t="shared" si="7"/>
        <v>-0.016232962000971584</v>
      </c>
      <c r="AO125" s="23">
        <f t="shared" si="8"/>
        <v>-5.3514761648720821E-05</v>
      </c>
      <c r="AP125" s="28">
        <v>0.025000000000000001</v>
      </c>
      <c r="AQ125" s="28">
        <v>0.01</v>
      </c>
      <c r="AR125" s="25">
        <v>0.99932522776125088</v>
      </c>
      <c r="AS125" s="28">
        <f t="shared" si="9"/>
        <v>0.019982455921792527</v>
      </c>
      <c r="AT125" s="23">
        <f t="shared" si="10"/>
        <v>6.4737133038894612E-05</v>
      </c>
      <c r="AU125"/>
      <c r="AV125"/>
      <c r="AW125"/>
      <c r="AX125"/>
      <c r="AY125"/>
      <c r="AZ125"/>
    </row>
    <row r="126">
      <c r="A126" s="8" t="s">
        <v>73</v>
      </c>
      <c r="B126" s="8" t="s">
        <v>17</v>
      </c>
      <c r="C126" s="8" t="s">
        <v>20</v>
      </c>
      <c r="D126" s="23">
        <v>9.3399999999999999</v>
      </c>
      <c r="E126" s="23">
        <v>-9.3399999999999999</v>
      </c>
      <c r="F126" s="8" t="s">
        <v>370</v>
      </c>
      <c r="G126" s="8" t="s">
        <v>75</v>
      </c>
      <c r="H126" s="8" t="s">
        <v>76</v>
      </c>
      <c r="I126" s="8"/>
      <c r="J126" s="8" t="s">
        <v>286</v>
      </c>
      <c r="K126" s="8" t="s">
        <v>287</v>
      </c>
      <c r="L126" s="24">
        <v>43360</v>
      </c>
      <c r="M126" s="24">
        <v>45200</v>
      </c>
      <c r="N126" s="8" t="s">
        <v>82</v>
      </c>
      <c r="O126" s="8">
        <v>1</v>
      </c>
      <c r="P126" s="25">
        <v>0.0027000000000000001</v>
      </c>
      <c r="Q126" s="24">
        <v>45200</v>
      </c>
      <c r="R126" s="24">
        <v>45199</v>
      </c>
      <c r="S126" s="26" t="s">
        <v>80</v>
      </c>
      <c r="T126" s="26" t="s">
        <v>81</v>
      </c>
      <c r="U126" s="27">
        <v>0.040000000000000001</v>
      </c>
      <c r="V126" s="23">
        <f t="shared" si="0"/>
        <v>-9.3390109844229858</v>
      </c>
      <c r="W126" s="28">
        <v>0.02</v>
      </c>
      <c r="X126" s="23">
        <f t="shared" si="1"/>
        <v>0.00048029416467620933</v>
      </c>
      <c r="Y126" s="28">
        <v>-0.02</v>
      </c>
      <c r="Z126" s="23">
        <f t="shared" si="2"/>
        <v>-0.00048964627189107546</v>
      </c>
      <c r="AA126" s="28">
        <v>0.02</v>
      </c>
      <c r="AB126" s="23">
        <f t="shared" si="3"/>
        <v>0.00048029416467620933</v>
      </c>
      <c r="AC126" s="28">
        <v>-0.02</v>
      </c>
      <c r="AD126" s="23">
        <f t="shared" si="4"/>
        <v>-0.00048964627189107546</v>
      </c>
      <c r="AE126" s="28">
        <v>0.025000000000000001</v>
      </c>
      <c r="AF126" s="25">
        <v>0.99932522776125088</v>
      </c>
      <c r="AG126" s="23">
        <f t="shared" si="5"/>
        <v>0.00059854852072582787</v>
      </c>
      <c r="AH126" s="28">
        <v>-0.025000000000000001</v>
      </c>
      <c r="AI126" s="25">
        <v>0.99932522776125088</v>
      </c>
      <c r="AJ126" s="23">
        <f t="shared" si="6"/>
        <v>-0.00061314299070325262</v>
      </c>
      <c r="AK126" s="28">
        <v>0.025000000000000001</v>
      </c>
      <c r="AL126" s="28">
        <v>0.01</v>
      </c>
      <c r="AM126" s="25">
        <v>0.99932522776125088</v>
      </c>
      <c r="AN126" s="28">
        <f t="shared" si="7"/>
        <v>-0.016232962000971584</v>
      </c>
      <c r="AO126" s="23">
        <f t="shared" si="8"/>
        <v>-0.00039668878872944902</v>
      </c>
      <c r="AP126" s="28">
        <v>0.025000000000000001</v>
      </c>
      <c r="AQ126" s="28">
        <v>0.01</v>
      </c>
      <c r="AR126" s="25">
        <v>0.99932522776125088</v>
      </c>
      <c r="AS126" s="28">
        <f t="shared" si="9"/>
        <v>0.019982455921792527</v>
      </c>
      <c r="AT126" s="23">
        <f t="shared" si="10"/>
        <v>0.00047987684332007063</v>
      </c>
      <c r="AU126"/>
      <c r="AV126"/>
      <c r="AW126"/>
      <c r="AX126"/>
      <c r="AY126"/>
      <c r="AZ126"/>
    </row>
    <row r="127">
      <c r="A127" s="8" t="s">
        <v>73</v>
      </c>
      <c r="B127" s="8" t="s">
        <v>17</v>
      </c>
      <c r="C127" s="8" t="s">
        <v>20</v>
      </c>
      <c r="D127" s="23">
        <v>60369.389999999999</v>
      </c>
      <c r="E127" s="23">
        <v>-60369.389999999999</v>
      </c>
      <c r="F127" s="8" t="s">
        <v>371</v>
      </c>
      <c r="G127" s="8" t="s">
        <v>75</v>
      </c>
      <c r="H127" s="8" t="s">
        <v>76</v>
      </c>
      <c r="I127" s="8"/>
      <c r="J127" s="8" t="s">
        <v>372</v>
      </c>
      <c r="K127" s="8" t="s">
        <v>373</v>
      </c>
      <c r="L127" s="24">
        <v>44147</v>
      </c>
      <c r="M127" s="24">
        <v>45200</v>
      </c>
      <c r="N127" s="8" t="s">
        <v>79</v>
      </c>
      <c r="O127" s="8">
        <v>1</v>
      </c>
      <c r="P127" s="25">
        <v>0.0027000000000000001</v>
      </c>
      <c r="Q127" s="24">
        <v>45200</v>
      </c>
      <c r="R127" s="24">
        <v>45199</v>
      </c>
      <c r="S127" s="26" t="s">
        <v>80</v>
      </c>
      <c r="T127" s="26" t="s">
        <v>81</v>
      </c>
      <c r="U127" s="27">
        <v>0.040000000000000001</v>
      </c>
      <c r="V127" s="23">
        <f t="shared" si="0"/>
        <v>-60362.997466050874</v>
      </c>
      <c r="W127" s="28">
        <v>0.02</v>
      </c>
      <c r="X127" s="23">
        <f t="shared" si="1"/>
        <v>3.104396760390955</v>
      </c>
      <c r="Y127" s="28">
        <v>-0.02</v>
      </c>
      <c r="Z127" s="23">
        <f t="shared" si="2"/>
        <v>-3.1648444057645975</v>
      </c>
      <c r="AA127" s="28">
        <v>0.02</v>
      </c>
      <c r="AB127" s="23">
        <f t="shared" si="3"/>
        <v>3.104396760390955</v>
      </c>
      <c r="AC127" s="28">
        <v>-0.02</v>
      </c>
      <c r="AD127" s="23">
        <f t="shared" si="4"/>
        <v>-3.1648444057645975</v>
      </c>
      <c r="AE127" s="28">
        <v>0.025000000000000001</v>
      </c>
      <c r="AF127" s="25">
        <v>0.99932522776125088</v>
      </c>
      <c r="AG127" s="23">
        <f t="shared" si="5"/>
        <v>3.8687375890367548</v>
      </c>
      <c r="AH127" s="28">
        <v>-0.025000000000000001</v>
      </c>
      <c r="AI127" s="25">
        <v>0.99932522776125088</v>
      </c>
      <c r="AJ127" s="23">
        <f t="shared" si="6"/>
        <v>-3.9630694145089365</v>
      </c>
      <c r="AK127" s="28">
        <v>0.025000000000000001</v>
      </c>
      <c r="AL127" s="28">
        <v>0.01</v>
      </c>
      <c r="AM127" s="25">
        <v>0.99932522776125088</v>
      </c>
      <c r="AN127" s="28">
        <f t="shared" si="7"/>
        <v>-0.016232962000971584</v>
      </c>
      <c r="AO127" s="23">
        <f t="shared" si="8"/>
        <v>-2.5640107275685295</v>
      </c>
      <c r="AP127" s="28">
        <v>0.025000000000000001</v>
      </c>
      <c r="AQ127" s="28">
        <v>0.01</v>
      </c>
      <c r="AR127" s="25">
        <v>0.99932522776125088</v>
      </c>
      <c r="AS127" s="28">
        <f t="shared" si="9"/>
        <v>0.019982455921792527</v>
      </c>
      <c r="AT127" s="23">
        <f t="shared" si="10"/>
        <v>3.1016993904049741</v>
      </c>
      <c r="AU127"/>
      <c r="AV127"/>
      <c r="AW127"/>
      <c r="AX127"/>
      <c r="AY127"/>
      <c r="AZ127"/>
    </row>
    <row r="128">
      <c r="A128" s="8" t="s">
        <v>73</v>
      </c>
      <c r="B128" s="8" t="s">
        <v>17</v>
      </c>
      <c r="C128" s="8" t="s">
        <v>20</v>
      </c>
      <c r="D128" s="23">
        <v>2170.4000000000001</v>
      </c>
      <c r="E128" s="23">
        <v>-2170.4000000000001</v>
      </c>
      <c r="F128" s="8" t="s">
        <v>374</v>
      </c>
      <c r="G128" s="8" t="s">
        <v>75</v>
      </c>
      <c r="H128" s="8" t="s">
        <v>76</v>
      </c>
      <c r="I128" s="8"/>
      <c r="J128" s="8" t="s">
        <v>375</v>
      </c>
      <c r="K128" s="8" t="s">
        <v>376</v>
      </c>
      <c r="L128" s="24">
        <v>44530</v>
      </c>
      <c r="M128" s="24">
        <v>45200</v>
      </c>
      <c r="N128" s="8" t="s">
        <v>79</v>
      </c>
      <c r="O128" s="8">
        <v>1</v>
      </c>
      <c r="P128" s="25">
        <v>0.0027000000000000001</v>
      </c>
      <c r="Q128" s="24">
        <v>45200</v>
      </c>
      <c r="R128" s="24">
        <v>45199</v>
      </c>
      <c r="S128" s="26" t="s">
        <v>80</v>
      </c>
      <c r="T128" s="26" t="s">
        <v>81</v>
      </c>
      <c r="U128" s="27">
        <v>0.040000000000000001</v>
      </c>
      <c r="V128" s="23">
        <f t="shared" si="0"/>
        <v>-2170.1701756522107</v>
      </c>
      <c r="W128" s="28">
        <v>0.02</v>
      </c>
      <c r="X128" s="23">
        <f t="shared" si="1"/>
        <v>0.11160925642525399</v>
      </c>
      <c r="Y128" s="28">
        <v>-0.02</v>
      </c>
      <c r="Z128" s="23">
        <f t="shared" si="2"/>
        <v>-0.11378246986214435</v>
      </c>
      <c r="AA128" s="28">
        <v>0.02</v>
      </c>
      <c r="AB128" s="23">
        <f t="shared" si="3"/>
        <v>0.11160925642525399</v>
      </c>
      <c r="AC128" s="28">
        <v>-0.02</v>
      </c>
      <c r="AD128" s="23">
        <f t="shared" si="4"/>
        <v>-0.11378246986214435</v>
      </c>
      <c r="AE128" s="28">
        <v>0.025000000000000001</v>
      </c>
      <c r="AF128" s="25">
        <v>0.99932522776125088</v>
      </c>
      <c r="AG128" s="23">
        <f t="shared" si="5"/>
        <v>0.13908883398062244</v>
      </c>
      <c r="AH128" s="28">
        <v>-0.025000000000000001</v>
      </c>
      <c r="AI128" s="25">
        <v>0.99932522776125088</v>
      </c>
      <c r="AJ128" s="23">
        <f t="shared" si="6"/>
        <v>-0.14248025128745212</v>
      </c>
      <c r="AK128" s="28">
        <v>0.025000000000000001</v>
      </c>
      <c r="AL128" s="28">
        <v>0.01</v>
      </c>
      <c r="AM128" s="25">
        <v>0.99932522776125088</v>
      </c>
      <c r="AN128" s="28">
        <f t="shared" si="7"/>
        <v>-0.016232962000971584</v>
      </c>
      <c r="AO128" s="23">
        <f t="shared" si="8"/>
        <v>-0.092181300542051758</v>
      </c>
      <c r="AP128" s="28">
        <v>0.025000000000000001</v>
      </c>
      <c r="AQ128" s="28">
        <v>0.01</v>
      </c>
      <c r="AR128" s="25">
        <v>0.99932522776125088</v>
      </c>
      <c r="AS128" s="28">
        <f t="shared" si="9"/>
        <v>0.019982455921792527</v>
      </c>
      <c r="AT128" s="23">
        <f t="shared" si="10"/>
        <v>0.11151228059316054</v>
      </c>
      <c r="AU128"/>
      <c r="AV128"/>
      <c r="AW128"/>
      <c r="AX128"/>
      <c r="AY128"/>
      <c r="AZ128"/>
    </row>
    <row r="129">
      <c r="A129" s="8" t="s">
        <v>73</v>
      </c>
      <c r="B129" s="8" t="s">
        <v>17</v>
      </c>
      <c r="C129" s="8" t="s">
        <v>20</v>
      </c>
      <c r="D129" s="23">
        <v>58.100000000000001</v>
      </c>
      <c r="E129" s="23">
        <v>-58.100000000000001</v>
      </c>
      <c r="F129" s="8" t="s">
        <v>377</v>
      </c>
      <c r="G129" s="8" t="s">
        <v>75</v>
      </c>
      <c r="H129" s="8" t="s">
        <v>92</v>
      </c>
      <c r="I129" s="8"/>
      <c r="J129" s="8" t="s">
        <v>310</v>
      </c>
      <c r="K129" s="8" t="s">
        <v>311</v>
      </c>
      <c r="L129" s="24">
        <v>42082</v>
      </c>
      <c r="M129" s="24">
        <v>45200</v>
      </c>
      <c r="N129" s="8" t="s">
        <v>82</v>
      </c>
      <c r="O129" s="8">
        <v>1</v>
      </c>
      <c r="P129" s="25">
        <v>0.0027000000000000001</v>
      </c>
      <c r="Q129" s="24">
        <v>45200</v>
      </c>
      <c r="R129" s="24">
        <v>45199</v>
      </c>
      <c r="S129" s="26" t="s">
        <v>80</v>
      </c>
      <c r="T129" s="26" t="s">
        <v>81</v>
      </c>
      <c r="U129" s="27">
        <v>0.040000000000000001</v>
      </c>
      <c r="V129" s="23">
        <f t="shared" si="0"/>
        <v>-58.093847772481318</v>
      </c>
      <c r="W129" s="28">
        <v>0.02</v>
      </c>
      <c r="X129" s="23">
        <f t="shared" si="1"/>
        <v>0.0029876971057447577</v>
      </c>
      <c r="Y129" s="28">
        <v>-0.02</v>
      </c>
      <c r="Z129" s="23">
        <f t="shared" si="2"/>
        <v>-0.0030458724193636044</v>
      </c>
      <c r="AA129" s="28">
        <v>0.02</v>
      </c>
      <c r="AB129" s="23">
        <f t="shared" si="3"/>
        <v>0.0029876971057447577</v>
      </c>
      <c r="AC129" s="28">
        <v>-0.02</v>
      </c>
      <c r="AD129" s="23">
        <f t="shared" si="4"/>
        <v>-0.0030458724193636044</v>
      </c>
      <c r="AE129" s="28">
        <v>0.025000000000000001</v>
      </c>
      <c r="AF129" s="25">
        <v>0.99932522776125088</v>
      </c>
      <c r="AG129" s="23">
        <f t="shared" si="5"/>
        <v>0.0037233050379157362</v>
      </c>
      <c r="AH129" s="28">
        <v>-0.025000000000000001</v>
      </c>
      <c r="AI129" s="25">
        <v>0.99932522776125088</v>
      </c>
      <c r="AJ129" s="23">
        <f t="shared" si="6"/>
        <v>-0.0038140907665820123</v>
      </c>
      <c r="AK129" s="28">
        <v>0.025000000000000001</v>
      </c>
      <c r="AL129" s="28">
        <v>0.01</v>
      </c>
      <c r="AM129" s="25">
        <v>0.99932522776125088</v>
      </c>
      <c r="AN129" s="28">
        <f t="shared" si="7"/>
        <v>-0.016232962000971584</v>
      </c>
      <c r="AO129" s="23">
        <f t="shared" si="8"/>
        <v>-0.0024676251204738264</v>
      </c>
      <c r="AP129" s="28">
        <v>0.025000000000000001</v>
      </c>
      <c r="AQ129" s="28">
        <v>0.01</v>
      </c>
      <c r="AR129" s="25">
        <v>0.99932522776125088</v>
      </c>
      <c r="AS129" s="28">
        <f t="shared" si="9"/>
        <v>0.019982455921792527</v>
      </c>
      <c r="AT129" s="23">
        <f t="shared" si="10"/>
        <v>0.0029851011345769507</v>
      </c>
      <c r="AU129"/>
      <c r="AV129"/>
      <c r="AW129"/>
      <c r="AX129"/>
      <c r="AY129"/>
      <c r="AZ129"/>
    </row>
    <row r="130">
      <c r="A130" s="8" t="s">
        <v>73</v>
      </c>
      <c r="B130" s="8" t="s">
        <v>17</v>
      </c>
      <c r="C130" s="8" t="s">
        <v>20</v>
      </c>
      <c r="D130" s="23">
        <v>861335.35999999999</v>
      </c>
      <c r="E130" s="23">
        <v>-861335.35999999999</v>
      </c>
      <c r="F130" s="8" t="s">
        <v>378</v>
      </c>
      <c r="G130" s="8" t="s">
        <v>75</v>
      </c>
      <c r="H130" s="8" t="s">
        <v>92</v>
      </c>
      <c r="I130" s="8"/>
      <c r="J130" s="8" t="s">
        <v>379</v>
      </c>
      <c r="K130" s="8" t="s">
        <v>380</v>
      </c>
      <c r="L130" s="24">
        <v>37599</v>
      </c>
      <c r="M130" s="24">
        <v>45200</v>
      </c>
      <c r="N130" s="8" t="s">
        <v>79</v>
      </c>
      <c r="O130" s="8">
        <v>1</v>
      </c>
      <c r="P130" s="25">
        <v>0.0027000000000000001</v>
      </c>
      <c r="Q130" s="24">
        <v>45200</v>
      </c>
      <c r="R130" s="24">
        <v>45199</v>
      </c>
      <c r="S130" s="26" t="s">
        <v>80</v>
      </c>
      <c r="T130" s="26" t="s">
        <v>81</v>
      </c>
      <c r="U130" s="27">
        <v>0.040000000000000001</v>
      </c>
      <c r="V130" s="23">
        <f t="shared" si="0"/>
        <v>-861244.15292418911</v>
      </c>
      <c r="W130" s="28">
        <v>0.02</v>
      </c>
      <c r="X130" s="23">
        <f t="shared" si="1"/>
        <v>44.292756663402542</v>
      </c>
      <c r="Y130" s="28">
        <v>-0.02</v>
      </c>
      <c r="Z130" s="23">
        <f t="shared" si="2"/>
        <v>-45.15520855167415</v>
      </c>
      <c r="AA130" s="28">
        <v>0.02</v>
      </c>
      <c r="AB130" s="23">
        <f t="shared" si="3"/>
        <v>44.292756663402542</v>
      </c>
      <c r="AC130" s="28">
        <v>-0.02</v>
      </c>
      <c r="AD130" s="23">
        <f t="shared" si="4"/>
        <v>-45.15520855167415</v>
      </c>
      <c r="AE130" s="28">
        <v>0.025000000000000001</v>
      </c>
      <c r="AF130" s="25">
        <v>0.99932522776125088</v>
      </c>
      <c r="AG130" s="23">
        <f t="shared" si="5"/>
        <v>55.19818046852015</v>
      </c>
      <c r="AH130" s="28">
        <v>-0.025000000000000001</v>
      </c>
      <c r="AI130" s="25">
        <v>0.99932522776125088</v>
      </c>
      <c r="AJ130" s="23">
        <f t="shared" si="6"/>
        <v>-56.544083365122788</v>
      </c>
      <c r="AK130" s="28">
        <v>0.025000000000000001</v>
      </c>
      <c r="AL130" s="28">
        <v>0.01</v>
      </c>
      <c r="AM130" s="25">
        <v>0.99932522776125088</v>
      </c>
      <c r="AN130" s="28">
        <f t="shared" si="7"/>
        <v>-0.016232962000971584</v>
      </c>
      <c r="AO130" s="23">
        <f t="shared" si="8"/>
        <v>-36.582663881126791</v>
      </c>
      <c r="AP130" s="28">
        <v>0.025000000000000001</v>
      </c>
      <c r="AQ130" s="28">
        <v>0.01</v>
      </c>
      <c r="AR130" s="25">
        <v>0.99932522776125088</v>
      </c>
      <c r="AS130" s="28">
        <f t="shared" si="9"/>
        <v>0.019982455921792527</v>
      </c>
      <c r="AT130" s="23">
        <f t="shared" si="10"/>
        <v>44.254271263023838</v>
      </c>
      <c r="AU130"/>
      <c r="AV130"/>
      <c r="AW130"/>
      <c r="AX130"/>
      <c r="AY130"/>
      <c r="AZ130"/>
    </row>
    <row r="131">
      <c r="A131" s="8" t="s">
        <v>73</v>
      </c>
      <c r="B131" s="8" t="s">
        <v>17</v>
      </c>
      <c r="C131" s="8" t="s">
        <v>20</v>
      </c>
      <c r="D131" s="23">
        <v>14793.77</v>
      </c>
      <c r="E131" s="23">
        <v>-14793.77</v>
      </c>
      <c r="F131" s="8" t="s">
        <v>381</v>
      </c>
      <c r="G131" s="8" t="s">
        <v>75</v>
      </c>
      <c r="H131" s="8" t="s">
        <v>76</v>
      </c>
      <c r="I131" s="8"/>
      <c r="J131" s="8" t="s">
        <v>382</v>
      </c>
      <c r="K131" s="8" t="s">
        <v>383</v>
      </c>
      <c r="L131" s="24">
        <v>44126</v>
      </c>
      <c r="M131" s="24">
        <v>45200</v>
      </c>
      <c r="N131" s="8" t="s">
        <v>79</v>
      </c>
      <c r="O131" s="8">
        <v>1</v>
      </c>
      <c r="P131" s="25">
        <v>0.0027000000000000001</v>
      </c>
      <c r="Q131" s="24">
        <v>45200</v>
      </c>
      <c r="R131" s="24">
        <v>45199</v>
      </c>
      <c r="S131" s="26" t="s">
        <v>80</v>
      </c>
      <c r="T131" s="26" t="s">
        <v>81</v>
      </c>
      <c r="U131" s="27">
        <v>0.040000000000000001</v>
      </c>
      <c r="V131" s="23">
        <f t="shared" si="0"/>
        <v>-14792.203482979361</v>
      </c>
      <c r="W131" s="28">
        <v>0.02</v>
      </c>
      <c r="X131" s="23">
        <f t="shared" si="1"/>
        <v>0.76074533239261655</v>
      </c>
      <c r="Y131" s="28">
        <v>-0.02</v>
      </c>
      <c r="Z131" s="23">
        <f t="shared" si="2"/>
        <v>-0.77555827919968578</v>
      </c>
      <c r="AA131" s="28">
        <v>0.02</v>
      </c>
      <c r="AB131" s="23">
        <f t="shared" si="3"/>
        <v>0.76074533239261655</v>
      </c>
      <c r="AC131" s="28">
        <v>-0.02</v>
      </c>
      <c r="AD131" s="23">
        <f t="shared" si="4"/>
        <v>-0.77555827919968578</v>
      </c>
      <c r="AE131" s="28">
        <v>0.025000000000000001</v>
      </c>
      <c r="AF131" s="25">
        <v>0.99932522776125088</v>
      </c>
      <c r="AG131" s="23">
        <f t="shared" si="5"/>
        <v>0.9480502301321394</v>
      </c>
      <c r="AH131" s="28">
        <v>-0.025000000000000001</v>
      </c>
      <c r="AI131" s="25">
        <v>0.99932522776125088</v>
      </c>
      <c r="AJ131" s="23">
        <f t="shared" si="6"/>
        <v>-0.97116663614542631</v>
      </c>
      <c r="AK131" s="28">
        <v>0.025000000000000001</v>
      </c>
      <c r="AL131" s="28">
        <v>0.01</v>
      </c>
      <c r="AM131" s="25">
        <v>0.99932522776125088</v>
      </c>
      <c r="AN131" s="28">
        <f t="shared" si="7"/>
        <v>-0.016232962000971584</v>
      </c>
      <c r="AO131" s="23">
        <f t="shared" si="8"/>
        <v>-0.62832148844427138</v>
      </c>
      <c r="AP131" s="28">
        <v>0.025000000000000001</v>
      </c>
      <c r="AQ131" s="28">
        <v>0.01</v>
      </c>
      <c r="AR131" s="25">
        <v>0.99932522776125088</v>
      </c>
      <c r="AS131" s="28">
        <f t="shared" si="9"/>
        <v>0.019982455921792527</v>
      </c>
      <c r="AT131" s="23">
        <f t="shared" si="10"/>
        <v>0.76008433066454018</v>
      </c>
      <c r="AU131"/>
      <c r="AV131"/>
      <c r="AW131"/>
      <c r="AX131"/>
      <c r="AY131"/>
      <c r="AZ131"/>
    </row>
    <row r="132">
      <c r="A132" s="8" t="s">
        <v>73</v>
      </c>
      <c r="B132" s="8" t="s">
        <v>17</v>
      </c>
      <c r="C132" s="8" t="s">
        <v>20</v>
      </c>
      <c r="D132" s="23">
        <v>10881.91</v>
      </c>
      <c r="E132" s="23">
        <v>-10881.91</v>
      </c>
      <c r="F132" s="8" t="s">
        <v>384</v>
      </c>
      <c r="G132" s="8" t="s">
        <v>75</v>
      </c>
      <c r="H132" s="8" t="s">
        <v>76</v>
      </c>
      <c r="I132" s="8"/>
      <c r="J132" s="8" t="s">
        <v>385</v>
      </c>
      <c r="K132" s="8" t="s">
        <v>386</v>
      </c>
      <c r="L132" s="24">
        <v>42850</v>
      </c>
      <c r="M132" s="24">
        <v>45200</v>
      </c>
      <c r="N132" s="8" t="s">
        <v>79</v>
      </c>
      <c r="O132" s="8">
        <v>1</v>
      </c>
      <c r="P132" s="25">
        <v>0.0027000000000000001</v>
      </c>
      <c r="Q132" s="24">
        <v>45200</v>
      </c>
      <c r="R132" s="24">
        <v>45199</v>
      </c>
      <c r="S132" s="26" t="s">
        <v>80</v>
      </c>
      <c r="T132" s="26" t="s">
        <v>81</v>
      </c>
      <c r="U132" s="27">
        <v>0.040000000000000001</v>
      </c>
      <c r="V132" s="23">
        <f t="shared" si="0"/>
        <v>-10880.75771108162</v>
      </c>
      <c r="W132" s="28">
        <v>0.02</v>
      </c>
      <c r="X132" s="23">
        <f t="shared" si="1"/>
        <v>0.5595843547671393</v>
      </c>
      <c r="Y132" s="28">
        <v>-0.02</v>
      </c>
      <c r="Z132" s="23">
        <f t="shared" si="2"/>
        <v>-0.57048037072308944</v>
      </c>
      <c r="AA132" s="28">
        <v>0.02</v>
      </c>
      <c r="AB132" s="23">
        <f t="shared" si="3"/>
        <v>0.5595843547671393</v>
      </c>
      <c r="AC132" s="28">
        <v>-0.02</v>
      </c>
      <c r="AD132" s="23">
        <f t="shared" si="4"/>
        <v>-0.57048037072308944</v>
      </c>
      <c r="AE132" s="28">
        <v>0.025000000000000001</v>
      </c>
      <c r="AF132" s="25">
        <v>0.99932522776125088</v>
      </c>
      <c r="AG132" s="23">
        <f t="shared" si="5"/>
        <v>0.69736093502797303</v>
      </c>
      <c r="AH132" s="28">
        <v>-0.025000000000000001</v>
      </c>
      <c r="AI132" s="25">
        <v>0.99932522776125088</v>
      </c>
      <c r="AJ132" s="23">
        <f t="shared" si="6"/>
        <v>-0.71436475824157242</v>
      </c>
      <c r="AK132" s="28">
        <v>0.025000000000000001</v>
      </c>
      <c r="AL132" s="28">
        <v>0.01</v>
      </c>
      <c r="AM132" s="25">
        <v>0.99932522776125088</v>
      </c>
      <c r="AN132" s="28">
        <f t="shared" si="7"/>
        <v>-0.016232962000971584</v>
      </c>
      <c r="AO132" s="23">
        <f t="shared" si="8"/>
        <v>-0.46217684121802449</v>
      </c>
      <c r="AP132" s="28">
        <v>0.025000000000000001</v>
      </c>
      <c r="AQ132" s="28">
        <v>0.01</v>
      </c>
      <c r="AR132" s="25">
        <v>0.99932522776125088</v>
      </c>
      <c r="AS132" s="28">
        <f t="shared" si="9"/>
        <v>0.019982455921792527</v>
      </c>
      <c r="AT132" s="23">
        <f t="shared" si="10"/>
        <v>0.55909813919606677</v>
      </c>
      <c r="AU132"/>
      <c r="AV132"/>
      <c r="AW132"/>
      <c r="AX132"/>
      <c r="AY132"/>
      <c r="AZ132"/>
    </row>
    <row r="133">
      <c r="A133" s="8" t="s">
        <v>73</v>
      </c>
      <c r="B133" s="8" t="s">
        <v>17</v>
      </c>
      <c r="C133" s="8" t="s">
        <v>20</v>
      </c>
      <c r="D133" s="23">
        <v>0</v>
      </c>
      <c r="E133" s="23">
        <v>0</v>
      </c>
      <c r="F133" s="8" t="s">
        <v>387</v>
      </c>
      <c r="G133" s="8" t="s">
        <v>75</v>
      </c>
      <c r="H133" s="8" t="s">
        <v>76</v>
      </c>
      <c r="I133" s="8"/>
      <c r="J133" s="8" t="s">
        <v>388</v>
      </c>
      <c r="K133" s="8" t="s">
        <v>389</v>
      </c>
      <c r="L133" s="24">
        <v>42788</v>
      </c>
      <c r="M133" s="24">
        <v>45200</v>
      </c>
      <c r="N133" s="8" t="s">
        <v>82</v>
      </c>
      <c r="O133" s="8">
        <v>1</v>
      </c>
      <c r="P133" s="25">
        <v>0.0027000000000000001</v>
      </c>
      <c r="Q133" s="24">
        <v>45200</v>
      </c>
      <c r="R133" s="24">
        <v>45199</v>
      </c>
      <c r="S133" s="26" t="s">
        <v>80</v>
      </c>
      <c r="T133" s="26" t="s">
        <v>81</v>
      </c>
      <c r="U133" s="27">
        <v>0.040000000000000001</v>
      </c>
      <c r="V133" s="23">
        <f t="shared" si="0"/>
        <v>0</v>
      </c>
      <c r="W133" s="28">
        <v>0.02</v>
      </c>
      <c r="X133" s="23">
        <f t="shared" si="1"/>
        <v>0</v>
      </c>
      <c r="Y133" s="28">
        <v>-0.02</v>
      </c>
      <c r="Z133" s="23">
        <f t="shared" si="2"/>
        <v>0</v>
      </c>
      <c r="AA133" s="28">
        <v>0.02</v>
      </c>
      <c r="AB133" s="23">
        <f t="shared" si="3"/>
        <v>0</v>
      </c>
      <c r="AC133" s="28">
        <v>-0.02</v>
      </c>
      <c r="AD133" s="23">
        <f t="shared" si="4"/>
        <v>0</v>
      </c>
      <c r="AE133" s="28">
        <v>0.025000000000000001</v>
      </c>
      <c r="AF133" s="25">
        <v>0.99932522776125088</v>
      </c>
      <c r="AG133" s="23">
        <f t="shared" si="5"/>
        <v>0</v>
      </c>
      <c r="AH133" s="28">
        <v>-0.025000000000000001</v>
      </c>
      <c r="AI133" s="25">
        <v>0.99932522776125088</v>
      </c>
      <c r="AJ133" s="23">
        <f t="shared" si="6"/>
        <v>0</v>
      </c>
      <c r="AK133" s="28">
        <v>0.025000000000000001</v>
      </c>
      <c r="AL133" s="28">
        <v>0.01</v>
      </c>
      <c r="AM133" s="25">
        <v>0.99932522776125088</v>
      </c>
      <c r="AN133" s="28">
        <f t="shared" si="7"/>
        <v>-0.016232962000971584</v>
      </c>
      <c r="AO133" s="23">
        <f t="shared" si="8"/>
        <v>0</v>
      </c>
      <c r="AP133" s="28">
        <v>0.025000000000000001</v>
      </c>
      <c r="AQ133" s="28">
        <v>0.01</v>
      </c>
      <c r="AR133" s="25">
        <v>0.99932522776125088</v>
      </c>
      <c r="AS133" s="28">
        <f t="shared" si="9"/>
        <v>0.019982455921792527</v>
      </c>
      <c r="AT133" s="23">
        <f t="shared" si="10"/>
        <v>0</v>
      </c>
      <c r="AU133"/>
      <c r="AV133"/>
      <c r="AW133"/>
      <c r="AX133"/>
      <c r="AY133"/>
      <c r="AZ133"/>
    </row>
    <row r="134">
      <c r="A134" s="8" t="s">
        <v>73</v>
      </c>
      <c r="B134" s="8" t="s">
        <v>17</v>
      </c>
      <c r="C134" s="8" t="s">
        <v>20</v>
      </c>
      <c r="D134" s="23">
        <v>0.22</v>
      </c>
      <c r="E134" s="23">
        <v>-0.22</v>
      </c>
      <c r="F134" s="8" t="s">
        <v>390</v>
      </c>
      <c r="G134" s="8" t="s">
        <v>75</v>
      </c>
      <c r="H134" s="8" t="s">
        <v>76</v>
      </c>
      <c r="I134" s="8"/>
      <c r="J134" s="8" t="s">
        <v>391</v>
      </c>
      <c r="K134" s="8" t="s">
        <v>392</v>
      </c>
      <c r="L134" s="24">
        <v>43270</v>
      </c>
      <c r="M134" s="24">
        <v>45200</v>
      </c>
      <c r="N134" s="8" t="s">
        <v>82</v>
      </c>
      <c r="O134" s="8">
        <v>1</v>
      </c>
      <c r="P134" s="25">
        <v>0.0027000000000000001</v>
      </c>
      <c r="Q134" s="24">
        <v>45200</v>
      </c>
      <c r="R134" s="24">
        <v>45199</v>
      </c>
      <c r="S134" s="26" t="s">
        <v>80</v>
      </c>
      <c r="T134" s="26" t="s">
        <v>81</v>
      </c>
      <c r="U134" s="27">
        <v>0.040000000000000001</v>
      </c>
      <c r="V134" s="23">
        <f t="shared" si="0"/>
        <v>-0.2199767041298776</v>
      </c>
      <c r="W134" s="28">
        <v>0.02</v>
      </c>
      <c r="X134" s="23">
        <f t="shared" si="1"/>
        <v>1.1313138782498289E-05</v>
      </c>
      <c r="Y134" s="28">
        <v>-0.02</v>
      </c>
      <c r="Z134" s="23">
        <f t="shared" si="2"/>
        <v>-1.1533423963178136E-05</v>
      </c>
      <c r="AA134" s="28">
        <v>0.02</v>
      </c>
      <c r="AB134" s="23">
        <f t="shared" si="3"/>
        <v>1.1313138782498289E-05</v>
      </c>
      <c r="AC134" s="28">
        <v>-0.02</v>
      </c>
      <c r="AD134" s="23">
        <f t="shared" si="4"/>
        <v>-1.1533423963178136E-05</v>
      </c>
      <c r="AE134" s="28">
        <v>0.025000000000000001</v>
      </c>
      <c r="AF134" s="25">
        <v>0.99932522776125088</v>
      </c>
      <c r="AG134" s="23">
        <f t="shared" si="5"/>
        <v>1.4098573293291894E-05</v>
      </c>
      <c r="AH134" s="28">
        <v>-0.025000000000000001</v>
      </c>
      <c r="AI134" s="25">
        <v>0.99932522776125088</v>
      </c>
      <c r="AJ134" s="23">
        <f t="shared" si="6"/>
        <v>-1.4442340252135422E-05</v>
      </c>
      <c r="AK134" s="28">
        <v>0.025000000000000001</v>
      </c>
      <c r="AL134" s="28">
        <v>0.01</v>
      </c>
      <c r="AM134" s="25">
        <v>0.99932522776125088</v>
      </c>
      <c r="AN134" s="28">
        <f t="shared" si="7"/>
        <v>-0.016232962000971584</v>
      </c>
      <c r="AO134" s="23">
        <f t="shared" si="8"/>
        <v>-9.3438472720253074E-06</v>
      </c>
      <c r="AP134" s="28">
        <v>0.025000000000000001</v>
      </c>
      <c r="AQ134" s="28">
        <v>0.01</v>
      </c>
      <c r="AR134" s="25">
        <v>0.99932522776125088</v>
      </c>
      <c r="AS134" s="28">
        <f t="shared" si="9"/>
        <v>0.019982455921792527</v>
      </c>
      <c r="AT134" s="23">
        <f t="shared" si="10"/>
        <v>1.1303308943305668E-05</v>
      </c>
      <c r="AU134"/>
      <c r="AV134"/>
      <c r="AW134"/>
      <c r="AX134"/>
      <c r="AY134"/>
      <c r="AZ134"/>
    </row>
    <row r="135">
      <c r="A135" s="8" t="s">
        <v>73</v>
      </c>
      <c r="B135" s="8" t="s">
        <v>17</v>
      </c>
      <c r="C135" s="8" t="s">
        <v>20</v>
      </c>
      <c r="D135" s="23">
        <v>9845.5</v>
      </c>
      <c r="E135" s="23">
        <v>-9845.5</v>
      </c>
      <c r="F135" s="8" t="s">
        <v>393</v>
      </c>
      <c r="G135" s="8" t="s">
        <v>75</v>
      </c>
      <c r="H135" s="8" t="s">
        <v>76</v>
      </c>
      <c r="I135" s="8"/>
      <c r="J135" s="8" t="s">
        <v>394</v>
      </c>
      <c r="K135" s="8" t="s">
        <v>395</v>
      </c>
      <c r="L135" s="24">
        <v>43167</v>
      </c>
      <c r="M135" s="24">
        <v>45200</v>
      </c>
      <c r="N135" s="8" t="s">
        <v>79</v>
      </c>
      <c r="O135" s="8">
        <v>1</v>
      </c>
      <c r="P135" s="25">
        <v>0.0027000000000000001</v>
      </c>
      <c r="Q135" s="24">
        <v>45200</v>
      </c>
      <c r="R135" s="24">
        <v>45199</v>
      </c>
      <c r="S135" s="26" t="s">
        <v>80</v>
      </c>
      <c r="T135" s="26" t="s">
        <v>81</v>
      </c>
      <c r="U135" s="27">
        <v>0.040000000000000001</v>
      </c>
      <c r="V135" s="23">
        <f t="shared" si="0"/>
        <v>-9844.4574568668631</v>
      </c>
      <c r="W135" s="28">
        <v>0.02</v>
      </c>
      <c r="X135" s="23">
        <f t="shared" si="1"/>
        <v>0.50628867219529639</v>
      </c>
      <c r="Y135" s="28">
        <v>-0.02</v>
      </c>
      <c r="Z135" s="23">
        <f t="shared" si="2"/>
        <v>-0.51614693468036421</v>
      </c>
      <c r="AA135" s="28">
        <v>0.02</v>
      </c>
      <c r="AB135" s="23">
        <f t="shared" si="3"/>
        <v>0.50628867219529639</v>
      </c>
      <c r="AC135" s="28">
        <v>-0.02</v>
      </c>
      <c r="AD135" s="23">
        <f t="shared" si="4"/>
        <v>-0.51614693468036421</v>
      </c>
      <c r="AE135" s="28">
        <v>0.025000000000000001</v>
      </c>
      <c r="AF135" s="25">
        <v>0.99932522776125088</v>
      </c>
      <c r="AG135" s="23">
        <f t="shared" si="5"/>
        <v>0.63094319708761759</v>
      </c>
      <c r="AH135" s="28">
        <v>-0.025000000000000001</v>
      </c>
      <c r="AI135" s="25">
        <v>0.99932522776125088</v>
      </c>
      <c r="AJ135" s="23">
        <f t="shared" si="6"/>
        <v>-0.64632754978447338</v>
      </c>
      <c r="AK135" s="28">
        <v>0.025000000000000001</v>
      </c>
      <c r="AL135" s="28">
        <v>0.01</v>
      </c>
      <c r="AM135" s="25">
        <v>0.99932522776125088</v>
      </c>
      <c r="AN135" s="28">
        <f t="shared" si="7"/>
        <v>-0.016232962000971584</v>
      </c>
      <c r="AO135" s="23">
        <f t="shared" si="8"/>
        <v>-0.41815840144045069</v>
      </c>
      <c r="AP135" s="28">
        <v>0.025000000000000001</v>
      </c>
      <c r="AQ135" s="28">
        <v>0.01</v>
      </c>
      <c r="AR135" s="25">
        <v>0.99932522776125088</v>
      </c>
      <c r="AS135" s="28">
        <f t="shared" si="9"/>
        <v>0.019982455921792527</v>
      </c>
      <c r="AT135" s="23">
        <f t="shared" si="10"/>
        <v>0.50584876455104677</v>
      </c>
      <c r="AU135"/>
      <c r="AV135"/>
      <c r="AW135"/>
      <c r="AX135"/>
      <c r="AY135"/>
      <c r="AZ135"/>
    </row>
    <row r="136">
      <c r="A136" s="8" t="s">
        <v>73</v>
      </c>
      <c r="B136" s="8" t="s">
        <v>17</v>
      </c>
      <c r="C136" s="8" t="s">
        <v>20</v>
      </c>
      <c r="D136" s="23">
        <v>0.02</v>
      </c>
      <c r="E136" s="23">
        <v>-0.02</v>
      </c>
      <c r="F136" s="8" t="s">
        <v>396</v>
      </c>
      <c r="G136" s="8" t="s">
        <v>75</v>
      </c>
      <c r="H136" s="8" t="s">
        <v>76</v>
      </c>
      <c r="I136" s="8"/>
      <c r="J136" s="8" t="s">
        <v>397</v>
      </c>
      <c r="K136" s="8" t="s">
        <v>398</v>
      </c>
      <c r="L136" s="24">
        <v>42748</v>
      </c>
      <c r="M136" s="24">
        <v>45200</v>
      </c>
      <c r="N136" s="8" t="s">
        <v>82</v>
      </c>
      <c r="O136" s="8">
        <v>1</v>
      </c>
      <c r="P136" s="25">
        <v>0.0027000000000000001</v>
      </c>
      <c r="Q136" s="24">
        <v>45200</v>
      </c>
      <c r="R136" s="24">
        <v>45199</v>
      </c>
      <c r="S136" s="26" t="s">
        <v>80</v>
      </c>
      <c r="T136" s="26" t="s">
        <v>81</v>
      </c>
      <c r="U136" s="27">
        <v>0.040000000000000001</v>
      </c>
      <c r="V136" s="23">
        <f t="shared" si="0"/>
        <v>-0.019997882193625239</v>
      </c>
      <c r="W136" s="28">
        <v>0.02</v>
      </c>
      <c r="X136" s="23">
        <f t="shared" si="1"/>
        <v>1.0284671620487684E-06</v>
      </c>
      <c r="Y136" s="28">
        <v>-0.02</v>
      </c>
      <c r="Z136" s="23">
        <f t="shared" si="2"/>
        <v>-1.0484930875603871E-06</v>
      </c>
      <c r="AA136" s="28">
        <v>0.02</v>
      </c>
      <c r="AB136" s="23">
        <f t="shared" si="3"/>
        <v>1.0284671620487684E-06</v>
      </c>
      <c r="AC136" s="28">
        <v>-0.02</v>
      </c>
      <c r="AD136" s="23">
        <f t="shared" si="4"/>
        <v>-1.0484930875603871E-06</v>
      </c>
      <c r="AE136" s="28">
        <v>0.025000000000000001</v>
      </c>
      <c r="AF136" s="25">
        <v>0.99932522776125088</v>
      </c>
      <c r="AG136" s="23">
        <f t="shared" si="5"/>
        <v>1.2816884812118234E-06</v>
      </c>
      <c r="AH136" s="28">
        <v>-0.025000000000000001</v>
      </c>
      <c r="AI136" s="25">
        <v>0.99932522776125088</v>
      </c>
      <c r="AJ136" s="23">
        <f t="shared" si="6"/>
        <v>-1.3129400229204558E-06</v>
      </c>
      <c r="AK136" s="28">
        <v>0.025000000000000001</v>
      </c>
      <c r="AL136" s="28">
        <v>0.01</v>
      </c>
      <c r="AM136" s="25">
        <v>0.99932522776125088</v>
      </c>
      <c r="AN136" s="28">
        <f t="shared" si="7"/>
        <v>-0.016232962000971584</v>
      </c>
      <c r="AO136" s="23">
        <f t="shared" si="8"/>
        <v>-8.4944066109163274E-07</v>
      </c>
      <c r="AP136" s="28">
        <v>0.025000000000000001</v>
      </c>
      <c r="AQ136" s="28">
        <v>0.01</v>
      </c>
      <c r="AR136" s="25">
        <v>0.99932522776125088</v>
      </c>
      <c r="AS136" s="28">
        <f t="shared" si="9"/>
        <v>0.019982455921792527</v>
      </c>
      <c r="AT136" s="23">
        <f t="shared" si="10"/>
        <v>1.0275735403027231E-06</v>
      </c>
      <c r="AU136"/>
      <c r="AV136"/>
      <c r="AW136"/>
      <c r="AX136"/>
      <c r="AY136"/>
      <c r="AZ136"/>
    </row>
    <row r="137">
      <c r="A137" s="8" t="s">
        <v>73</v>
      </c>
      <c r="B137" s="8" t="s">
        <v>17</v>
      </c>
      <c r="C137" s="8" t="s">
        <v>20</v>
      </c>
      <c r="D137" s="23">
        <v>250815059.31999999</v>
      </c>
      <c r="E137" s="23">
        <v>-250815059.31999999</v>
      </c>
      <c r="F137" s="8" t="s">
        <v>91</v>
      </c>
      <c r="G137" s="8" t="s">
        <v>75</v>
      </c>
      <c r="H137" s="8" t="s">
        <v>92</v>
      </c>
      <c r="I137" s="8"/>
      <c r="J137" s="8" t="s">
        <v>93</v>
      </c>
      <c r="K137" s="8" t="s">
        <v>94</v>
      </c>
      <c r="L137" s="24">
        <v>42087</v>
      </c>
      <c r="M137" s="24">
        <v>45200</v>
      </c>
      <c r="N137" s="8" t="s">
        <v>79</v>
      </c>
      <c r="O137" s="8">
        <v>1</v>
      </c>
      <c r="P137" s="25">
        <v>0.0027000000000000001</v>
      </c>
      <c r="Q137" s="24">
        <v>45200</v>
      </c>
      <c r="R137" s="24">
        <v>45199</v>
      </c>
      <c r="S137" s="26" t="s">
        <v>80</v>
      </c>
      <c r="T137" s="26" t="s">
        <v>81</v>
      </c>
      <c r="U137" s="27">
        <v>0.040000000000000001</v>
      </c>
      <c r="V137" s="23">
        <f t="shared" si="0"/>
        <v>-250788500.43342426</v>
      </c>
      <c r="W137" s="28">
        <v>0.02</v>
      </c>
      <c r="X137" s="23">
        <f t="shared" si="1"/>
        <v>12897.752612859011</v>
      </c>
      <c r="Y137" s="28">
        <v>-0.02</v>
      </c>
      <c r="Z137" s="23">
        <f t="shared" si="2"/>
        <v>-13148.892797678709</v>
      </c>
      <c r="AA137" s="28">
        <v>0.02</v>
      </c>
      <c r="AB137" s="23">
        <f t="shared" si="3"/>
        <v>12897.752612859011</v>
      </c>
      <c r="AC137" s="28">
        <v>-0.02</v>
      </c>
      <c r="AD137" s="23">
        <f t="shared" si="4"/>
        <v>-13148.892797678709</v>
      </c>
      <c r="AE137" s="28">
        <v>0.025000000000000001</v>
      </c>
      <c r="AF137" s="25">
        <v>0.99932522776125088</v>
      </c>
      <c r="AG137" s="23">
        <f t="shared" si="5"/>
        <v>16073.33862221241</v>
      </c>
      <c r="AH137" s="28">
        <v>-0.025000000000000001</v>
      </c>
      <c r="AI137" s="25">
        <v>0.99932522776125088</v>
      </c>
      <c r="AJ137" s="23">
        <f t="shared" si="6"/>
        <v>-16465.256486624479</v>
      </c>
      <c r="AK137" s="28">
        <v>0.025000000000000001</v>
      </c>
      <c r="AL137" s="28">
        <v>0.01</v>
      </c>
      <c r="AM137" s="25">
        <v>0.99932522776125088</v>
      </c>
      <c r="AN137" s="28">
        <f t="shared" si="7"/>
        <v>-0.016232962000971584</v>
      </c>
      <c r="AO137" s="23">
        <f t="shared" si="8"/>
        <v>-10652.625490039587</v>
      </c>
      <c r="AP137" s="28">
        <v>0.025000000000000001</v>
      </c>
      <c r="AQ137" s="28">
        <v>0.01</v>
      </c>
      <c r="AR137" s="25">
        <v>0.99932522776125088</v>
      </c>
      <c r="AS137" s="28">
        <f t="shared" si="9"/>
        <v>0.019982455921792527</v>
      </c>
      <c r="AT137" s="23">
        <f t="shared" si="10"/>
        <v>12886.545923292637</v>
      </c>
      <c r="AU137"/>
      <c r="AV137"/>
      <c r="AW137"/>
      <c r="AX137"/>
      <c r="AY137"/>
      <c r="AZ137"/>
    </row>
    <row r="138">
      <c r="A138" s="8" t="s">
        <v>73</v>
      </c>
      <c r="B138" s="8" t="s">
        <v>17</v>
      </c>
      <c r="C138" s="8" t="s">
        <v>20</v>
      </c>
      <c r="D138" s="23">
        <v>29285.07</v>
      </c>
      <c r="E138" s="23">
        <v>-29285.07</v>
      </c>
      <c r="F138" s="8" t="s">
        <v>399</v>
      </c>
      <c r="G138" s="8" t="s">
        <v>75</v>
      </c>
      <c r="H138" s="8" t="s">
        <v>76</v>
      </c>
      <c r="I138" s="8"/>
      <c r="J138" s="8" t="s">
        <v>400</v>
      </c>
      <c r="K138" s="8" t="s">
        <v>401</v>
      </c>
      <c r="L138" s="24">
        <v>44699</v>
      </c>
      <c r="M138" s="24">
        <v>45200</v>
      </c>
      <c r="N138" s="8" t="s">
        <v>79</v>
      </c>
      <c r="O138" s="8">
        <v>1</v>
      </c>
      <c r="P138" s="25">
        <v>0.0027000000000000001</v>
      </c>
      <c r="Q138" s="24">
        <v>45200</v>
      </c>
      <c r="R138" s="24">
        <v>45199</v>
      </c>
      <c r="S138" s="26" t="s">
        <v>80</v>
      </c>
      <c r="T138" s="26" t="s">
        <v>81</v>
      </c>
      <c r="U138" s="27">
        <v>0.040000000000000001</v>
      </c>
      <c r="V138" s="23">
        <f t="shared" si="0"/>
        <v>-29281.96899460343</v>
      </c>
      <c r="W138" s="28">
        <v>0.02</v>
      </c>
      <c r="X138" s="23">
        <f t="shared" si="1"/>
        <v>1.50593664166081</v>
      </c>
      <c r="Y138" s="28">
        <v>-0.02</v>
      </c>
      <c r="Z138" s="23">
        <f t="shared" si="2"/>
        <v>-1.5352596731863741</v>
      </c>
      <c r="AA138" s="28">
        <v>0.02</v>
      </c>
      <c r="AB138" s="23">
        <f t="shared" si="3"/>
        <v>1.50593664166081</v>
      </c>
      <c r="AC138" s="28">
        <v>-0.02</v>
      </c>
      <c r="AD138" s="23">
        <f t="shared" si="4"/>
        <v>-1.5352596731863741</v>
      </c>
      <c r="AE138" s="28">
        <v>0.025000000000000001</v>
      </c>
      <c r="AF138" s="25">
        <v>0.99932522776125088</v>
      </c>
      <c r="AG138" s="23">
        <f t="shared" si="5"/>
        <v>1.876716844519251</v>
      </c>
      <c r="AH138" s="28">
        <v>-0.025000000000000001</v>
      </c>
      <c r="AI138" s="25">
        <v>0.99932522776125088</v>
      </c>
      <c r="AJ138" s="23">
        <f t="shared" si="6"/>
        <v>-1.9224770238506608</v>
      </c>
      <c r="AK138" s="28">
        <v>0.025000000000000001</v>
      </c>
      <c r="AL138" s="28">
        <v>0.01</v>
      </c>
      <c r="AM138" s="25">
        <v>0.99932522776125088</v>
      </c>
      <c r="AN138" s="28">
        <f t="shared" si="7"/>
        <v>-0.016232962000971584</v>
      </c>
      <c r="AO138" s="23">
        <f t="shared" si="8"/>
        <v>-1.2437964610471681</v>
      </c>
      <c r="AP138" s="28">
        <v>0.025000000000000001</v>
      </c>
      <c r="AQ138" s="28">
        <v>0.01</v>
      </c>
      <c r="AR138" s="25">
        <v>0.99932522776125088</v>
      </c>
      <c r="AS138" s="28">
        <f t="shared" si="9"/>
        <v>0.019982455921792527</v>
      </c>
      <c r="AT138" s="23">
        <f t="shared" si="10"/>
        <v>1.5046281528921099</v>
      </c>
      <c r="AU138"/>
      <c r="AV138"/>
      <c r="AW138"/>
      <c r="AX138"/>
      <c r="AY138"/>
      <c r="AZ138"/>
    </row>
    <row r="139">
      <c r="A139" s="8" t="s">
        <v>73</v>
      </c>
      <c r="B139" s="8" t="s">
        <v>17</v>
      </c>
      <c r="C139" s="8" t="s">
        <v>20</v>
      </c>
      <c r="D139" s="23">
        <v>0.42999999999999999</v>
      </c>
      <c r="E139" s="23">
        <v>-0.42999999999999999</v>
      </c>
      <c r="F139" s="8" t="s">
        <v>402</v>
      </c>
      <c r="G139" s="8" t="s">
        <v>75</v>
      </c>
      <c r="H139" s="8" t="s">
        <v>76</v>
      </c>
      <c r="I139" s="8"/>
      <c r="J139" s="8" t="s">
        <v>403</v>
      </c>
      <c r="K139" s="8" t="s">
        <v>404</v>
      </c>
      <c r="L139" s="24">
        <v>44147</v>
      </c>
      <c r="M139" s="24">
        <v>45200</v>
      </c>
      <c r="N139" s="8" t="s">
        <v>82</v>
      </c>
      <c r="O139" s="8">
        <v>1</v>
      </c>
      <c r="P139" s="25">
        <v>0.0027000000000000001</v>
      </c>
      <c r="Q139" s="24">
        <v>45200</v>
      </c>
      <c r="R139" s="24">
        <v>45199</v>
      </c>
      <c r="S139" s="26" t="s">
        <v>80</v>
      </c>
      <c r="T139" s="26" t="s">
        <v>81</v>
      </c>
      <c r="U139" s="27">
        <v>0.040000000000000001</v>
      </c>
      <c r="V139" s="23">
        <f t="shared" si="0"/>
        <v>-0.42995446716294261</v>
      </c>
      <c r="W139" s="28">
        <v>0.02</v>
      </c>
      <c r="X139" s="23">
        <f t="shared" si="1"/>
        <v>2.2112043984001684E-05</v>
      </c>
      <c r="Y139" s="28">
        <v>-0.02</v>
      </c>
      <c r="Z139" s="23">
        <f t="shared" si="2"/>
        <v>-2.2542601382569138E-05</v>
      </c>
      <c r="AA139" s="28">
        <v>0.02</v>
      </c>
      <c r="AB139" s="23">
        <f t="shared" si="3"/>
        <v>2.2112043984001684E-05</v>
      </c>
      <c r="AC139" s="28">
        <v>-0.02</v>
      </c>
      <c r="AD139" s="23">
        <f t="shared" si="4"/>
        <v>-2.2542601382569138E-05</v>
      </c>
      <c r="AE139" s="28">
        <v>0.025000000000000001</v>
      </c>
      <c r="AF139" s="25">
        <v>0.99932522776125088</v>
      </c>
      <c r="AG139" s="23">
        <f t="shared" si="5"/>
        <v>2.7556302346021244E-05</v>
      </c>
      <c r="AH139" s="28">
        <v>-0.025000000000000001</v>
      </c>
      <c r="AI139" s="25">
        <v>0.99932522776125088</v>
      </c>
      <c r="AJ139" s="23">
        <f t="shared" si="6"/>
        <v>-2.8228210492753369E-05</v>
      </c>
      <c r="AK139" s="28">
        <v>0.025000000000000001</v>
      </c>
      <c r="AL139" s="28">
        <v>0.01</v>
      </c>
      <c r="AM139" s="25">
        <v>0.99932522776125088</v>
      </c>
      <c r="AN139" s="28">
        <f t="shared" si="7"/>
        <v>-0.016232962000971584</v>
      </c>
      <c r="AO139" s="23">
        <f t="shared" si="8"/>
        <v>-1.8262974213478778E-05</v>
      </c>
      <c r="AP139" s="28">
        <v>0.025000000000000001</v>
      </c>
      <c r="AQ139" s="28">
        <v>0.01</v>
      </c>
      <c r="AR139" s="25">
        <v>0.99932522776125088</v>
      </c>
      <c r="AS139" s="28">
        <f t="shared" si="9"/>
        <v>0.019982455921792527</v>
      </c>
      <c r="AT139" s="23">
        <f t="shared" si="10"/>
        <v>2.2092831116482525E-05</v>
      </c>
      <c r="AU139"/>
      <c r="AV139"/>
      <c r="AW139"/>
      <c r="AX139"/>
      <c r="AY139"/>
      <c r="AZ139"/>
    </row>
    <row r="140">
      <c r="A140" s="8" t="s">
        <v>73</v>
      </c>
      <c r="B140" s="8" t="s">
        <v>17</v>
      </c>
      <c r="C140" s="8" t="s">
        <v>20</v>
      </c>
      <c r="D140" s="23">
        <v>101253.47</v>
      </c>
      <c r="E140" s="23">
        <v>-101253.47</v>
      </c>
      <c r="F140" s="8" t="s">
        <v>405</v>
      </c>
      <c r="G140" s="8" t="s">
        <v>75</v>
      </c>
      <c r="H140" s="8" t="s">
        <v>76</v>
      </c>
      <c r="I140" s="8"/>
      <c r="J140" s="8" t="s">
        <v>406</v>
      </c>
      <c r="K140" s="8" t="s">
        <v>407</v>
      </c>
      <c r="L140" s="24">
        <v>39220</v>
      </c>
      <c r="M140" s="24">
        <v>45200</v>
      </c>
      <c r="N140" s="8" t="s">
        <v>79</v>
      </c>
      <c r="O140" s="8">
        <v>1</v>
      </c>
      <c r="P140" s="25">
        <v>0.0027000000000000001</v>
      </c>
      <c r="Q140" s="24">
        <v>45200</v>
      </c>
      <c r="R140" s="24">
        <v>45199</v>
      </c>
      <c r="S140" s="26" t="s">
        <v>80</v>
      </c>
      <c r="T140" s="26" t="s">
        <v>81</v>
      </c>
      <c r="U140" s="27">
        <v>0.040000000000000001</v>
      </c>
      <c r="V140" s="23">
        <f t="shared" si="0"/>
        <v>-101242.74823778836</v>
      </c>
      <c r="W140" s="28">
        <v>0.02</v>
      </c>
      <c r="X140" s="23">
        <f t="shared" si="1"/>
        <v>5.2067934469087049</v>
      </c>
      <c r="Y140" s="28">
        <v>-0.02</v>
      </c>
      <c r="Z140" s="23">
        <f t="shared" si="2"/>
        <v>-5.3081781693326775</v>
      </c>
      <c r="AA140" s="28">
        <v>0.02</v>
      </c>
      <c r="AB140" s="23">
        <f t="shared" si="3"/>
        <v>5.2067934469087049</v>
      </c>
      <c r="AC140" s="28">
        <v>-0.02</v>
      </c>
      <c r="AD140" s="23">
        <f t="shared" si="4"/>
        <v>-5.3081781693326775</v>
      </c>
      <c r="AE140" s="28">
        <v>0.025000000000000001</v>
      </c>
      <c r="AF140" s="25">
        <v>0.99932522776125088</v>
      </c>
      <c r="AG140" s="23">
        <f t="shared" si="5"/>
        <v>6.4887703090789728</v>
      </c>
      <c r="AH140" s="28">
        <v>-0.025000000000000001</v>
      </c>
      <c r="AI140" s="25">
        <v>0.99932522776125088</v>
      </c>
      <c r="AJ140" s="23">
        <f t="shared" si="6"/>
        <v>-6.6469866611296311</v>
      </c>
      <c r="AK140" s="28">
        <v>0.025000000000000001</v>
      </c>
      <c r="AL140" s="28">
        <v>0.01</v>
      </c>
      <c r="AM140" s="25">
        <v>0.99932522776125088</v>
      </c>
      <c r="AN140" s="28">
        <f t="shared" si="7"/>
        <v>-0.016232962000971584</v>
      </c>
      <c r="AO140" s="23">
        <f t="shared" si="8"/>
        <v>-4.3004407247353811</v>
      </c>
      <c r="AP140" s="28">
        <v>0.025000000000000001</v>
      </c>
      <c r="AQ140" s="28">
        <v>0.01</v>
      </c>
      <c r="AR140" s="25">
        <v>0.99932522776125088</v>
      </c>
      <c r="AS140" s="28">
        <f t="shared" si="9"/>
        <v>0.019982455921792527</v>
      </c>
      <c r="AT140" s="23">
        <f t="shared" si="10"/>
        <v>5.2022693317849189</v>
      </c>
      <c r="AU140"/>
      <c r="AV140"/>
      <c r="AW140"/>
      <c r="AX140"/>
      <c r="AY140"/>
      <c r="AZ140"/>
    </row>
    <row r="141">
      <c r="A141" s="8" t="s">
        <v>73</v>
      </c>
      <c r="B141" s="8" t="s">
        <v>17</v>
      </c>
      <c r="C141" s="8" t="s">
        <v>20</v>
      </c>
      <c r="D141" s="23">
        <v>833.09000000000003</v>
      </c>
      <c r="E141" s="23">
        <v>-833.09000000000003</v>
      </c>
      <c r="F141" s="8" t="s">
        <v>408</v>
      </c>
      <c r="G141" s="8" t="s">
        <v>75</v>
      </c>
      <c r="H141" s="8" t="s">
        <v>76</v>
      </c>
      <c r="I141" s="8"/>
      <c r="J141" s="8" t="s">
        <v>409</v>
      </c>
      <c r="K141" s="8" t="s">
        <v>410</v>
      </c>
      <c r="L141" s="24">
        <v>43151</v>
      </c>
      <c r="M141" s="24">
        <v>45200</v>
      </c>
      <c r="N141" s="8" t="s">
        <v>79</v>
      </c>
      <c r="O141" s="8">
        <v>1</v>
      </c>
      <c r="P141" s="25">
        <v>0.0027000000000000001</v>
      </c>
      <c r="Q141" s="24">
        <v>45200</v>
      </c>
      <c r="R141" s="24">
        <v>45199</v>
      </c>
      <c r="S141" s="26" t="s">
        <v>80</v>
      </c>
      <c r="T141" s="26" t="s">
        <v>81</v>
      </c>
      <c r="U141" s="27">
        <v>0.040000000000000001</v>
      </c>
      <c r="V141" s="23">
        <f t="shared" si="0"/>
        <v>-833.00178383436253</v>
      </c>
      <c r="W141" s="28">
        <v>0.02</v>
      </c>
      <c r="X141" s="23">
        <f t="shared" si="1"/>
        <v>0.04284028540143936</v>
      </c>
      <c r="Y141" s="28">
        <v>-0.02</v>
      </c>
      <c r="Z141" s="23">
        <f t="shared" si="2"/>
        <v>-0.043674455315795058</v>
      </c>
      <c r="AA141" s="28">
        <v>0.02</v>
      </c>
      <c r="AB141" s="23">
        <f t="shared" si="3"/>
        <v>0.04284028540143936</v>
      </c>
      <c r="AC141" s="28">
        <v>-0.02</v>
      </c>
      <c r="AD141" s="23">
        <f t="shared" si="4"/>
        <v>-0.043674455315795058</v>
      </c>
      <c r="AE141" s="28">
        <v>0.025000000000000001</v>
      </c>
      <c r="AF141" s="25">
        <v>0.99932522776125088</v>
      </c>
      <c r="AG141" s="23">
        <f t="shared" si="5"/>
        <v>0.053388092840577883</v>
      </c>
      <c r="AH141" s="28">
        <v>-0.025000000000000001</v>
      </c>
      <c r="AI141" s="25">
        <v>0.99932522776125088</v>
      </c>
      <c r="AJ141" s="23">
        <f t="shared" si="6"/>
        <v>-0.054689860184680583</v>
      </c>
      <c r="AK141" s="28">
        <v>0.025000000000000001</v>
      </c>
      <c r="AL141" s="28">
        <v>0.01</v>
      </c>
      <c r="AM141" s="25">
        <v>0.99932522776125088</v>
      </c>
      <c r="AN141" s="28">
        <f t="shared" si="7"/>
        <v>-0.016232962000971584</v>
      </c>
      <c r="AO141" s="23">
        <f t="shared" si="8"/>
        <v>-0.035383026017484553</v>
      </c>
      <c r="AP141" s="28">
        <v>0.025000000000000001</v>
      </c>
      <c r="AQ141" s="28">
        <v>0.01</v>
      </c>
      <c r="AR141" s="25">
        <v>0.99932522776125088</v>
      </c>
      <c r="AS141" s="28">
        <f t="shared" si="9"/>
        <v>0.019982455921792527</v>
      </c>
      <c r="AT141" s="23">
        <f t="shared" si="10"/>
        <v>0.042803062034522554</v>
      </c>
      <c r="AU141"/>
      <c r="AV141"/>
      <c r="AW141"/>
      <c r="AX141"/>
      <c r="AY141"/>
      <c r="AZ141"/>
    </row>
    <row r="142">
      <c r="A142" s="8" t="s">
        <v>73</v>
      </c>
      <c r="B142" s="8" t="s">
        <v>17</v>
      </c>
      <c r="C142" s="8" t="s">
        <v>20</v>
      </c>
      <c r="D142" s="23">
        <v>0</v>
      </c>
      <c r="E142" s="23">
        <v>0</v>
      </c>
      <c r="F142" s="8" t="s">
        <v>411</v>
      </c>
      <c r="G142" s="8" t="s">
        <v>75</v>
      </c>
      <c r="H142" s="8" t="s">
        <v>76</v>
      </c>
      <c r="I142" s="8"/>
      <c r="J142" s="8" t="s">
        <v>412</v>
      </c>
      <c r="K142" s="8" t="s">
        <v>413</v>
      </c>
      <c r="L142" s="24">
        <v>42976</v>
      </c>
      <c r="M142" s="24">
        <v>45200</v>
      </c>
      <c r="N142" s="8" t="s">
        <v>82</v>
      </c>
      <c r="O142" s="8">
        <v>1</v>
      </c>
      <c r="P142" s="25">
        <v>0.0027000000000000001</v>
      </c>
      <c r="Q142" s="24">
        <v>45200</v>
      </c>
      <c r="R142" s="24">
        <v>45199</v>
      </c>
      <c r="S142" s="26" t="s">
        <v>80</v>
      </c>
      <c r="T142" s="26" t="s">
        <v>81</v>
      </c>
      <c r="U142" s="27">
        <v>0.040000000000000001</v>
      </c>
      <c r="V142" s="23">
        <f t="shared" si="0"/>
        <v>0</v>
      </c>
      <c r="W142" s="28">
        <v>0.02</v>
      </c>
      <c r="X142" s="23">
        <f t="shared" si="1"/>
        <v>0</v>
      </c>
      <c r="Y142" s="28">
        <v>-0.02</v>
      </c>
      <c r="Z142" s="23">
        <f t="shared" si="2"/>
        <v>0</v>
      </c>
      <c r="AA142" s="28">
        <v>0.02</v>
      </c>
      <c r="AB142" s="23">
        <f t="shared" si="3"/>
        <v>0</v>
      </c>
      <c r="AC142" s="28">
        <v>-0.02</v>
      </c>
      <c r="AD142" s="23">
        <f t="shared" si="4"/>
        <v>0</v>
      </c>
      <c r="AE142" s="28">
        <v>0.025000000000000001</v>
      </c>
      <c r="AF142" s="25">
        <v>0.99932522776125088</v>
      </c>
      <c r="AG142" s="23">
        <f t="shared" si="5"/>
        <v>0</v>
      </c>
      <c r="AH142" s="28">
        <v>-0.025000000000000001</v>
      </c>
      <c r="AI142" s="25">
        <v>0.99932522776125088</v>
      </c>
      <c r="AJ142" s="23">
        <f t="shared" si="6"/>
        <v>0</v>
      </c>
      <c r="AK142" s="28">
        <v>0.025000000000000001</v>
      </c>
      <c r="AL142" s="28">
        <v>0.01</v>
      </c>
      <c r="AM142" s="25">
        <v>0.99932522776125088</v>
      </c>
      <c r="AN142" s="28">
        <f t="shared" si="7"/>
        <v>-0.016232962000971584</v>
      </c>
      <c r="AO142" s="23">
        <f t="shared" si="8"/>
        <v>0</v>
      </c>
      <c r="AP142" s="28">
        <v>0.025000000000000001</v>
      </c>
      <c r="AQ142" s="28">
        <v>0.01</v>
      </c>
      <c r="AR142" s="25">
        <v>0.99932522776125088</v>
      </c>
      <c r="AS142" s="28">
        <f t="shared" si="9"/>
        <v>0.019982455921792527</v>
      </c>
      <c r="AT142" s="23">
        <f t="shared" si="10"/>
        <v>0</v>
      </c>
      <c r="AU142"/>
      <c r="AV142"/>
      <c r="AW142"/>
      <c r="AX142"/>
      <c r="AY142"/>
      <c r="AZ142"/>
    </row>
    <row r="143">
      <c r="A143" s="8" t="s">
        <v>73</v>
      </c>
      <c r="B143" s="8" t="s">
        <v>17</v>
      </c>
      <c r="C143" s="8" t="s">
        <v>20</v>
      </c>
      <c r="D143" s="23">
        <v>220147964.78</v>
      </c>
      <c r="E143" s="23">
        <v>-220147964.78</v>
      </c>
      <c r="F143" s="8" t="s">
        <v>98</v>
      </c>
      <c r="G143" s="8" t="s">
        <v>75</v>
      </c>
      <c r="H143" s="8" t="s">
        <v>92</v>
      </c>
      <c r="I143" s="8"/>
      <c r="J143" s="8" t="s">
        <v>99</v>
      </c>
      <c r="K143" s="8" t="s">
        <v>100</v>
      </c>
      <c r="L143" s="24">
        <v>39548</v>
      </c>
      <c r="M143" s="24">
        <v>45200</v>
      </c>
      <c r="N143" s="8" t="s">
        <v>79</v>
      </c>
      <c r="O143" s="8">
        <v>1</v>
      </c>
      <c r="P143" s="25">
        <v>0.0027000000000000001</v>
      </c>
      <c r="Q143" s="24">
        <v>45200</v>
      </c>
      <c r="R143" s="24">
        <v>45199</v>
      </c>
      <c r="S143" s="26" t="s">
        <v>80</v>
      </c>
      <c r="T143" s="26" t="s">
        <v>81</v>
      </c>
      <c r="U143" s="27">
        <v>0.040000000000000001</v>
      </c>
      <c r="V143" s="23">
        <f t="shared" si="0"/>
        <v>-220124653.24183989</v>
      </c>
      <c r="W143" s="28">
        <v>0.02</v>
      </c>
      <c r="X143" s="23">
        <f t="shared" si="1"/>
        <v>11320.747628360987</v>
      </c>
      <c r="Y143" s="28">
        <v>-0.02</v>
      </c>
      <c r="Z143" s="23">
        <f t="shared" si="2"/>
        <v>-11541.1809656322</v>
      </c>
      <c r="AA143" s="28">
        <v>0.02</v>
      </c>
      <c r="AB143" s="23">
        <f t="shared" si="3"/>
        <v>11320.747628360987</v>
      </c>
      <c r="AC143" s="28">
        <v>-0.02</v>
      </c>
      <c r="AD143" s="23">
        <f t="shared" si="4"/>
        <v>-11541.1809656322</v>
      </c>
      <c r="AE143" s="28">
        <v>0.025000000000000001</v>
      </c>
      <c r="AF143" s="25">
        <v>0.99932522776125088</v>
      </c>
      <c r="AG143" s="23">
        <f t="shared" si="5"/>
        <v>14108.055530995131</v>
      </c>
      <c r="AH143" s="28">
        <v>-0.025000000000000001</v>
      </c>
      <c r="AI143" s="25">
        <v>0.99932522776125088</v>
      </c>
      <c r="AJ143" s="23">
        <f t="shared" si="6"/>
        <v>-14452.053696215153</v>
      </c>
      <c r="AK143" s="28">
        <v>0.025000000000000001</v>
      </c>
      <c r="AL143" s="28">
        <v>0.01</v>
      </c>
      <c r="AM143" s="25">
        <v>0.99932522776125088</v>
      </c>
      <c r="AN143" s="28">
        <f t="shared" si="7"/>
        <v>-0.016232962000971584</v>
      </c>
      <c r="AO143" s="23">
        <f t="shared" si="8"/>
        <v>-9350.1316370666027</v>
      </c>
      <c r="AP143" s="28">
        <v>0.025000000000000001</v>
      </c>
      <c r="AQ143" s="28">
        <v>0.01</v>
      </c>
      <c r="AR143" s="25">
        <v>0.99932522776125088</v>
      </c>
      <c r="AS143" s="28">
        <f t="shared" si="9"/>
        <v>0.019982455921792527</v>
      </c>
      <c r="AT143" s="23">
        <f t="shared" si="10"/>
        <v>11310.911177933216</v>
      </c>
      <c r="AU143"/>
      <c r="AV143"/>
      <c r="AW143"/>
      <c r="AX143"/>
      <c r="AY143"/>
      <c r="AZ143"/>
    </row>
    <row r="144">
      <c r="A144" s="8" t="s">
        <v>73</v>
      </c>
      <c r="B144" s="8" t="s">
        <v>17</v>
      </c>
      <c r="C144" s="8" t="s">
        <v>20</v>
      </c>
      <c r="D144" s="23">
        <v>0.80000000000000004</v>
      </c>
      <c r="E144" s="23">
        <v>-0.80000000000000004</v>
      </c>
      <c r="F144" s="8" t="s">
        <v>414</v>
      </c>
      <c r="G144" s="8" t="s">
        <v>75</v>
      </c>
      <c r="H144" s="8" t="s">
        <v>76</v>
      </c>
      <c r="I144" s="8"/>
      <c r="J144" s="8" t="s">
        <v>415</v>
      </c>
      <c r="K144" s="8" t="s">
        <v>416</v>
      </c>
      <c r="L144" s="24">
        <v>41772</v>
      </c>
      <c r="M144" s="24">
        <v>45200</v>
      </c>
      <c r="N144" s="8" t="s">
        <v>82</v>
      </c>
      <c r="O144" s="8">
        <v>1</v>
      </c>
      <c r="P144" s="25">
        <v>0.0027000000000000001</v>
      </c>
      <c r="Q144" s="24">
        <v>45200</v>
      </c>
      <c r="R144" s="24">
        <v>45199</v>
      </c>
      <c r="S144" s="26" t="s">
        <v>80</v>
      </c>
      <c r="T144" s="26" t="s">
        <v>81</v>
      </c>
      <c r="U144" s="27">
        <v>0.040000000000000001</v>
      </c>
      <c r="V144" s="23">
        <f t="shared" si="0"/>
        <v>-0.79991528774500953</v>
      </c>
      <c r="W144" s="28">
        <v>0.02</v>
      </c>
      <c r="X144" s="23">
        <f t="shared" si="1"/>
        <v>4.1138686481811959E-05</v>
      </c>
      <c r="Y144" s="28">
        <v>-0.02</v>
      </c>
      <c r="Z144" s="23">
        <f t="shared" si="2"/>
        <v>-4.1939723502415482E-05</v>
      </c>
      <c r="AA144" s="28">
        <v>0.02</v>
      </c>
      <c r="AB144" s="23">
        <f t="shared" si="3"/>
        <v>4.1138686481811959E-05</v>
      </c>
      <c r="AC144" s="28">
        <v>-0.02</v>
      </c>
      <c r="AD144" s="23">
        <f t="shared" si="4"/>
        <v>-4.1939723502415482E-05</v>
      </c>
      <c r="AE144" s="28">
        <v>0.025000000000000001</v>
      </c>
      <c r="AF144" s="25">
        <v>0.99932522776125088</v>
      </c>
      <c r="AG144" s="23">
        <f t="shared" si="5"/>
        <v>5.126753924833416E-05</v>
      </c>
      <c r="AH144" s="28">
        <v>-0.025000000000000001</v>
      </c>
      <c r="AI144" s="25">
        <v>0.99932522776125088</v>
      </c>
      <c r="AJ144" s="23">
        <f t="shared" si="6"/>
        <v>-5.2517600916845986E-05</v>
      </c>
      <c r="AK144" s="28">
        <v>0.025000000000000001</v>
      </c>
      <c r="AL144" s="28">
        <v>0.01</v>
      </c>
      <c r="AM144" s="25">
        <v>0.99932522776125088</v>
      </c>
      <c r="AN144" s="28">
        <f t="shared" si="7"/>
        <v>-0.016232962000971584</v>
      </c>
      <c r="AO144" s="23">
        <f t="shared" si="8"/>
        <v>-3.3977626443748576E-05</v>
      </c>
      <c r="AP144" s="28">
        <v>0.025000000000000001</v>
      </c>
      <c r="AQ144" s="28">
        <v>0.01</v>
      </c>
      <c r="AR144" s="25">
        <v>0.99932522776125088</v>
      </c>
      <c r="AS144" s="28">
        <f t="shared" si="9"/>
        <v>0.019982455921792527</v>
      </c>
      <c r="AT144" s="23">
        <f t="shared" si="10"/>
        <v>4.1102941611970145E-05</v>
      </c>
      <c r="AU144"/>
      <c r="AV144"/>
      <c r="AW144"/>
      <c r="AX144"/>
      <c r="AY144"/>
      <c r="AZ144"/>
    </row>
    <row r="145">
      <c r="A145" s="8" t="s">
        <v>73</v>
      </c>
      <c r="B145" s="8" t="s">
        <v>17</v>
      </c>
      <c r="C145" s="8" t="s">
        <v>20</v>
      </c>
      <c r="D145" s="23">
        <v>341.69999999999999</v>
      </c>
      <c r="E145" s="23">
        <v>-341.69999999999999</v>
      </c>
      <c r="F145" s="8" t="s">
        <v>417</v>
      </c>
      <c r="G145" s="8" t="s">
        <v>75</v>
      </c>
      <c r="H145" s="8" t="s">
        <v>76</v>
      </c>
      <c r="I145" s="8"/>
      <c r="J145" s="8" t="s">
        <v>418</v>
      </c>
      <c r="K145" s="8" t="s">
        <v>419</v>
      </c>
      <c r="L145" s="24">
        <v>42458</v>
      </c>
      <c r="M145" s="24">
        <v>45200</v>
      </c>
      <c r="N145" s="8" t="s">
        <v>79</v>
      </c>
      <c r="O145" s="8">
        <v>1</v>
      </c>
      <c r="P145" s="25">
        <v>0.0027000000000000001</v>
      </c>
      <c r="Q145" s="24">
        <v>45200</v>
      </c>
      <c r="R145" s="24">
        <v>45199</v>
      </c>
      <c r="S145" s="26" t="s">
        <v>80</v>
      </c>
      <c r="T145" s="26" t="s">
        <v>81</v>
      </c>
      <c r="U145" s="27">
        <v>0.040000000000000001</v>
      </c>
      <c r="V145" s="23">
        <f t="shared" si="0"/>
        <v>-341.66381727808715</v>
      </c>
      <c r="W145" s="28">
        <v>0.02</v>
      </c>
      <c r="X145" s="23">
        <f t="shared" si="1"/>
        <v>0.017571361463524227</v>
      </c>
      <c r="Y145" s="28">
        <v>-0.02</v>
      </c>
      <c r="Z145" s="23">
        <f t="shared" si="2"/>
        <v>-0.01791350440100814</v>
      </c>
      <c r="AA145" s="28">
        <v>0.02</v>
      </c>
      <c r="AB145" s="23">
        <f t="shared" si="3"/>
        <v>0.017571361463524227</v>
      </c>
      <c r="AC145" s="28">
        <v>-0.02</v>
      </c>
      <c r="AD145" s="23">
        <f t="shared" si="4"/>
        <v>-0.01791350440100814</v>
      </c>
      <c r="AE145" s="28">
        <v>0.025000000000000001</v>
      </c>
      <c r="AF145" s="25">
        <v>0.99932522776125088</v>
      </c>
      <c r="AG145" s="23">
        <f t="shared" si="5"/>
        <v>0.021897647701450751</v>
      </c>
      <c r="AH145" s="28">
        <v>-0.025000000000000001</v>
      </c>
      <c r="AI145" s="25">
        <v>0.99932522776125088</v>
      </c>
      <c r="AJ145" s="23">
        <f t="shared" si="6"/>
        <v>-0.02243158029159531</v>
      </c>
      <c r="AK145" s="28">
        <v>0.025000000000000001</v>
      </c>
      <c r="AL145" s="28">
        <v>0.01</v>
      </c>
      <c r="AM145" s="25">
        <v>0.99932522776125088</v>
      </c>
      <c r="AN145" s="28">
        <f t="shared" si="7"/>
        <v>-0.016232962000971584</v>
      </c>
      <c r="AO145" s="23">
        <f t="shared" si="8"/>
        <v>-0.014512693694769041</v>
      </c>
      <c r="AP145" s="28">
        <v>0.025000000000000001</v>
      </c>
      <c r="AQ145" s="28">
        <v>0.01</v>
      </c>
      <c r="AR145" s="25">
        <v>0.99932522776125088</v>
      </c>
      <c r="AS145" s="28">
        <f t="shared" si="9"/>
        <v>0.019982455921792527</v>
      </c>
      <c r="AT145" s="23">
        <f t="shared" si="10"/>
        <v>0.017556093936036632</v>
      </c>
      <c r="AU145"/>
      <c r="AV145"/>
      <c r="AW145"/>
      <c r="AX145"/>
      <c r="AY145"/>
      <c r="AZ145"/>
    </row>
    <row r="146">
      <c r="A146" s="8" t="s">
        <v>73</v>
      </c>
      <c r="B146" s="8" t="s">
        <v>17</v>
      </c>
      <c r="C146" s="8" t="s">
        <v>20</v>
      </c>
      <c r="D146" s="23">
        <v>0.13</v>
      </c>
      <c r="E146" s="23">
        <v>-0.13</v>
      </c>
      <c r="F146" s="8" t="s">
        <v>420</v>
      </c>
      <c r="G146" s="8" t="s">
        <v>75</v>
      </c>
      <c r="H146" s="8" t="s">
        <v>76</v>
      </c>
      <c r="I146" s="8"/>
      <c r="J146" s="8" t="s">
        <v>421</v>
      </c>
      <c r="K146" s="8" t="s">
        <v>422</v>
      </c>
      <c r="L146" s="24">
        <v>43091</v>
      </c>
      <c r="M146" s="24">
        <v>45200</v>
      </c>
      <c r="N146" s="8" t="s">
        <v>82</v>
      </c>
      <c r="O146" s="8">
        <v>1</v>
      </c>
      <c r="P146" s="25">
        <v>0.0027000000000000001</v>
      </c>
      <c r="Q146" s="24">
        <v>45200</v>
      </c>
      <c r="R146" s="24">
        <v>45199</v>
      </c>
      <c r="S146" s="26" t="s">
        <v>80</v>
      </c>
      <c r="T146" s="26" t="s">
        <v>81</v>
      </c>
      <c r="U146" s="27">
        <v>0.040000000000000001</v>
      </c>
      <c r="V146" s="23">
        <f t="shared" si="0"/>
        <v>-0.12998623425856404</v>
      </c>
      <c r="W146" s="28">
        <v>0.02</v>
      </c>
      <c r="X146" s="23">
        <f t="shared" si="1"/>
        <v>6.6850365532944434E-06</v>
      </c>
      <c r="Y146" s="28">
        <v>-0.02</v>
      </c>
      <c r="Z146" s="23">
        <f t="shared" si="2"/>
        <v>-6.8152050691494548E-06</v>
      </c>
      <c r="AA146" s="28">
        <v>0.02</v>
      </c>
      <c r="AB146" s="23">
        <f t="shared" si="3"/>
        <v>6.6850365532944434E-06</v>
      </c>
      <c r="AC146" s="28">
        <v>-0.02</v>
      </c>
      <c r="AD146" s="23">
        <f t="shared" si="4"/>
        <v>-6.8152050691494548E-06</v>
      </c>
      <c r="AE146" s="28">
        <v>0.025000000000000001</v>
      </c>
      <c r="AF146" s="25">
        <v>0.99932522776125088</v>
      </c>
      <c r="AG146" s="23">
        <f t="shared" si="5"/>
        <v>8.3309751278404232E-06</v>
      </c>
      <c r="AH146" s="28">
        <v>-0.025000000000000001</v>
      </c>
      <c r="AI146" s="25">
        <v>0.99932522776125088</v>
      </c>
      <c r="AJ146" s="23">
        <f t="shared" si="6"/>
        <v>-8.5341101489777582E-06</v>
      </c>
      <c r="AK146" s="28">
        <v>0.025000000000000001</v>
      </c>
      <c r="AL146" s="28">
        <v>0.01</v>
      </c>
      <c r="AM146" s="25">
        <v>0.99932522776125088</v>
      </c>
      <c r="AN146" s="28">
        <f t="shared" si="7"/>
        <v>-0.016232962000971584</v>
      </c>
      <c r="AO146" s="23">
        <f t="shared" si="8"/>
        <v>-5.521364297100817E-06</v>
      </c>
      <c r="AP146" s="28">
        <v>0.025000000000000001</v>
      </c>
      <c r="AQ146" s="28">
        <v>0.01</v>
      </c>
      <c r="AR146" s="25">
        <v>0.99932522776125088</v>
      </c>
      <c r="AS146" s="28">
        <f t="shared" si="9"/>
        <v>0.019982455921792527</v>
      </c>
      <c r="AT146" s="23">
        <f t="shared" si="10"/>
        <v>6.6792280119520875E-06</v>
      </c>
      <c r="AU146"/>
      <c r="AV146"/>
      <c r="AW146"/>
      <c r="AX146"/>
      <c r="AY146"/>
      <c r="AZ146"/>
    </row>
    <row r="147">
      <c r="A147" s="8" t="s">
        <v>73</v>
      </c>
      <c r="B147" s="8" t="s">
        <v>17</v>
      </c>
      <c r="C147" s="8" t="s">
        <v>20</v>
      </c>
      <c r="D147" s="23">
        <v>16233.139999999999</v>
      </c>
      <c r="E147" s="23">
        <v>-16233.139999999999</v>
      </c>
      <c r="F147" s="8" t="s">
        <v>423</v>
      </c>
      <c r="G147" s="8" t="s">
        <v>75</v>
      </c>
      <c r="H147" s="8" t="s">
        <v>76</v>
      </c>
      <c r="I147" s="8"/>
      <c r="J147" s="8" t="s">
        <v>424</v>
      </c>
      <c r="K147" s="8" t="s">
        <v>425</v>
      </c>
      <c r="L147" s="24">
        <v>41261</v>
      </c>
      <c r="M147" s="24">
        <v>45200</v>
      </c>
      <c r="N147" s="8" t="s">
        <v>79</v>
      </c>
      <c r="O147" s="8">
        <v>1</v>
      </c>
      <c r="P147" s="25">
        <v>0.0027000000000000001</v>
      </c>
      <c r="Q147" s="24">
        <v>45200</v>
      </c>
      <c r="R147" s="24">
        <v>45199</v>
      </c>
      <c r="S147" s="26" t="s">
        <v>80</v>
      </c>
      <c r="T147" s="26" t="s">
        <v>81</v>
      </c>
      <c r="U147" s="27">
        <v>0.040000000000000001</v>
      </c>
      <c r="V147" s="23">
        <f t="shared" si="0"/>
        <v>-16231.421067631278</v>
      </c>
      <c r="W147" s="28">
        <v>0.02</v>
      </c>
      <c r="X147" s="23">
        <f t="shared" si="1"/>
        <v>0.83476257134316256</v>
      </c>
      <c r="Y147" s="28">
        <v>-0.02</v>
      </c>
      <c r="Z147" s="23">
        <f t="shared" si="2"/>
        <v>-0.8510167539716349</v>
      </c>
      <c r="AA147" s="28">
        <v>0.02</v>
      </c>
      <c r="AB147" s="23">
        <f t="shared" si="3"/>
        <v>0.83476257134316256</v>
      </c>
      <c r="AC147" s="28">
        <v>-0.02</v>
      </c>
      <c r="AD147" s="23">
        <f t="shared" si="4"/>
        <v>-0.8510167539716349</v>
      </c>
      <c r="AE147" s="28">
        <v>0.025000000000000001</v>
      </c>
      <c r="AF147" s="25">
        <v>0.99932522776125088</v>
      </c>
      <c r="AG147" s="23">
        <f t="shared" si="5"/>
        <v>1.0402914275928197</v>
      </c>
      <c r="AH147" s="28">
        <v>-0.025000000000000001</v>
      </c>
      <c r="AI147" s="25">
        <v>0.99932522776125088</v>
      </c>
      <c r="AJ147" s="23">
        <f t="shared" si="6"/>
        <v>-1.0656569601851516</v>
      </c>
      <c r="AK147" s="28">
        <v>0.025000000000000001</v>
      </c>
      <c r="AL147" s="28">
        <v>0.01</v>
      </c>
      <c r="AM147" s="25">
        <v>0.99932522776125088</v>
      </c>
      <c r="AN147" s="28">
        <f t="shared" si="7"/>
        <v>-0.016232962000971584</v>
      </c>
      <c r="AO147" s="23">
        <f t="shared" si="8"/>
        <v>-0.68945445866120281</v>
      </c>
      <c r="AP147" s="28">
        <v>0.025000000000000001</v>
      </c>
      <c r="AQ147" s="28">
        <v>0.01</v>
      </c>
      <c r="AR147" s="25">
        <v>0.99932522776125088</v>
      </c>
      <c r="AS147" s="28">
        <f t="shared" si="9"/>
        <v>0.019982455921792527</v>
      </c>
      <c r="AT147" s="23">
        <f t="shared" si="10"/>
        <v>0.83403725699827191</v>
      </c>
      <c r="AU147"/>
      <c r="AV147"/>
      <c r="AW147"/>
      <c r="AX147"/>
      <c r="AY147"/>
      <c r="AZ147"/>
    </row>
    <row r="148">
      <c r="A148" s="8" t="s">
        <v>73</v>
      </c>
      <c r="B148" s="8" t="s">
        <v>17</v>
      </c>
      <c r="C148" s="8" t="s">
        <v>20</v>
      </c>
      <c r="D148" s="23">
        <v>740040.70999999996</v>
      </c>
      <c r="E148" s="23">
        <v>-740040.70999999996</v>
      </c>
      <c r="F148" s="8" t="s">
        <v>426</v>
      </c>
      <c r="G148" s="8" t="s">
        <v>75</v>
      </c>
      <c r="H148" s="8" t="s">
        <v>102</v>
      </c>
      <c r="I148" s="8"/>
      <c r="J148" s="8" t="s">
        <v>427</v>
      </c>
      <c r="K148" s="8" t="s">
        <v>428</v>
      </c>
      <c r="L148" s="24">
        <v>42717</v>
      </c>
      <c r="M148" s="24">
        <v>45200</v>
      </c>
      <c r="N148" s="8" t="s">
        <v>79</v>
      </c>
      <c r="O148" s="8">
        <v>1</v>
      </c>
      <c r="P148" s="25">
        <v>0.0027000000000000001</v>
      </c>
      <c r="Q148" s="24">
        <v>45200</v>
      </c>
      <c r="R148" s="24">
        <v>45199</v>
      </c>
      <c r="S148" s="26" t="s">
        <v>80</v>
      </c>
      <c r="T148" s="26" t="s">
        <v>81</v>
      </c>
      <c r="U148" s="27">
        <v>0.040000000000000001</v>
      </c>
      <c r="V148" s="23">
        <f t="shared" si="0"/>
        <v>-739962.34685333888</v>
      </c>
      <c r="W148" s="28">
        <v>0.02</v>
      </c>
      <c r="X148" s="23">
        <f t="shared" si="1"/>
        <v>38.055378440651111</v>
      </c>
      <c r="Y148" s="28">
        <v>-0.02</v>
      </c>
      <c r="Z148" s="23">
        <f t="shared" si="2"/>
        <v>-38.796378447441384</v>
      </c>
      <c r="AA148" s="28">
        <v>0.02</v>
      </c>
      <c r="AB148" s="23">
        <f t="shared" si="3"/>
        <v>38.055378440651111</v>
      </c>
      <c r="AC148" s="28">
        <v>-0.02</v>
      </c>
      <c r="AD148" s="23">
        <f t="shared" si="4"/>
        <v>-38.796378447441384</v>
      </c>
      <c r="AE148" s="28">
        <v>0.025000000000000001</v>
      </c>
      <c r="AF148" s="25">
        <v>0.99932522776125088</v>
      </c>
      <c r="AG148" s="23">
        <f t="shared" si="5"/>
        <v>47.425082681700587</v>
      </c>
      <c r="AH148" s="28">
        <v>-0.025000000000000001</v>
      </c>
      <c r="AI148" s="25">
        <v>0.99932522776125088</v>
      </c>
      <c r="AJ148" s="23">
        <f t="shared" si="6"/>
        <v>-48.581453337450512</v>
      </c>
      <c r="AK148" s="28">
        <v>0.025000000000000001</v>
      </c>
      <c r="AL148" s="28">
        <v>0.01</v>
      </c>
      <c r="AM148" s="25">
        <v>0.99932522776125088</v>
      </c>
      <c r="AN148" s="28">
        <f t="shared" si="7"/>
        <v>-0.016232962000971584</v>
      </c>
      <c r="AO148" s="23">
        <f t="shared" si="8"/>
        <v>-31.431033496861346</v>
      </c>
      <c r="AP148" s="28">
        <v>0.025000000000000001</v>
      </c>
      <c r="AQ148" s="28">
        <v>0.01</v>
      </c>
      <c r="AR148" s="25">
        <v>0.99932522776125088</v>
      </c>
      <c r="AS148" s="28">
        <f t="shared" si="9"/>
        <v>0.019982455921792527</v>
      </c>
      <c r="AT148" s="23">
        <f t="shared" si="10"/>
        <v>38.022312617045827</v>
      </c>
      <c r="AU148"/>
      <c r="AV148"/>
      <c r="AW148"/>
      <c r="AX148"/>
      <c r="AY148"/>
      <c r="AZ148"/>
    </row>
    <row r="149">
      <c r="A149" s="8" t="s">
        <v>73</v>
      </c>
      <c r="B149" s="8" t="s">
        <v>17</v>
      </c>
      <c r="C149" s="8" t="s">
        <v>20</v>
      </c>
      <c r="D149" s="23">
        <v>4.6900000000000004</v>
      </c>
      <c r="E149" s="23">
        <v>-4.6900000000000004</v>
      </c>
      <c r="F149" s="8" t="s">
        <v>429</v>
      </c>
      <c r="G149" s="8" t="s">
        <v>75</v>
      </c>
      <c r="H149" s="8" t="s">
        <v>92</v>
      </c>
      <c r="I149" s="8"/>
      <c r="J149" s="8" t="s">
        <v>430</v>
      </c>
      <c r="K149" s="8" t="s">
        <v>431</v>
      </c>
      <c r="L149" s="24">
        <v>43886</v>
      </c>
      <c r="M149" s="24">
        <v>45200</v>
      </c>
      <c r="N149" s="8" t="s">
        <v>82</v>
      </c>
      <c r="O149" s="8">
        <v>1</v>
      </c>
      <c r="P149" s="25">
        <v>0.0027000000000000001</v>
      </c>
      <c r="Q149" s="24">
        <v>45200</v>
      </c>
      <c r="R149" s="24">
        <v>45199</v>
      </c>
      <c r="S149" s="26" t="s">
        <v>80</v>
      </c>
      <c r="T149" s="26" t="s">
        <v>81</v>
      </c>
      <c r="U149" s="27">
        <v>0.040000000000000001</v>
      </c>
      <c r="V149" s="23">
        <f t="shared" si="0"/>
        <v>-4.6895033744051187</v>
      </c>
      <c r="W149" s="28">
        <v>0.02</v>
      </c>
      <c r="X149" s="23">
        <f t="shared" si="1"/>
        <v>0.00024117554950020548</v>
      </c>
      <c r="Y149" s="28">
        <v>-0.02</v>
      </c>
      <c r="Z149" s="23">
        <f t="shared" si="2"/>
        <v>-0.00024587162903255688</v>
      </c>
      <c r="AA149" s="28">
        <v>0.02</v>
      </c>
      <c r="AB149" s="23">
        <f t="shared" si="3"/>
        <v>0.00024117554950020548</v>
      </c>
      <c r="AC149" s="28">
        <v>-0.02</v>
      </c>
      <c r="AD149" s="23">
        <f t="shared" si="4"/>
        <v>-0.00024587162903255688</v>
      </c>
      <c r="AE149" s="28">
        <v>0.025000000000000001</v>
      </c>
      <c r="AF149" s="25">
        <v>0.99932522776125088</v>
      </c>
      <c r="AG149" s="23">
        <f t="shared" si="5"/>
        <v>0.00030055594884359493</v>
      </c>
      <c r="AH149" s="28">
        <v>-0.025000000000000001</v>
      </c>
      <c r="AI149" s="25">
        <v>0.99932522776125088</v>
      </c>
      <c r="AJ149" s="23">
        <f t="shared" si="6"/>
        <v>-0.00030788443537499433</v>
      </c>
      <c r="AK149" s="28">
        <v>0.025000000000000001</v>
      </c>
      <c r="AL149" s="28">
        <v>0.01</v>
      </c>
      <c r="AM149" s="25">
        <v>0.99932522776125088</v>
      </c>
      <c r="AN149" s="28">
        <f t="shared" si="7"/>
        <v>-0.016232962000971584</v>
      </c>
      <c r="AO149" s="23">
        <f t="shared" si="8"/>
        <v>-0.00019919383502653432</v>
      </c>
      <c r="AP149" s="28">
        <v>0.025000000000000001</v>
      </c>
      <c r="AQ149" s="28">
        <v>0.01</v>
      </c>
      <c r="AR149" s="25">
        <v>0.99932522776125088</v>
      </c>
      <c r="AS149" s="28">
        <f t="shared" si="9"/>
        <v>0.019982455921792527</v>
      </c>
      <c r="AT149" s="23">
        <f t="shared" si="10"/>
        <v>0.00024096599520095907</v>
      </c>
      <c r="AU149"/>
      <c r="AV149"/>
      <c r="AW149"/>
      <c r="AX149"/>
      <c r="AY149"/>
      <c r="AZ149"/>
    </row>
    <row r="150">
      <c r="A150" s="8" t="s">
        <v>73</v>
      </c>
      <c r="B150" s="8" t="s">
        <v>17</v>
      </c>
      <c r="C150" s="8" t="s">
        <v>20</v>
      </c>
      <c r="D150" s="23">
        <v>153530.67999999999</v>
      </c>
      <c r="E150" s="23">
        <v>-153530.67999999999</v>
      </c>
      <c r="F150" s="8" t="s">
        <v>432</v>
      </c>
      <c r="G150" s="8" t="s">
        <v>75</v>
      </c>
      <c r="H150" s="8" t="s">
        <v>76</v>
      </c>
      <c r="I150" s="8"/>
      <c r="J150" s="8" t="s">
        <v>433</v>
      </c>
      <c r="K150" s="8" t="s">
        <v>434</v>
      </c>
      <c r="L150" s="24">
        <v>43584</v>
      </c>
      <c r="M150" s="24">
        <v>45200</v>
      </c>
      <c r="N150" s="8" t="s">
        <v>79</v>
      </c>
      <c r="O150" s="8">
        <v>1</v>
      </c>
      <c r="P150" s="25">
        <v>0.0027000000000000001</v>
      </c>
      <c r="Q150" s="24">
        <v>45200</v>
      </c>
      <c r="R150" s="24">
        <v>45199</v>
      </c>
      <c r="S150" s="26" t="s">
        <v>80</v>
      </c>
      <c r="T150" s="26" t="s">
        <v>81</v>
      </c>
      <c r="U150" s="27">
        <v>0.040000000000000001</v>
      </c>
      <c r="V150" s="23">
        <f t="shared" si="0"/>
        <v>-153514.42258735871</v>
      </c>
      <c r="W150" s="28">
        <v>0.02</v>
      </c>
      <c r="X150" s="23">
        <f t="shared" si="1"/>
        <v>7.8950631373445503</v>
      </c>
      <c r="Y150" s="28">
        <v>-0.02</v>
      </c>
      <c r="Z150" s="23">
        <f t="shared" si="2"/>
        <v>-8.0487928354123142</v>
      </c>
      <c r="AA150" s="28">
        <v>0.02</v>
      </c>
      <c r="AB150" s="23">
        <f t="shared" si="3"/>
        <v>7.8950631373445503</v>
      </c>
      <c r="AC150" s="28">
        <v>-0.02</v>
      </c>
      <c r="AD150" s="23">
        <f t="shared" si="4"/>
        <v>-8.0487928354123142</v>
      </c>
      <c r="AE150" s="28">
        <v>0.025000000000000001</v>
      </c>
      <c r="AF150" s="25">
        <v>0.99932522776125088</v>
      </c>
      <c r="AG150" s="23">
        <f t="shared" si="5"/>
        <v>9.8389252034248784</v>
      </c>
      <c r="AH150" s="28">
        <v>-0.025000000000000001</v>
      </c>
      <c r="AI150" s="25">
        <v>0.99932522776125088</v>
      </c>
      <c r="AJ150" s="23">
        <f t="shared" si="6"/>
        <v>-10.078828725905623</v>
      </c>
      <c r="AK150" s="28">
        <v>0.025000000000000001</v>
      </c>
      <c r="AL150" s="28">
        <v>0.01</v>
      </c>
      <c r="AM150" s="25">
        <v>0.99932522776125088</v>
      </c>
      <c r="AN150" s="28">
        <f t="shared" si="7"/>
        <v>-0.016232962000971584</v>
      </c>
      <c r="AO150" s="23">
        <f t="shared" si="8"/>
        <v>-6.5207601158472244</v>
      </c>
      <c r="AP150" s="28">
        <v>0.025000000000000001</v>
      </c>
      <c r="AQ150" s="28">
        <v>0.01</v>
      </c>
      <c r="AR150" s="25">
        <v>0.99932522776125088</v>
      </c>
      <c r="AS150" s="28">
        <f t="shared" si="9"/>
        <v>0.019982455921792527</v>
      </c>
      <c r="AT150" s="23">
        <f t="shared" si="10"/>
        <v>7.8882032196270302</v>
      </c>
      <c r="AU150"/>
      <c r="AV150"/>
      <c r="AW150"/>
      <c r="AX150"/>
      <c r="AY150"/>
      <c r="AZ150"/>
    </row>
    <row r="151">
      <c r="A151" s="8" t="s">
        <v>73</v>
      </c>
      <c r="B151" s="8" t="s">
        <v>17</v>
      </c>
      <c r="C151" s="8" t="s">
        <v>20</v>
      </c>
      <c r="D151" s="23">
        <v>0.93999999999999995</v>
      </c>
      <c r="E151" s="23">
        <v>-0.93999999999999995</v>
      </c>
      <c r="F151" s="8" t="s">
        <v>435</v>
      </c>
      <c r="G151" s="8" t="s">
        <v>75</v>
      </c>
      <c r="H151" s="8" t="s">
        <v>92</v>
      </c>
      <c r="I151" s="8"/>
      <c r="J151" s="8" t="s">
        <v>436</v>
      </c>
      <c r="K151" s="8" t="s">
        <v>437</v>
      </c>
      <c r="L151" s="24">
        <v>39974</v>
      </c>
      <c r="M151" s="24">
        <v>45200</v>
      </c>
      <c r="N151" s="8" t="s">
        <v>82</v>
      </c>
      <c r="O151" s="8">
        <v>1</v>
      </c>
      <c r="P151" s="25">
        <v>0.0027000000000000001</v>
      </c>
      <c r="Q151" s="24">
        <v>45200</v>
      </c>
      <c r="R151" s="24">
        <v>45199</v>
      </c>
      <c r="S151" s="26" t="s">
        <v>80</v>
      </c>
      <c r="T151" s="26" t="s">
        <v>81</v>
      </c>
      <c r="U151" s="27">
        <v>0.040000000000000001</v>
      </c>
      <c r="V151" s="23">
        <f t="shared" si="0"/>
        <v>-0.93990046310038611</v>
      </c>
      <c r="W151" s="28">
        <v>0.02</v>
      </c>
      <c r="X151" s="23">
        <f t="shared" si="1"/>
        <v>4.8337956616184563E-05</v>
      </c>
      <c r="Y151" s="28">
        <v>-0.02</v>
      </c>
      <c r="Z151" s="23">
        <f t="shared" si="2"/>
        <v>-4.9279175115324314E-05</v>
      </c>
      <c r="AA151" s="28">
        <v>0.02</v>
      </c>
      <c r="AB151" s="23">
        <f t="shared" si="3"/>
        <v>4.8337956616184563E-05</v>
      </c>
      <c r="AC151" s="28">
        <v>-0.02</v>
      </c>
      <c r="AD151" s="23">
        <f t="shared" si="4"/>
        <v>-4.9279175115324314E-05</v>
      </c>
      <c r="AE151" s="28">
        <v>0.025000000000000001</v>
      </c>
      <c r="AF151" s="25">
        <v>0.99932522776125088</v>
      </c>
      <c r="AG151" s="23">
        <f t="shared" si="5"/>
        <v>6.0239358616875904E-05</v>
      </c>
      <c r="AH151" s="28">
        <v>-0.025000000000000001</v>
      </c>
      <c r="AI151" s="25">
        <v>0.99932522776125088</v>
      </c>
      <c r="AJ151" s="23">
        <f t="shared" si="6"/>
        <v>-6.170818107720244E-05</v>
      </c>
      <c r="AK151" s="28">
        <v>0.025000000000000001</v>
      </c>
      <c r="AL151" s="28">
        <v>0.01</v>
      </c>
      <c r="AM151" s="25">
        <v>0.99932522776125088</v>
      </c>
      <c r="AN151" s="28">
        <f t="shared" si="7"/>
        <v>-0.016232962000971584</v>
      </c>
      <c r="AO151" s="23">
        <f t="shared" si="8"/>
        <v>-3.9923711071310208E-05</v>
      </c>
      <c r="AP151" s="28">
        <v>0.025000000000000001</v>
      </c>
      <c r="AQ151" s="28">
        <v>0.01</v>
      </c>
      <c r="AR151" s="25">
        <v>0.99932522776125088</v>
      </c>
      <c r="AS151" s="28">
        <f t="shared" si="9"/>
        <v>0.019982455921792527</v>
      </c>
      <c r="AT151" s="23">
        <f t="shared" si="10"/>
        <v>4.8295956394106554E-05</v>
      </c>
      <c r="AU151"/>
      <c r="AV151"/>
      <c r="AW151"/>
      <c r="AX151"/>
      <c r="AY151"/>
      <c r="AZ151"/>
    </row>
    <row r="152">
      <c r="A152" s="8" t="s">
        <v>73</v>
      </c>
      <c r="B152" s="8" t="s">
        <v>17</v>
      </c>
      <c r="C152" s="8" t="s">
        <v>20</v>
      </c>
      <c r="D152" s="23">
        <v>1.0900000000000001</v>
      </c>
      <c r="E152" s="23">
        <v>-1.0900000000000001</v>
      </c>
      <c r="F152" s="8" t="s">
        <v>438</v>
      </c>
      <c r="G152" s="8" t="s">
        <v>75</v>
      </c>
      <c r="H152" s="8" t="s">
        <v>76</v>
      </c>
      <c r="I152" s="8"/>
      <c r="J152" s="8" t="s">
        <v>439</v>
      </c>
      <c r="K152" s="8" t="s">
        <v>440</v>
      </c>
      <c r="L152" s="24">
        <v>39504</v>
      </c>
      <c r="M152" s="24">
        <v>45200</v>
      </c>
      <c r="N152" s="8" t="s">
        <v>82</v>
      </c>
      <c r="O152" s="8">
        <v>1</v>
      </c>
      <c r="P152" s="25">
        <v>0.0027000000000000001</v>
      </c>
      <c r="Q152" s="24">
        <v>45200</v>
      </c>
      <c r="R152" s="24">
        <v>45199</v>
      </c>
      <c r="S152" s="26" t="s">
        <v>80</v>
      </c>
      <c r="T152" s="26" t="s">
        <v>81</v>
      </c>
      <c r="U152" s="27">
        <v>0.040000000000000001</v>
      </c>
      <c r="V152" s="23">
        <f t="shared" si="0"/>
        <v>-1.0898845795525756</v>
      </c>
      <c r="W152" s="28">
        <v>0.02</v>
      </c>
      <c r="X152" s="23">
        <f t="shared" si="1"/>
        <v>5.6051460331607572E-05</v>
      </c>
      <c r="Y152" s="28">
        <v>-0.02</v>
      </c>
      <c r="Z152" s="23">
        <f t="shared" si="2"/>
        <v>-5.7142873272075789E-05</v>
      </c>
      <c r="AA152" s="28">
        <v>0.02</v>
      </c>
      <c r="AB152" s="23">
        <f t="shared" si="3"/>
        <v>5.6051460331607572E-05</v>
      </c>
      <c r="AC152" s="28">
        <v>-0.02</v>
      </c>
      <c r="AD152" s="23">
        <f t="shared" si="4"/>
        <v>-5.7142873272075789E-05</v>
      </c>
      <c r="AE152" s="28">
        <v>0.025000000000000001</v>
      </c>
      <c r="AF152" s="25">
        <v>0.99932522776125088</v>
      </c>
      <c r="AG152" s="23">
        <f t="shared" si="5"/>
        <v>6.9852022225980193E-05</v>
      </c>
      <c r="AH152" s="28">
        <v>-0.025000000000000001</v>
      </c>
      <c r="AI152" s="25">
        <v>0.99932522776125088</v>
      </c>
      <c r="AJ152" s="23">
        <f t="shared" si="6"/>
        <v>-7.1555231249131879E-05</v>
      </c>
      <c r="AK152" s="28">
        <v>0.025000000000000001</v>
      </c>
      <c r="AL152" s="28">
        <v>0.01</v>
      </c>
      <c r="AM152" s="25">
        <v>0.99932522776125088</v>
      </c>
      <c r="AN152" s="28">
        <f t="shared" si="7"/>
        <v>-0.016232962000971584</v>
      </c>
      <c r="AO152" s="23">
        <f t="shared" si="8"/>
        <v>-4.62945160295547E-05</v>
      </c>
      <c r="AP152" s="28">
        <v>0.025000000000000001</v>
      </c>
      <c r="AQ152" s="28">
        <v>0.01</v>
      </c>
      <c r="AR152" s="25">
        <v>0.99932522776125088</v>
      </c>
      <c r="AS152" s="28">
        <f t="shared" si="9"/>
        <v>0.019982455921792527</v>
      </c>
      <c r="AT152" s="23">
        <f t="shared" si="10"/>
        <v>5.6002757946371773E-05</v>
      </c>
      <c r="AU152"/>
      <c r="AV152"/>
      <c r="AW152"/>
      <c r="AX152"/>
      <c r="AY152"/>
      <c r="AZ152"/>
    </row>
    <row r="153">
      <c r="A153" s="8" t="s">
        <v>73</v>
      </c>
      <c r="B153" s="8" t="s">
        <v>17</v>
      </c>
      <c r="C153" s="8" t="s">
        <v>20</v>
      </c>
      <c r="D153" s="23">
        <v>245637.98999999999</v>
      </c>
      <c r="E153" s="23">
        <v>-245637.98999999999</v>
      </c>
      <c r="F153" s="8" t="s">
        <v>441</v>
      </c>
      <c r="G153" s="8" t="s">
        <v>75</v>
      </c>
      <c r="H153" s="8" t="s">
        <v>76</v>
      </c>
      <c r="I153" s="8"/>
      <c r="J153" s="8" t="s">
        <v>442</v>
      </c>
      <c r="K153" s="8" t="s">
        <v>443</v>
      </c>
      <c r="L153" s="24">
        <v>39356</v>
      </c>
      <c r="M153" s="24">
        <v>45200</v>
      </c>
      <c r="N153" s="8" t="s">
        <v>79</v>
      </c>
      <c r="O153" s="8">
        <v>1</v>
      </c>
      <c r="P153" s="25">
        <v>0.0027000000000000001</v>
      </c>
      <c r="Q153" s="24">
        <v>45200</v>
      </c>
      <c r="R153" s="24">
        <v>45199</v>
      </c>
      <c r="S153" s="26" t="s">
        <v>80</v>
      </c>
      <c r="T153" s="26" t="s">
        <v>81</v>
      </c>
      <c r="U153" s="27">
        <v>0.040000000000000001</v>
      </c>
      <c r="V153" s="23">
        <f t="shared" si="0"/>
        <v>-245611.97931494471</v>
      </c>
      <c r="W153" s="28">
        <v>0.02</v>
      </c>
      <c r="X153" s="23">
        <f t="shared" si="1"/>
        <v>12.631530323298648</v>
      </c>
      <c r="Y153" s="28">
        <v>-0.02</v>
      </c>
      <c r="Z153" s="23">
        <f t="shared" si="2"/>
        <v>-12.877486727869837</v>
      </c>
      <c r="AA153" s="28">
        <v>0.02</v>
      </c>
      <c r="AB153" s="23">
        <f t="shared" si="3"/>
        <v>12.631530323298648</v>
      </c>
      <c r="AC153" s="28">
        <v>-0.02</v>
      </c>
      <c r="AD153" s="23">
        <f t="shared" si="4"/>
        <v>-12.877486727869837</v>
      </c>
      <c r="AE153" s="28">
        <v>0.025000000000000001</v>
      </c>
      <c r="AF153" s="25">
        <v>0.99932522776125088</v>
      </c>
      <c r="AG153" s="23">
        <f t="shared" si="5"/>
        <v>15.741569116536994</v>
      </c>
      <c r="AH153" s="28">
        <v>-0.025000000000000001</v>
      </c>
      <c r="AI153" s="25">
        <v>0.99932522776125088</v>
      </c>
      <c r="AJ153" s="23">
        <f t="shared" si="6"/>
        <v>-16.125397411029553</v>
      </c>
      <c r="AK153" s="28">
        <v>0.025000000000000001</v>
      </c>
      <c r="AL153" s="28">
        <v>0.01</v>
      </c>
      <c r="AM153" s="25">
        <v>0.99932522776125088</v>
      </c>
      <c r="AN153" s="28">
        <f t="shared" si="7"/>
        <v>-0.016232962000971584</v>
      </c>
      <c r="AO153" s="23">
        <f t="shared" si="8"/>
        <v>-10.432744830730371</v>
      </c>
      <c r="AP153" s="28">
        <v>0.025000000000000001</v>
      </c>
      <c r="AQ153" s="28">
        <v>0.01</v>
      </c>
      <c r="AR153" s="25">
        <v>0.99932522776125088</v>
      </c>
      <c r="AS153" s="28">
        <f t="shared" si="9"/>
        <v>0.019982455921792527</v>
      </c>
      <c r="AT153" s="23">
        <f t="shared" si="10"/>
        <v>12.620554950844962</v>
      </c>
      <c r="AU153"/>
      <c r="AV153"/>
      <c r="AW153"/>
      <c r="AX153"/>
      <c r="AY153"/>
      <c r="AZ153"/>
    </row>
    <row r="154">
      <c r="A154" s="8" t="s">
        <v>73</v>
      </c>
      <c r="B154" s="8" t="s">
        <v>16</v>
      </c>
      <c r="C154" s="8" t="s">
        <v>20</v>
      </c>
      <c r="D154" s="23">
        <v>88926.270000000004</v>
      </c>
      <c r="E154" s="23">
        <v>88926.270000000004</v>
      </c>
      <c r="F154" s="8" t="s">
        <v>444</v>
      </c>
      <c r="G154" s="8" t="s">
        <v>84</v>
      </c>
      <c r="H154" s="8"/>
      <c r="I154" s="8" t="s">
        <v>85</v>
      </c>
      <c r="J154" s="8" t="s">
        <v>214</v>
      </c>
      <c r="K154" s="8" t="s">
        <v>215</v>
      </c>
      <c r="L154" s="24">
        <v>44316</v>
      </c>
      <c r="M154" s="24">
        <v>45199</v>
      </c>
      <c r="N154" s="8" t="s">
        <v>79</v>
      </c>
      <c r="O154" s="8">
        <v>0</v>
      </c>
      <c r="P154" s="25">
        <v>0</v>
      </c>
      <c r="Q154" s="24">
        <v>45199</v>
      </c>
      <c r="R154" s="24">
        <v>45199</v>
      </c>
      <c r="S154" s="26" t="s">
        <v>80</v>
      </c>
      <c r="T154" s="26" t="s">
        <v>81</v>
      </c>
      <c r="U154" s="27">
        <v>0</v>
      </c>
      <c r="V154" s="23">
        <f t="shared" si="0"/>
        <v>88926.270000000004</v>
      </c>
      <c r="W154" s="28">
        <v>0.02</v>
      </c>
      <c r="X154" s="23">
        <f t="shared" si="1"/>
        <v>0</v>
      </c>
      <c r="Y154" s="28">
        <v>-0.02</v>
      </c>
      <c r="Z154" s="23">
        <f t="shared" si="2"/>
        <v>0</v>
      </c>
      <c r="AA154" s="28">
        <v>0.02</v>
      </c>
      <c r="AB154" s="23">
        <f t="shared" si="3"/>
        <v>0</v>
      </c>
      <c r="AC154" s="28">
        <v>-0.02</v>
      </c>
      <c r="AD154" s="23">
        <f t="shared" si="4"/>
        <v>0</v>
      </c>
      <c r="AE154" s="28">
        <v>0.025000000000000001</v>
      </c>
      <c r="AF154" s="25">
        <v>1</v>
      </c>
      <c r="AG154" s="23">
        <f t="shared" si="5"/>
        <v>0</v>
      </c>
      <c r="AH154" s="28">
        <v>-0.025000000000000001</v>
      </c>
      <c r="AI154" s="25">
        <v>1</v>
      </c>
      <c r="AJ154" s="23">
        <f t="shared" si="6"/>
        <v>0</v>
      </c>
      <c r="AK154" s="28">
        <v>0.025000000000000001</v>
      </c>
      <c r="AL154" s="28">
        <v>0.01</v>
      </c>
      <c r="AM154" s="25">
        <v>1</v>
      </c>
      <c r="AN154" s="28">
        <f t="shared" si="7"/>
        <v>-0.016250000000000001</v>
      </c>
      <c r="AO154" s="23">
        <f t="shared" si="8"/>
        <v>0</v>
      </c>
      <c r="AP154" s="28">
        <v>0.025000000000000001</v>
      </c>
      <c r="AQ154" s="28">
        <v>0.01</v>
      </c>
      <c r="AR154" s="25">
        <v>1</v>
      </c>
      <c r="AS154" s="28">
        <f t="shared" si="9"/>
        <v>0.020000000000000004</v>
      </c>
      <c r="AT154" s="23">
        <f t="shared" si="10"/>
        <v>0</v>
      </c>
      <c r="AU154"/>
      <c r="AV154"/>
      <c r="AW154"/>
      <c r="AX154"/>
      <c r="AY154"/>
      <c r="AZ154"/>
    </row>
    <row r="155">
      <c r="A155" s="8" t="s">
        <v>73</v>
      </c>
      <c r="B155" s="8" t="s">
        <v>17</v>
      </c>
      <c r="C155" s="8" t="s">
        <v>20</v>
      </c>
      <c r="D155" s="23">
        <v>167999.06</v>
      </c>
      <c r="E155" s="23">
        <v>-167999.06</v>
      </c>
      <c r="F155" s="8" t="s">
        <v>445</v>
      </c>
      <c r="G155" s="8" t="s">
        <v>75</v>
      </c>
      <c r="H155" s="8" t="s">
        <v>76</v>
      </c>
      <c r="I155" s="8"/>
      <c r="J155" s="8" t="s">
        <v>446</v>
      </c>
      <c r="K155" s="8" t="s">
        <v>447</v>
      </c>
      <c r="L155" s="24">
        <v>44833</v>
      </c>
      <c r="M155" s="24">
        <v>45200</v>
      </c>
      <c r="N155" s="8" t="s">
        <v>79</v>
      </c>
      <c r="O155" s="8">
        <v>1</v>
      </c>
      <c r="P155" s="25">
        <v>0.0027000000000000001</v>
      </c>
      <c r="Q155" s="24">
        <v>45200</v>
      </c>
      <c r="R155" s="24">
        <v>45199</v>
      </c>
      <c r="S155" s="26" t="s">
        <v>80</v>
      </c>
      <c r="T155" s="26" t="s">
        <v>81</v>
      </c>
      <c r="U155" s="27">
        <v>0.040000000000000001</v>
      </c>
      <c r="V155" s="23">
        <f t="shared" si="0"/>
        <v>-167981.27052598889</v>
      </c>
      <c r="W155" s="28">
        <v>0.02</v>
      </c>
      <c r="X155" s="23">
        <f t="shared" si="1"/>
        <v>8.6390758232155349</v>
      </c>
      <c r="Y155" s="28">
        <v>-0.02</v>
      </c>
      <c r="Z155" s="23">
        <f t="shared" si="2"/>
        <v>-8.8072926563327201</v>
      </c>
      <c r="AA155" s="28">
        <v>0.02</v>
      </c>
      <c r="AB155" s="23">
        <f t="shared" si="3"/>
        <v>8.6390758232155349</v>
      </c>
      <c r="AC155" s="28">
        <v>-0.02</v>
      </c>
      <c r="AD155" s="23">
        <f t="shared" si="4"/>
        <v>-8.8072926563327201</v>
      </c>
      <c r="AE155" s="28">
        <v>0.025000000000000001</v>
      </c>
      <c r="AF155" s="25">
        <v>0.99932522776125088</v>
      </c>
      <c r="AG155" s="23">
        <f t="shared" si="5"/>
        <v>10.766123002802488</v>
      </c>
      <c r="AH155" s="28">
        <v>-0.025000000000000001</v>
      </c>
      <c r="AI155" s="25">
        <v>0.99932522776125088</v>
      </c>
      <c r="AJ155" s="23">
        <f t="shared" si="6"/>
        <v>-11.028634484362556</v>
      </c>
      <c r="AK155" s="28">
        <v>0.025000000000000001</v>
      </c>
      <c r="AL155" s="28">
        <v>0.01</v>
      </c>
      <c r="AM155" s="25">
        <v>0.99932522776125088</v>
      </c>
      <c r="AN155" s="28">
        <f t="shared" si="7"/>
        <v>-0.016232962000971584</v>
      </c>
      <c r="AO155" s="23">
        <f t="shared" si="8"/>
        <v>-7.1352616294752806</v>
      </c>
      <c r="AP155" s="28">
        <v>0.025000000000000001</v>
      </c>
      <c r="AQ155" s="28">
        <v>0.01</v>
      </c>
      <c r="AR155" s="25">
        <v>0.99932522776125088</v>
      </c>
      <c r="AS155" s="28">
        <f t="shared" si="9"/>
        <v>0.019982455921792527</v>
      </c>
      <c r="AT155" s="23">
        <f t="shared" si="10"/>
        <v>8.6315694425720721</v>
      </c>
      <c r="AU155"/>
      <c r="AV155"/>
      <c r="AW155"/>
      <c r="AX155"/>
      <c r="AY155"/>
      <c r="AZ155"/>
    </row>
    <row r="156">
      <c r="A156" s="8" t="s">
        <v>73</v>
      </c>
      <c r="B156" s="8" t="s">
        <v>17</v>
      </c>
      <c r="C156" s="8" t="s">
        <v>20</v>
      </c>
      <c r="D156" s="23">
        <v>23.760000000000002</v>
      </c>
      <c r="E156" s="23">
        <v>-23.760000000000002</v>
      </c>
      <c r="F156" s="8" t="s">
        <v>183</v>
      </c>
      <c r="G156" s="8" t="s">
        <v>75</v>
      </c>
      <c r="H156" s="8" t="s">
        <v>102</v>
      </c>
      <c r="I156" s="8"/>
      <c r="J156" s="8" t="s">
        <v>184</v>
      </c>
      <c r="K156" s="8" t="s">
        <v>185</v>
      </c>
      <c r="L156" s="24">
        <v>41108</v>
      </c>
      <c r="M156" s="24">
        <v>45200</v>
      </c>
      <c r="N156" s="8" t="s">
        <v>82</v>
      </c>
      <c r="O156" s="8">
        <v>1</v>
      </c>
      <c r="P156" s="25">
        <v>0.0027000000000000001</v>
      </c>
      <c r="Q156" s="24">
        <v>45200</v>
      </c>
      <c r="R156" s="24">
        <v>45199</v>
      </c>
      <c r="S156" s="26" t="s">
        <v>80</v>
      </c>
      <c r="T156" s="26" t="s">
        <v>81</v>
      </c>
      <c r="U156" s="27">
        <v>0.040000000000000001</v>
      </c>
      <c r="V156" s="23">
        <f t="shared" si="0"/>
        <v>-23.757484046026782</v>
      </c>
      <c r="W156" s="28">
        <v>0.02</v>
      </c>
      <c r="X156" s="23">
        <f t="shared" si="1"/>
        <v>0.0012218189885082609</v>
      </c>
      <c r="Y156" s="28">
        <v>-0.02</v>
      </c>
      <c r="Z156" s="23">
        <f t="shared" si="2"/>
        <v>-0.0012456097880253481</v>
      </c>
      <c r="AA156" s="28">
        <v>0.02</v>
      </c>
      <c r="AB156" s="23">
        <f t="shared" si="3"/>
        <v>0.0012218189885082609</v>
      </c>
      <c r="AC156" s="28">
        <v>-0.02</v>
      </c>
      <c r="AD156" s="23">
        <f t="shared" si="4"/>
        <v>-0.0012456097880253481</v>
      </c>
      <c r="AE156" s="28">
        <v>0.025000000000000001</v>
      </c>
      <c r="AF156" s="25">
        <v>0.99932522776125088</v>
      </c>
      <c r="AG156" s="23">
        <f t="shared" si="5"/>
        <v>0.0015226459156743033</v>
      </c>
      <c r="AH156" s="28">
        <v>-0.025000000000000001</v>
      </c>
      <c r="AI156" s="25">
        <v>0.99932522776125088</v>
      </c>
      <c r="AJ156" s="23">
        <f t="shared" si="6"/>
        <v>-0.0015597727472318468</v>
      </c>
      <c r="AK156" s="28">
        <v>0.025000000000000001</v>
      </c>
      <c r="AL156" s="28">
        <v>0.01</v>
      </c>
      <c r="AM156" s="25">
        <v>0.99932522776125088</v>
      </c>
      <c r="AN156" s="28">
        <f t="shared" si="7"/>
        <v>-0.016232962000971584</v>
      </c>
      <c r="AO156" s="23">
        <f t="shared" si="8"/>
        <v>-0.0010091355053809537</v>
      </c>
      <c r="AP156" s="28">
        <v>0.025000000000000001</v>
      </c>
      <c r="AQ156" s="28">
        <v>0.01</v>
      </c>
      <c r="AR156" s="25">
        <v>0.99932522776125088</v>
      </c>
      <c r="AS156" s="28">
        <f t="shared" si="9"/>
        <v>0.019982455921792527</v>
      </c>
      <c r="AT156" s="23">
        <f t="shared" si="10"/>
        <v>0.0012207573658749027</v>
      </c>
      <c r="AU156"/>
      <c r="AV156"/>
      <c r="AW156"/>
      <c r="AX156"/>
      <c r="AY156"/>
      <c r="AZ156"/>
    </row>
    <row r="157">
      <c r="A157" s="8" t="s">
        <v>73</v>
      </c>
      <c r="B157" s="8" t="s">
        <v>17</v>
      </c>
      <c r="C157" s="8" t="s">
        <v>20</v>
      </c>
      <c r="D157" s="23">
        <v>3073086.27</v>
      </c>
      <c r="E157" s="23">
        <v>-3073086.27</v>
      </c>
      <c r="F157" s="8" t="s">
        <v>213</v>
      </c>
      <c r="G157" s="8" t="s">
        <v>75</v>
      </c>
      <c r="H157" s="8" t="s">
        <v>92</v>
      </c>
      <c r="I157" s="8"/>
      <c r="J157" s="8" t="s">
        <v>214</v>
      </c>
      <c r="K157" s="8" t="s">
        <v>215</v>
      </c>
      <c r="L157" s="24">
        <v>41495</v>
      </c>
      <c r="M157" s="24">
        <v>45200</v>
      </c>
      <c r="N157" s="8" t="s">
        <v>79</v>
      </c>
      <c r="O157" s="8">
        <v>1</v>
      </c>
      <c r="P157" s="25">
        <v>0.0027000000000000001</v>
      </c>
      <c r="Q157" s="24">
        <v>45200</v>
      </c>
      <c r="R157" s="24">
        <v>45199</v>
      </c>
      <c r="S157" s="26" t="s">
        <v>80</v>
      </c>
      <c r="T157" s="26" t="s">
        <v>81</v>
      </c>
      <c r="U157" s="27">
        <v>0.040000000000000001</v>
      </c>
      <c r="V157" s="23">
        <f t="shared" si="0"/>
        <v>-3072760.8599153599</v>
      </c>
      <c r="W157" s="28">
        <v>0.02</v>
      </c>
      <c r="X157" s="23">
        <f t="shared" si="1"/>
        <v>158.02841574139893</v>
      </c>
      <c r="Y157" s="28">
        <v>-0.02</v>
      </c>
      <c r="Z157" s="23">
        <f t="shared" si="2"/>
        <v>-161.10548557899892</v>
      </c>
      <c r="AA157" s="28">
        <v>0.02</v>
      </c>
      <c r="AB157" s="23">
        <f t="shared" si="3"/>
        <v>158.02841574139893</v>
      </c>
      <c r="AC157" s="28">
        <v>-0.02</v>
      </c>
      <c r="AD157" s="23">
        <f t="shared" si="4"/>
        <v>-161.10548557899892</v>
      </c>
      <c r="AE157" s="28">
        <v>0.025000000000000001</v>
      </c>
      <c r="AF157" s="25">
        <v>0.99932522776125088</v>
      </c>
      <c r="AG157" s="23">
        <f t="shared" si="5"/>
        <v>196.93696370115504</v>
      </c>
      <c r="AH157" s="28">
        <v>-0.025000000000000001</v>
      </c>
      <c r="AI157" s="25">
        <v>0.99932522776125088</v>
      </c>
      <c r="AJ157" s="23">
        <f t="shared" si="6"/>
        <v>-201.73889788845554</v>
      </c>
      <c r="AK157" s="28">
        <v>0.025000000000000001</v>
      </c>
      <c r="AL157" s="28">
        <v>0.01</v>
      </c>
      <c r="AM157" s="25">
        <v>0.99932522776125088</v>
      </c>
      <c r="AN157" s="28">
        <f t="shared" si="7"/>
        <v>-0.016232962000971584</v>
      </c>
      <c r="AO157" s="23">
        <f t="shared" si="8"/>
        <v>-130.52022163942456</v>
      </c>
      <c r="AP157" s="28">
        <v>0.025000000000000001</v>
      </c>
      <c r="AQ157" s="28">
        <v>0.01</v>
      </c>
      <c r="AR157" s="25">
        <v>0.99932522776125088</v>
      </c>
      <c r="AS157" s="28">
        <f t="shared" si="9"/>
        <v>0.019982455921792527</v>
      </c>
      <c r="AT157" s="23">
        <f t="shared" si="10"/>
        <v>157.89110690541565</v>
      </c>
      <c r="AU157"/>
      <c r="AV157"/>
      <c r="AW157"/>
      <c r="AX157"/>
      <c r="AY157"/>
      <c r="AZ157"/>
    </row>
    <row r="158">
      <c r="A158" s="8" t="s">
        <v>73</v>
      </c>
      <c r="B158" s="8" t="s">
        <v>17</v>
      </c>
      <c r="C158" s="8" t="s">
        <v>20</v>
      </c>
      <c r="D158" s="23">
        <v>156337.79999999999</v>
      </c>
      <c r="E158" s="23">
        <v>-156337.79999999999</v>
      </c>
      <c r="F158" s="8" t="s">
        <v>438</v>
      </c>
      <c r="G158" s="8" t="s">
        <v>75</v>
      </c>
      <c r="H158" s="8" t="s">
        <v>76</v>
      </c>
      <c r="I158" s="8"/>
      <c r="J158" s="8" t="s">
        <v>439</v>
      </c>
      <c r="K158" s="8" t="s">
        <v>440</v>
      </c>
      <c r="L158" s="24">
        <v>39504</v>
      </c>
      <c r="M158" s="24">
        <v>45200</v>
      </c>
      <c r="N158" s="8" t="s">
        <v>79</v>
      </c>
      <c r="O158" s="8">
        <v>1</v>
      </c>
      <c r="P158" s="25">
        <v>0.0027000000000000001</v>
      </c>
      <c r="Q158" s="24">
        <v>45200</v>
      </c>
      <c r="R158" s="24">
        <v>45199</v>
      </c>
      <c r="S158" s="26" t="s">
        <v>80</v>
      </c>
      <c r="T158" s="26" t="s">
        <v>81</v>
      </c>
      <c r="U158" s="27">
        <v>0.040000000000000001</v>
      </c>
      <c r="V158" s="23">
        <f t="shared" si="0"/>
        <v>-156321.24534052718</v>
      </c>
      <c r="W158" s="28">
        <v>0.02</v>
      </c>
      <c r="X158" s="23">
        <f t="shared" si="1"/>
        <v>8.0394146743346937</v>
      </c>
      <c r="Y158" s="28">
        <v>-0.02</v>
      </c>
      <c r="Z158" s="23">
        <f t="shared" si="2"/>
        <v>-8.1959551312029362</v>
      </c>
      <c r="AA158" s="28">
        <v>0.02</v>
      </c>
      <c r="AB158" s="23">
        <f t="shared" si="3"/>
        <v>8.0394146743346937</v>
      </c>
      <c r="AC158" s="28">
        <v>-0.02</v>
      </c>
      <c r="AD158" s="23">
        <f t="shared" si="4"/>
        <v>-8.1959551312029362</v>
      </c>
      <c r="AE158" s="28">
        <v>0.025000000000000001</v>
      </c>
      <c r="AF158" s="25">
        <v>0.99932522776125088</v>
      </c>
      <c r="AG158" s="23">
        <f t="shared" si="5"/>
        <v>10.018817871896317</v>
      </c>
      <c r="AH158" s="28">
        <v>-0.025000000000000001</v>
      </c>
      <c r="AI158" s="25">
        <v>0.99932522776125088</v>
      </c>
      <c r="AJ158" s="23">
        <f t="shared" si="6"/>
        <v>-10.263107735750964</v>
      </c>
      <c r="AK158" s="28">
        <v>0.025000000000000001</v>
      </c>
      <c r="AL158" s="28">
        <v>0.01</v>
      </c>
      <c r="AM158" s="25">
        <v>0.99932522776125088</v>
      </c>
      <c r="AN158" s="28">
        <f t="shared" si="7"/>
        <v>-0.016232962000971584</v>
      </c>
      <c r="AO158" s="23">
        <f t="shared" si="8"/>
        <v>-6.6399842092650943</v>
      </c>
      <c r="AP158" s="28">
        <v>0.025000000000000001</v>
      </c>
      <c r="AQ158" s="28">
        <v>0.01</v>
      </c>
      <c r="AR158" s="25">
        <v>0.99932522776125088</v>
      </c>
      <c r="AS158" s="28">
        <f t="shared" si="9"/>
        <v>0.019982455921792527</v>
      </c>
      <c r="AT158" s="23">
        <f t="shared" si="10"/>
        <v>8.0324293314479291</v>
      </c>
      <c r="AU158"/>
      <c r="AV158"/>
      <c r="AW158"/>
      <c r="AX158"/>
      <c r="AY158"/>
      <c r="AZ158"/>
    </row>
    <row r="159">
      <c r="A159" s="8" t="s">
        <v>73</v>
      </c>
      <c r="B159" s="8" t="s">
        <v>17</v>
      </c>
      <c r="C159" s="8" t="s">
        <v>20</v>
      </c>
      <c r="D159" s="23">
        <v>1.0600000000000001</v>
      </c>
      <c r="E159" s="23">
        <v>-1.0600000000000001</v>
      </c>
      <c r="F159" s="8" t="s">
        <v>432</v>
      </c>
      <c r="G159" s="8" t="s">
        <v>75</v>
      </c>
      <c r="H159" s="8" t="s">
        <v>76</v>
      </c>
      <c r="I159" s="8"/>
      <c r="J159" s="8" t="s">
        <v>433</v>
      </c>
      <c r="K159" s="8" t="s">
        <v>434</v>
      </c>
      <c r="L159" s="24">
        <v>43584</v>
      </c>
      <c r="M159" s="24">
        <v>45200</v>
      </c>
      <c r="N159" s="8" t="s">
        <v>82</v>
      </c>
      <c r="O159" s="8">
        <v>1</v>
      </c>
      <c r="P159" s="25">
        <v>0.0027000000000000001</v>
      </c>
      <c r="Q159" s="24">
        <v>45200</v>
      </c>
      <c r="R159" s="24">
        <v>45199</v>
      </c>
      <c r="S159" s="26" t="s">
        <v>80</v>
      </c>
      <c r="T159" s="26" t="s">
        <v>81</v>
      </c>
      <c r="U159" s="27">
        <v>0.040000000000000001</v>
      </c>
      <c r="V159" s="23">
        <f t="shared" si="0"/>
        <v>-1.0598877562621376</v>
      </c>
      <c r="W159" s="28">
        <v>0.02</v>
      </c>
      <c r="X159" s="23">
        <f t="shared" si="1"/>
        <v>5.4508759588456357E-05</v>
      </c>
      <c r="Y159" s="28">
        <v>-0.02</v>
      </c>
      <c r="Z159" s="23">
        <f t="shared" si="2"/>
        <v>-5.5570133640880925E-05</v>
      </c>
      <c r="AA159" s="28">
        <v>0.02</v>
      </c>
      <c r="AB159" s="23">
        <f t="shared" si="3"/>
        <v>5.4508759588456357E-05</v>
      </c>
      <c r="AC159" s="28">
        <v>-0.02</v>
      </c>
      <c r="AD159" s="23">
        <f t="shared" si="4"/>
        <v>-5.5570133640880925E-05</v>
      </c>
      <c r="AE159" s="28">
        <v>0.025000000000000001</v>
      </c>
      <c r="AF159" s="25">
        <v>0.99932522776125088</v>
      </c>
      <c r="AG159" s="23">
        <f t="shared" si="5"/>
        <v>6.7929489504070517E-05</v>
      </c>
      <c r="AH159" s="28">
        <v>-0.025000000000000001</v>
      </c>
      <c r="AI159" s="25">
        <v>0.99932522776125088</v>
      </c>
      <c r="AJ159" s="23">
        <f t="shared" si="6"/>
        <v>-6.9585821214745991E-05</v>
      </c>
      <c r="AK159" s="28">
        <v>0.025000000000000001</v>
      </c>
      <c r="AL159" s="28">
        <v>0.01</v>
      </c>
      <c r="AM159" s="25">
        <v>0.99932522776125088</v>
      </c>
      <c r="AN159" s="28">
        <f t="shared" si="7"/>
        <v>-0.016232962000971584</v>
      </c>
      <c r="AO159" s="23">
        <f t="shared" si="8"/>
        <v>-4.502035503795021E-05</v>
      </c>
      <c r="AP159" s="28">
        <v>0.025000000000000001</v>
      </c>
      <c r="AQ159" s="28">
        <v>0.01</v>
      </c>
      <c r="AR159" s="25">
        <v>0.99932522776125088</v>
      </c>
      <c r="AS159" s="28">
        <f t="shared" si="9"/>
        <v>0.019982455921792527</v>
      </c>
      <c r="AT159" s="23">
        <f t="shared" si="10"/>
        <v>5.446139763587432E-05</v>
      </c>
      <c r="AU159"/>
      <c r="AV159"/>
      <c r="AW159"/>
      <c r="AX159"/>
      <c r="AY159"/>
      <c r="AZ159"/>
    </row>
    <row r="160">
      <c r="A160" s="8" t="s">
        <v>73</v>
      </c>
      <c r="B160" s="8" t="s">
        <v>17</v>
      </c>
      <c r="C160" s="8" t="s">
        <v>20</v>
      </c>
      <c r="D160" s="23">
        <v>96070.929999999993</v>
      </c>
      <c r="E160" s="23">
        <v>-96070.929999999993</v>
      </c>
      <c r="F160" s="8" t="s">
        <v>219</v>
      </c>
      <c r="G160" s="8" t="s">
        <v>75</v>
      </c>
      <c r="H160" s="8" t="s">
        <v>92</v>
      </c>
      <c r="I160" s="8"/>
      <c r="J160" s="8" t="s">
        <v>220</v>
      </c>
      <c r="K160" s="8" t="s">
        <v>221</v>
      </c>
      <c r="L160" s="24">
        <v>41743</v>
      </c>
      <c r="M160" s="24">
        <v>45200</v>
      </c>
      <c r="N160" s="8" t="s">
        <v>79</v>
      </c>
      <c r="O160" s="8">
        <v>1</v>
      </c>
      <c r="P160" s="25">
        <v>0.0027000000000000001</v>
      </c>
      <c r="Q160" s="24">
        <v>45200</v>
      </c>
      <c r="R160" s="24">
        <v>45199</v>
      </c>
      <c r="S160" s="26" t="s">
        <v>80</v>
      </c>
      <c r="T160" s="26" t="s">
        <v>81</v>
      </c>
      <c r="U160" s="27">
        <v>0.040000000000000001</v>
      </c>
      <c r="V160" s="23">
        <f t="shared" si="0"/>
        <v>-96060.757018600823</v>
      </c>
      <c r="W160" s="28">
        <v>0.02</v>
      </c>
      <c r="X160" s="23">
        <f t="shared" si="1"/>
        <v>4.9402898366097361</v>
      </c>
      <c r="Y160" s="28">
        <v>-0.02</v>
      </c>
      <c r="Z160" s="23">
        <f t="shared" si="2"/>
        <v>-5.0364853010250954</v>
      </c>
      <c r="AA160" s="28">
        <v>0.02</v>
      </c>
      <c r="AB160" s="23">
        <f t="shared" si="3"/>
        <v>4.9402898366097361</v>
      </c>
      <c r="AC160" s="28">
        <v>-0.02</v>
      </c>
      <c r="AD160" s="23">
        <f t="shared" si="4"/>
        <v>-5.0364853010250954</v>
      </c>
      <c r="AE160" s="28">
        <v>0.025000000000000001</v>
      </c>
      <c r="AF160" s="25">
        <v>0.99932522776125088</v>
      </c>
      <c r="AG160" s="23">
        <f t="shared" si="5"/>
        <v>6.1566502180066891</v>
      </c>
      <c r="AH160" s="28">
        <v>-0.025000000000000001</v>
      </c>
      <c r="AI160" s="25">
        <v>0.99932522776125088</v>
      </c>
      <c r="AJ160" s="23">
        <f t="shared" si="6"/>
        <v>-6.3067684518027818</v>
      </c>
      <c r="AK160" s="28">
        <v>0.025000000000000001</v>
      </c>
      <c r="AL160" s="28">
        <v>0.01</v>
      </c>
      <c r="AM160" s="25">
        <v>0.99932522776125088</v>
      </c>
      <c r="AN160" s="28">
        <f t="shared" si="7"/>
        <v>-0.016232962000971584</v>
      </c>
      <c r="AO160" s="23">
        <f t="shared" si="8"/>
        <v>-4.0803277145460015</v>
      </c>
      <c r="AP160" s="28">
        <v>0.025000000000000001</v>
      </c>
      <c r="AQ160" s="28">
        <v>0.01</v>
      </c>
      <c r="AR160" s="25">
        <v>0.99932522776125088</v>
      </c>
      <c r="AS160" s="28">
        <f t="shared" si="9"/>
        <v>0.019982455921792527</v>
      </c>
      <c r="AT160" s="23">
        <f t="shared" si="10"/>
        <v>4.9359972829988692</v>
      </c>
      <c r="AU160"/>
      <c r="AV160"/>
      <c r="AW160"/>
      <c r="AX160"/>
      <c r="AY160"/>
      <c r="AZ160"/>
    </row>
    <row r="161">
      <c r="A161" s="8" t="s">
        <v>73</v>
      </c>
      <c r="B161" s="8" t="s">
        <v>17</v>
      </c>
      <c r="C161" s="8" t="s">
        <v>20</v>
      </c>
      <c r="D161" s="23">
        <v>2.0600000000000001</v>
      </c>
      <c r="E161" s="23">
        <v>-2.0600000000000001</v>
      </c>
      <c r="F161" s="8" t="s">
        <v>225</v>
      </c>
      <c r="G161" s="8" t="s">
        <v>75</v>
      </c>
      <c r="H161" s="8" t="s">
        <v>92</v>
      </c>
      <c r="I161" s="8"/>
      <c r="J161" s="8" t="s">
        <v>226</v>
      </c>
      <c r="K161" s="8" t="s">
        <v>227</v>
      </c>
      <c r="L161" s="24">
        <v>37972</v>
      </c>
      <c r="M161" s="24">
        <v>45200</v>
      </c>
      <c r="N161" s="8" t="s">
        <v>82</v>
      </c>
      <c r="O161" s="8">
        <v>1</v>
      </c>
      <c r="P161" s="25">
        <v>0.0027000000000000001</v>
      </c>
      <c r="Q161" s="24">
        <v>45200</v>
      </c>
      <c r="R161" s="24">
        <v>45199</v>
      </c>
      <c r="S161" s="26" t="s">
        <v>80</v>
      </c>
      <c r="T161" s="26" t="s">
        <v>81</v>
      </c>
      <c r="U161" s="27">
        <v>0.040000000000000001</v>
      </c>
      <c r="V161" s="23">
        <f t="shared" si="0"/>
        <v>-2.0597818659433993</v>
      </c>
      <c r="W161" s="28">
        <v>0.02</v>
      </c>
      <c r="X161" s="23">
        <f t="shared" si="1"/>
        <v>0.00010593211769061028</v>
      </c>
      <c r="Y161" s="28">
        <v>-0.02</v>
      </c>
      <c r="Z161" s="23">
        <f t="shared" si="2"/>
        <v>-0.00010799478801892803</v>
      </c>
      <c r="AA161" s="28">
        <v>0.02</v>
      </c>
      <c r="AB161" s="23">
        <f t="shared" si="3"/>
        <v>0.00010593211769061028</v>
      </c>
      <c r="AC161" s="28">
        <v>-0.02</v>
      </c>
      <c r="AD161" s="23">
        <f t="shared" si="4"/>
        <v>-0.00010799478801892803</v>
      </c>
      <c r="AE161" s="28">
        <v>0.025000000000000001</v>
      </c>
      <c r="AF161" s="25">
        <v>0.99932522776125088</v>
      </c>
      <c r="AG161" s="23">
        <f t="shared" si="5"/>
        <v>0.00013201391356432168</v>
      </c>
      <c r="AH161" s="28">
        <v>-0.025000000000000001</v>
      </c>
      <c r="AI161" s="25">
        <v>0.99932522776125088</v>
      </c>
      <c r="AJ161" s="23">
        <f t="shared" si="6"/>
        <v>-0.0001352328223611643</v>
      </c>
      <c r="AK161" s="28">
        <v>0.025000000000000001</v>
      </c>
      <c r="AL161" s="28">
        <v>0.01</v>
      </c>
      <c r="AM161" s="25">
        <v>0.99932522776125088</v>
      </c>
      <c r="AN161" s="28">
        <f t="shared" si="7"/>
        <v>-0.016232962000971584</v>
      </c>
      <c r="AO161" s="23">
        <f t="shared" si="8"/>
        <v>-8.7492388092691442E-05</v>
      </c>
      <c r="AP161" s="28">
        <v>0.025000000000000001</v>
      </c>
      <c r="AQ161" s="28">
        <v>0.01</v>
      </c>
      <c r="AR161" s="25">
        <v>0.99932522776125088</v>
      </c>
      <c r="AS161" s="28">
        <f t="shared" si="9"/>
        <v>0.019982455921792527</v>
      </c>
      <c r="AT161" s="23">
        <f t="shared" si="10"/>
        <v>0.00010584007465075374</v>
      </c>
      <c r="AU161"/>
      <c r="AV161"/>
      <c r="AW161"/>
      <c r="AX161"/>
      <c r="AY161"/>
      <c r="AZ161"/>
    </row>
    <row r="162">
      <c r="A162" s="8" t="s">
        <v>73</v>
      </c>
      <c r="B162" s="8" t="s">
        <v>17</v>
      </c>
      <c r="C162" s="8" t="s">
        <v>20</v>
      </c>
      <c r="D162" s="23">
        <v>0.11</v>
      </c>
      <c r="E162" s="23">
        <v>-0.11</v>
      </c>
      <c r="F162" s="8" t="s">
        <v>423</v>
      </c>
      <c r="G162" s="8" t="s">
        <v>75</v>
      </c>
      <c r="H162" s="8" t="s">
        <v>76</v>
      </c>
      <c r="I162" s="8"/>
      <c r="J162" s="8" t="s">
        <v>424</v>
      </c>
      <c r="K162" s="8" t="s">
        <v>425</v>
      </c>
      <c r="L162" s="24">
        <v>41261</v>
      </c>
      <c r="M162" s="24">
        <v>45200</v>
      </c>
      <c r="N162" s="8" t="s">
        <v>82</v>
      </c>
      <c r="O162" s="8">
        <v>1</v>
      </c>
      <c r="P162" s="25">
        <v>0.0027000000000000001</v>
      </c>
      <c r="Q162" s="24">
        <v>45200</v>
      </c>
      <c r="R162" s="24">
        <v>45199</v>
      </c>
      <c r="S162" s="26" t="s">
        <v>80</v>
      </c>
      <c r="T162" s="26" t="s">
        <v>81</v>
      </c>
      <c r="U162" s="27">
        <v>0.040000000000000001</v>
      </c>
      <c r="V162" s="23">
        <f t="shared" si="0"/>
        <v>-0.1099883520649388</v>
      </c>
      <c r="W162" s="28">
        <v>0.02</v>
      </c>
      <c r="X162" s="23">
        <f t="shared" si="1"/>
        <v>5.6565693912491444E-06</v>
      </c>
      <c r="Y162" s="28">
        <v>-0.02</v>
      </c>
      <c r="Z162" s="23">
        <f t="shared" si="2"/>
        <v>-5.7667119815890677E-06</v>
      </c>
      <c r="AA162" s="28">
        <v>0.02</v>
      </c>
      <c r="AB162" s="23">
        <f t="shared" si="3"/>
        <v>5.6565693912491444E-06</v>
      </c>
      <c r="AC162" s="28">
        <v>-0.02</v>
      </c>
      <c r="AD162" s="23">
        <f t="shared" si="4"/>
        <v>-5.7667119815890677E-06</v>
      </c>
      <c r="AE162" s="28">
        <v>0.025000000000000001</v>
      </c>
      <c r="AF162" s="25">
        <v>0.99932522776125088</v>
      </c>
      <c r="AG162" s="23">
        <f t="shared" si="5"/>
        <v>7.049286646645947E-06</v>
      </c>
      <c r="AH162" s="28">
        <v>-0.025000000000000001</v>
      </c>
      <c r="AI162" s="25">
        <v>0.99932522776125088</v>
      </c>
      <c r="AJ162" s="23">
        <f t="shared" si="6"/>
        <v>-7.2211701260677108E-06</v>
      </c>
      <c r="AK162" s="28">
        <v>0.025000000000000001</v>
      </c>
      <c r="AL162" s="28">
        <v>0.01</v>
      </c>
      <c r="AM162" s="25">
        <v>0.99932522776125088</v>
      </c>
      <c r="AN162" s="28">
        <f t="shared" si="7"/>
        <v>-0.016232962000971584</v>
      </c>
      <c r="AO162" s="23">
        <f t="shared" si="8"/>
        <v>-4.6719236360126537E-06</v>
      </c>
      <c r="AP162" s="28">
        <v>0.025000000000000001</v>
      </c>
      <c r="AQ162" s="28">
        <v>0.01</v>
      </c>
      <c r="AR162" s="25">
        <v>0.99932522776125088</v>
      </c>
      <c r="AS162" s="28">
        <f t="shared" si="9"/>
        <v>0.019982455921792527</v>
      </c>
      <c r="AT162" s="23">
        <f t="shared" si="10"/>
        <v>5.6516544716528339E-06</v>
      </c>
      <c r="AU162"/>
      <c r="AV162"/>
      <c r="AW162"/>
      <c r="AX162"/>
      <c r="AY162"/>
      <c r="AZ162"/>
    </row>
    <row r="163">
      <c r="A163" s="8" t="s">
        <v>73</v>
      </c>
      <c r="B163" s="8" t="s">
        <v>17</v>
      </c>
      <c r="C163" s="8" t="s">
        <v>20</v>
      </c>
      <c r="D163" s="23">
        <v>18927.84</v>
      </c>
      <c r="E163" s="23">
        <v>-18927.84</v>
      </c>
      <c r="F163" s="8" t="s">
        <v>420</v>
      </c>
      <c r="G163" s="8" t="s">
        <v>75</v>
      </c>
      <c r="H163" s="8" t="s">
        <v>76</v>
      </c>
      <c r="I163" s="8"/>
      <c r="J163" s="8" t="s">
        <v>421</v>
      </c>
      <c r="K163" s="8" t="s">
        <v>422</v>
      </c>
      <c r="L163" s="24">
        <v>43091</v>
      </c>
      <c r="M163" s="24">
        <v>45200</v>
      </c>
      <c r="N163" s="8" t="s">
        <v>79</v>
      </c>
      <c r="O163" s="8">
        <v>1</v>
      </c>
      <c r="P163" s="25">
        <v>0.0027000000000000001</v>
      </c>
      <c r="Q163" s="24">
        <v>45200</v>
      </c>
      <c r="R163" s="24">
        <v>45199</v>
      </c>
      <c r="S163" s="26" t="s">
        <v>80</v>
      </c>
      <c r="T163" s="26" t="s">
        <v>81</v>
      </c>
      <c r="U163" s="27">
        <v>0.040000000000000001</v>
      </c>
      <c r="V163" s="23">
        <f t="shared" si="0"/>
        <v>-18925.835724989374</v>
      </c>
      <c r="W163" s="28">
        <v>0.02</v>
      </c>
      <c r="X163" s="23">
        <f t="shared" si="1"/>
        <v>0.97333309442183236</v>
      </c>
      <c r="Y163" s="28">
        <v>-0.02</v>
      </c>
      <c r="Z163" s="23">
        <f t="shared" si="2"/>
        <v>-0.99228547012535273</v>
      </c>
      <c r="AA163" s="28">
        <v>0.02</v>
      </c>
      <c r="AB163" s="23">
        <f t="shared" si="3"/>
        <v>0.97333309442183236</v>
      </c>
      <c r="AC163" s="28">
        <v>-0.02</v>
      </c>
      <c r="AD163" s="23">
        <f t="shared" si="4"/>
        <v>-0.99228547012535273</v>
      </c>
      <c r="AE163" s="28">
        <v>0.025000000000000001</v>
      </c>
      <c r="AF163" s="25">
        <v>0.99932522776125088</v>
      </c>
      <c r="AG163" s="23">
        <f t="shared" si="5"/>
        <v>1.2129797251072887</v>
      </c>
      <c r="AH163" s="28">
        <v>-0.025000000000000001</v>
      </c>
      <c r="AI163" s="25">
        <v>0.99932522776125088</v>
      </c>
      <c r="AJ163" s="23">
        <f t="shared" si="6"/>
        <v>-1.2425559341718326</v>
      </c>
      <c r="AK163" s="28">
        <v>0.025000000000000001</v>
      </c>
      <c r="AL163" s="28">
        <v>0.01</v>
      </c>
      <c r="AM163" s="25">
        <v>0.99932522776125088</v>
      </c>
      <c r="AN163" s="28">
        <f t="shared" si="7"/>
        <v>-0.016232962000971584</v>
      </c>
      <c r="AO163" s="23">
        <f t="shared" si="8"/>
        <v>-0.80390384613565402</v>
      </c>
      <c r="AP163" s="28">
        <v>0.025000000000000001</v>
      </c>
      <c r="AQ163" s="28">
        <v>0.01</v>
      </c>
      <c r="AR163" s="25">
        <v>0.99932522776125088</v>
      </c>
      <c r="AS163" s="28">
        <f t="shared" si="9"/>
        <v>0.019982455921792527</v>
      </c>
      <c r="AT163" s="23">
        <f t="shared" si="10"/>
        <v>0.97248737795234774</v>
      </c>
      <c r="AU163"/>
      <c r="AV163"/>
      <c r="AW163"/>
      <c r="AX163"/>
      <c r="AY163"/>
      <c r="AZ163"/>
    </row>
    <row r="164">
      <c r="A164" s="8" t="s">
        <v>73</v>
      </c>
      <c r="B164" s="8" t="s">
        <v>17</v>
      </c>
      <c r="C164" s="8" t="s">
        <v>20</v>
      </c>
      <c r="D164" s="23">
        <v>0</v>
      </c>
      <c r="E164" s="23">
        <v>0</v>
      </c>
      <c r="F164" s="8" t="s">
        <v>417</v>
      </c>
      <c r="G164" s="8" t="s">
        <v>75</v>
      </c>
      <c r="H164" s="8" t="s">
        <v>76</v>
      </c>
      <c r="I164" s="8"/>
      <c r="J164" s="8" t="s">
        <v>418</v>
      </c>
      <c r="K164" s="8" t="s">
        <v>419</v>
      </c>
      <c r="L164" s="24">
        <v>42458</v>
      </c>
      <c r="M164" s="24">
        <v>45200</v>
      </c>
      <c r="N164" s="8" t="s">
        <v>82</v>
      </c>
      <c r="O164" s="8">
        <v>1</v>
      </c>
      <c r="P164" s="25">
        <v>0.0027000000000000001</v>
      </c>
      <c r="Q164" s="24">
        <v>45200</v>
      </c>
      <c r="R164" s="24">
        <v>45199</v>
      </c>
      <c r="S164" s="26" t="s">
        <v>80</v>
      </c>
      <c r="T164" s="26" t="s">
        <v>81</v>
      </c>
      <c r="U164" s="27">
        <v>0.040000000000000001</v>
      </c>
      <c r="V164" s="23">
        <f t="shared" si="0"/>
        <v>0</v>
      </c>
      <c r="W164" s="28">
        <v>0.02</v>
      </c>
      <c r="X164" s="23">
        <f t="shared" si="1"/>
        <v>0</v>
      </c>
      <c r="Y164" s="28">
        <v>-0.02</v>
      </c>
      <c r="Z164" s="23">
        <f t="shared" si="2"/>
        <v>0</v>
      </c>
      <c r="AA164" s="28">
        <v>0.02</v>
      </c>
      <c r="AB164" s="23">
        <f t="shared" si="3"/>
        <v>0</v>
      </c>
      <c r="AC164" s="28">
        <v>-0.02</v>
      </c>
      <c r="AD164" s="23">
        <f t="shared" si="4"/>
        <v>0</v>
      </c>
      <c r="AE164" s="28">
        <v>0.025000000000000001</v>
      </c>
      <c r="AF164" s="25">
        <v>0.99932522776125088</v>
      </c>
      <c r="AG164" s="23">
        <f t="shared" si="5"/>
        <v>0</v>
      </c>
      <c r="AH164" s="28">
        <v>-0.025000000000000001</v>
      </c>
      <c r="AI164" s="25">
        <v>0.99932522776125088</v>
      </c>
      <c r="AJ164" s="23">
        <f t="shared" si="6"/>
        <v>0</v>
      </c>
      <c r="AK164" s="28">
        <v>0.025000000000000001</v>
      </c>
      <c r="AL164" s="28">
        <v>0.01</v>
      </c>
      <c r="AM164" s="25">
        <v>0.99932522776125088</v>
      </c>
      <c r="AN164" s="28">
        <f t="shared" si="7"/>
        <v>-0.016232962000971584</v>
      </c>
      <c r="AO164" s="23">
        <f t="shared" si="8"/>
        <v>0</v>
      </c>
      <c r="AP164" s="28">
        <v>0.025000000000000001</v>
      </c>
      <c r="AQ164" s="28">
        <v>0.01</v>
      </c>
      <c r="AR164" s="25">
        <v>0.99932522776125088</v>
      </c>
      <c r="AS164" s="28">
        <f t="shared" si="9"/>
        <v>0.019982455921792527</v>
      </c>
      <c r="AT164" s="23">
        <f t="shared" si="10"/>
        <v>0</v>
      </c>
      <c r="AU164"/>
      <c r="AV164"/>
      <c r="AW164"/>
      <c r="AX164"/>
      <c r="AY164"/>
      <c r="AZ164"/>
    </row>
    <row r="165">
      <c r="A165" s="8" t="s">
        <v>73</v>
      </c>
      <c r="B165" s="8" t="s">
        <v>17</v>
      </c>
      <c r="C165" s="8" t="s">
        <v>20</v>
      </c>
      <c r="D165" s="23">
        <v>1010444.02</v>
      </c>
      <c r="E165" s="23">
        <v>-1010444.02</v>
      </c>
      <c r="F165" s="8" t="s">
        <v>448</v>
      </c>
      <c r="G165" s="8" t="s">
        <v>75</v>
      </c>
      <c r="H165" s="8" t="s">
        <v>102</v>
      </c>
      <c r="I165" s="8"/>
      <c r="J165" s="8" t="s">
        <v>449</v>
      </c>
      <c r="K165" s="8" t="s">
        <v>450</v>
      </c>
      <c r="L165" s="24">
        <v>39394</v>
      </c>
      <c r="M165" s="24">
        <v>45200</v>
      </c>
      <c r="N165" s="8" t="s">
        <v>79</v>
      </c>
      <c r="O165" s="8">
        <v>1</v>
      </c>
      <c r="P165" s="25">
        <v>0.0027000000000000001</v>
      </c>
      <c r="Q165" s="24">
        <v>45200</v>
      </c>
      <c r="R165" s="24">
        <v>45199</v>
      </c>
      <c r="S165" s="26" t="s">
        <v>80</v>
      </c>
      <c r="T165" s="26" t="s">
        <v>81</v>
      </c>
      <c r="U165" s="27">
        <v>0.040000000000000001</v>
      </c>
      <c r="V165" s="23">
        <f t="shared" si="0"/>
        <v>-1010337.0237606552</v>
      </c>
      <c r="W165" s="28">
        <v>0.02</v>
      </c>
      <c r="X165" s="23">
        <f t="shared" si="1"/>
        <v>51.960424682823941</v>
      </c>
      <c r="Y165" s="28">
        <v>-0.02</v>
      </c>
      <c r="Z165" s="23">
        <f t="shared" si="2"/>
        <v>-52.97217851690948</v>
      </c>
      <c r="AA165" s="28">
        <v>0.02</v>
      </c>
      <c r="AB165" s="23">
        <f t="shared" si="3"/>
        <v>51.960424682823941</v>
      </c>
      <c r="AC165" s="28">
        <v>-0.02</v>
      </c>
      <c r="AD165" s="23">
        <f t="shared" si="4"/>
        <v>-52.97217851690948</v>
      </c>
      <c r="AE165" s="28">
        <v>0.025000000000000001</v>
      </c>
      <c r="AF165" s="25">
        <v>0.99932522776125088</v>
      </c>
      <c r="AG165" s="23">
        <f t="shared" si="5"/>
        <v>64.753723067115061</v>
      </c>
      <c r="AH165" s="28">
        <v>-0.025000000000000001</v>
      </c>
      <c r="AI165" s="25">
        <v>0.99932522776125088</v>
      </c>
      <c r="AJ165" s="23">
        <f t="shared" si="6"/>
        <v>-66.332619738881476</v>
      </c>
      <c r="AK165" s="28">
        <v>0.025000000000000001</v>
      </c>
      <c r="AL165" s="28">
        <v>0.01</v>
      </c>
      <c r="AM165" s="25">
        <v>0.99932522776125088</v>
      </c>
      <c r="AN165" s="28">
        <f t="shared" si="7"/>
        <v>-0.016232962000971584</v>
      </c>
      <c r="AO165" s="23">
        <f t="shared" si="8"/>
        <v>-42.915611817268655</v>
      </c>
      <c r="AP165" s="28">
        <v>0.025000000000000001</v>
      </c>
      <c r="AQ165" s="28">
        <v>0.01</v>
      </c>
      <c r="AR165" s="25">
        <v>0.99932522776125088</v>
      </c>
      <c r="AS165" s="28">
        <f t="shared" si="9"/>
        <v>0.019982455921792527</v>
      </c>
      <c r="AT165" s="23">
        <f t="shared" si="10"/>
        <v>51.915276945335791</v>
      </c>
      <c r="AU165"/>
      <c r="AV165"/>
      <c r="AW165"/>
      <c r="AX165"/>
      <c r="AY165"/>
      <c r="AZ165"/>
    </row>
    <row r="166">
      <c r="A166" s="8" t="s">
        <v>73</v>
      </c>
      <c r="B166" s="8" t="s">
        <v>17</v>
      </c>
      <c r="C166" s="8" t="s">
        <v>20</v>
      </c>
      <c r="D166" s="23">
        <v>1.1599999999999999</v>
      </c>
      <c r="E166" s="23">
        <v>-1.1599999999999999</v>
      </c>
      <c r="F166" s="8" t="s">
        <v>445</v>
      </c>
      <c r="G166" s="8" t="s">
        <v>75</v>
      </c>
      <c r="H166" s="8" t="s">
        <v>76</v>
      </c>
      <c r="I166" s="8"/>
      <c r="J166" s="8" t="s">
        <v>446</v>
      </c>
      <c r="K166" s="8" t="s">
        <v>447</v>
      </c>
      <c r="L166" s="24">
        <v>44833</v>
      </c>
      <c r="M166" s="24">
        <v>45200</v>
      </c>
      <c r="N166" s="8" t="s">
        <v>82</v>
      </c>
      <c r="O166" s="8">
        <v>1</v>
      </c>
      <c r="P166" s="25">
        <v>0.0027000000000000001</v>
      </c>
      <c r="Q166" s="24">
        <v>45200</v>
      </c>
      <c r="R166" s="24">
        <v>45199</v>
      </c>
      <c r="S166" s="26" t="s">
        <v>80</v>
      </c>
      <c r="T166" s="26" t="s">
        <v>81</v>
      </c>
      <c r="U166" s="27">
        <v>0.040000000000000001</v>
      </c>
      <c r="V166" s="23">
        <f t="shared" si="0"/>
        <v>-1.1598771672302637</v>
      </c>
      <c r="W166" s="28">
        <v>0.02</v>
      </c>
      <c r="X166" s="23">
        <f t="shared" si="1"/>
        <v>5.9651095398738363E-05</v>
      </c>
      <c r="Y166" s="28">
        <v>-0.02</v>
      </c>
      <c r="Z166" s="23">
        <f t="shared" si="2"/>
        <v>-6.0812599078641227E-05</v>
      </c>
      <c r="AA166" s="28">
        <v>0.02</v>
      </c>
      <c r="AB166" s="23">
        <f t="shared" si="3"/>
        <v>5.9651095398738363E-05</v>
      </c>
      <c r="AC166" s="28">
        <v>-0.02</v>
      </c>
      <c r="AD166" s="23">
        <f t="shared" si="4"/>
        <v>-6.0812599078641227E-05</v>
      </c>
      <c r="AE166" s="28">
        <v>0.025000000000000001</v>
      </c>
      <c r="AF166" s="25">
        <v>0.99932522776125088</v>
      </c>
      <c r="AG166" s="23">
        <f t="shared" si="5"/>
        <v>7.4337931910140043E-05</v>
      </c>
      <c r="AH166" s="28">
        <v>-0.025000000000000001</v>
      </c>
      <c r="AI166" s="25">
        <v>0.99932522776125088</v>
      </c>
      <c r="AJ166" s="23">
        <f t="shared" si="6"/>
        <v>-7.6150521329365617E-05</v>
      </c>
      <c r="AK166" s="28">
        <v>0.025000000000000001</v>
      </c>
      <c r="AL166" s="28">
        <v>0.01</v>
      </c>
      <c r="AM166" s="25">
        <v>0.99932522776125088</v>
      </c>
      <c r="AN166" s="28">
        <f t="shared" si="7"/>
        <v>-0.016232962000971584</v>
      </c>
      <c r="AO166" s="23">
        <f t="shared" si="8"/>
        <v>-4.9267558343446538E-05</v>
      </c>
      <c r="AP166" s="28">
        <v>0.025000000000000001</v>
      </c>
      <c r="AQ166" s="28">
        <v>0.01</v>
      </c>
      <c r="AR166" s="25">
        <v>0.99932522776125088</v>
      </c>
      <c r="AS166" s="28">
        <f t="shared" si="9"/>
        <v>0.019982455921792527</v>
      </c>
      <c r="AT166" s="23">
        <f t="shared" si="10"/>
        <v>5.9599265337384466E-05</v>
      </c>
      <c r="AU166"/>
      <c r="AV166"/>
      <c r="AW166"/>
      <c r="AX166"/>
      <c r="AY166"/>
      <c r="AZ166"/>
    </row>
    <row r="167">
      <c r="A167" s="8" t="s">
        <v>73</v>
      </c>
      <c r="B167" s="8" t="s">
        <v>17</v>
      </c>
      <c r="C167" s="8" t="s">
        <v>20</v>
      </c>
      <c r="D167" s="23">
        <v>5.4800000000000004</v>
      </c>
      <c r="E167" s="23">
        <v>-5.4800000000000004</v>
      </c>
      <c r="F167" s="8" t="s">
        <v>451</v>
      </c>
      <c r="G167" s="8" t="s">
        <v>75</v>
      </c>
      <c r="H167" s="8" t="s">
        <v>102</v>
      </c>
      <c r="I167" s="8"/>
      <c r="J167" s="8" t="s">
        <v>452</v>
      </c>
      <c r="K167" s="8" t="s">
        <v>453</v>
      </c>
      <c r="L167" s="24">
        <v>40906</v>
      </c>
      <c r="M167" s="24">
        <v>45200</v>
      </c>
      <c r="N167" s="8" t="s">
        <v>82</v>
      </c>
      <c r="O167" s="8">
        <v>1</v>
      </c>
      <c r="P167" s="25">
        <v>0.0027000000000000001</v>
      </c>
      <c r="Q167" s="24">
        <v>45200</v>
      </c>
      <c r="R167" s="24">
        <v>45199</v>
      </c>
      <c r="S167" s="26" t="s">
        <v>80</v>
      </c>
      <c r="T167" s="26" t="s">
        <v>81</v>
      </c>
      <c r="U167" s="27">
        <v>0.040000000000000001</v>
      </c>
      <c r="V167" s="23">
        <f t="shared" si="0"/>
        <v>-5.4794197210533158</v>
      </c>
      <c r="W167" s="28">
        <v>0.02</v>
      </c>
      <c r="X167" s="23">
        <f t="shared" si="1"/>
        <v>0.00028180000240052294</v>
      </c>
      <c r="Y167" s="28">
        <v>-0.02</v>
      </c>
      <c r="Z167" s="23">
        <f t="shared" si="2"/>
        <v>-0.00028728710599157381</v>
      </c>
      <c r="AA167" s="28">
        <v>0.02</v>
      </c>
      <c r="AB167" s="23">
        <f t="shared" si="3"/>
        <v>0.00028180000240052294</v>
      </c>
      <c r="AC167" s="28">
        <v>-0.02</v>
      </c>
      <c r="AD167" s="23">
        <f t="shared" si="4"/>
        <v>-0.00028728710599157381</v>
      </c>
      <c r="AE167" s="28">
        <v>0.025000000000000001</v>
      </c>
      <c r="AF167" s="25">
        <v>0.99932522776125088</v>
      </c>
      <c r="AG167" s="23">
        <f t="shared" si="5"/>
        <v>0.00035118264385136655</v>
      </c>
      <c r="AH167" s="28">
        <v>-0.025000000000000001</v>
      </c>
      <c r="AI167" s="25">
        <v>0.99932522776125088</v>
      </c>
      <c r="AJ167" s="23">
        <f t="shared" si="6"/>
        <v>-0.00035974556628026733</v>
      </c>
      <c r="AK167" s="28">
        <v>0.025000000000000001</v>
      </c>
      <c r="AL167" s="28">
        <v>0.01</v>
      </c>
      <c r="AM167" s="25">
        <v>0.99932522776125088</v>
      </c>
      <c r="AN167" s="28">
        <f t="shared" si="7"/>
        <v>-0.016232962000971584</v>
      </c>
      <c r="AO167" s="23">
        <f t="shared" si="8"/>
        <v>-0.00023274674113871186</v>
      </c>
      <c r="AP167" s="28">
        <v>0.025000000000000001</v>
      </c>
      <c r="AQ167" s="28">
        <v>0.01</v>
      </c>
      <c r="AR167" s="25">
        <v>0.99932522776125088</v>
      </c>
      <c r="AS167" s="28">
        <f t="shared" si="9"/>
        <v>0.019982455921792527</v>
      </c>
      <c r="AT167" s="23">
        <f t="shared" si="10"/>
        <v>0.00028155515004257836</v>
      </c>
      <c r="AU167"/>
      <c r="AV167"/>
      <c r="AW167"/>
      <c r="AX167"/>
      <c r="AY167"/>
      <c r="AZ167"/>
    </row>
    <row r="168">
      <c r="A168" s="8" t="s">
        <v>73</v>
      </c>
      <c r="B168" s="8" t="s">
        <v>17</v>
      </c>
      <c r="C168" s="8" t="s">
        <v>20</v>
      </c>
      <c r="D168" s="23">
        <v>225123882.31999999</v>
      </c>
      <c r="E168" s="23">
        <v>-225123882.31999999</v>
      </c>
      <c r="F168" s="8" t="s">
        <v>454</v>
      </c>
      <c r="G168" s="8" t="s">
        <v>75</v>
      </c>
      <c r="H168" s="8" t="s">
        <v>92</v>
      </c>
      <c r="I168" s="8"/>
      <c r="J168" s="8" t="s">
        <v>455</v>
      </c>
      <c r="K168" s="8" t="s">
        <v>456</v>
      </c>
      <c r="L168" s="24">
        <v>42460</v>
      </c>
      <c r="M168" s="24">
        <v>45200</v>
      </c>
      <c r="N168" s="8" t="s">
        <v>79</v>
      </c>
      <c r="O168" s="8">
        <v>1</v>
      </c>
      <c r="P168" s="25">
        <v>0.0027000000000000001</v>
      </c>
      <c r="Q168" s="24">
        <v>45200</v>
      </c>
      <c r="R168" s="24">
        <v>45199</v>
      </c>
      <c r="S168" s="26" t="s">
        <v>80</v>
      </c>
      <c r="T168" s="26" t="s">
        <v>81</v>
      </c>
      <c r="U168" s="27">
        <v>0.040000000000000001</v>
      </c>
      <c r="V168" s="23">
        <f t="shared" si="0"/>
        <v>-225100043.88034555</v>
      </c>
      <c r="W168" s="28">
        <v>0.02</v>
      </c>
      <c r="X168" s="23">
        <f t="shared" si="1"/>
        <v>11576.626017898321</v>
      </c>
      <c r="Y168" s="28">
        <v>-0.02</v>
      </c>
      <c r="Z168" s="23">
        <f t="shared" si="2"/>
        <v>-11802.041722893715</v>
      </c>
      <c r="AA168" s="28">
        <v>0.02</v>
      </c>
      <c r="AB168" s="23">
        <f t="shared" si="3"/>
        <v>11576.626017898321</v>
      </c>
      <c r="AC168" s="28">
        <v>-0.02</v>
      </c>
      <c r="AD168" s="23">
        <f t="shared" si="4"/>
        <v>-11802.041722893715</v>
      </c>
      <c r="AE168" s="28">
        <v>0.025000000000000001</v>
      </c>
      <c r="AF168" s="25">
        <v>0.99932522776125088</v>
      </c>
      <c r="AG168" s="23">
        <f t="shared" si="5"/>
        <v>14426.934340715408</v>
      </c>
      <c r="AH168" s="28">
        <v>-0.025000000000000001</v>
      </c>
      <c r="AI168" s="25">
        <v>0.99932522776125088</v>
      </c>
      <c r="AJ168" s="23">
        <f t="shared" si="6"/>
        <v>-14778.70776066184</v>
      </c>
      <c r="AK168" s="28">
        <v>0.025000000000000001</v>
      </c>
      <c r="AL168" s="28">
        <v>0.01</v>
      </c>
      <c r="AM168" s="25">
        <v>0.99932522776125088</v>
      </c>
      <c r="AN168" s="28">
        <f t="shared" si="7"/>
        <v>-0.016232962000971584</v>
      </c>
      <c r="AO168" s="23">
        <f t="shared" si="8"/>
        <v>-9561.4689712822437</v>
      </c>
      <c r="AP168" s="28">
        <v>0.025000000000000001</v>
      </c>
      <c r="AQ168" s="28">
        <v>0.01</v>
      </c>
      <c r="AR168" s="25">
        <v>0.99932522776125088</v>
      </c>
      <c r="AS168" s="28">
        <f t="shared" si="9"/>
        <v>0.019982455921792527</v>
      </c>
      <c r="AT168" s="23">
        <f t="shared" si="10"/>
        <v>11566.567238092423</v>
      </c>
      <c r="AU168"/>
      <c r="AV168"/>
      <c r="AW168"/>
      <c r="AX168"/>
      <c r="AY168"/>
      <c r="AZ168"/>
    </row>
    <row r="169">
      <c r="A169" s="8" t="s">
        <v>73</v>
      </c>
      <c r="B169" s="8" t="s">
        <v>17</v>
      </c>
      <c r="C169" s="8" t="s">
        <v>20</v>
      </c>
      <c r="D169" s="23">
        <v>1.7</v>
      </c>
      <c r="E169" s="23">
        <v>-1.7</v>
      </c>
      <c r="F169" s="8" t="s">
        <v>441</v>
      </c>
      <c r="G169" s="8" t="s">
        <v>75</v>
      </c>
      <c r="H169" s="8" t="s">
        <v>76</v>
      </c>
      <c r="I169" s="8"/>
      <c r="J169" s="8" t="s">
        <v>442</v>
      </c>
      <c r="K169" s="8" t="s">
        <v>443</v>
      </c>
      <c r="L169" s="24">
        <v>39356</v>
      </c>
      <c r="M169" s="24">
        <v>45200</v>
      </c>
      <c r="N169" s="8" t="s">
        <v>82</v>
      </c>
      <c r="O169" s="8">
        <v>1</v>
      </c>
      <c r="P169" s="25">
        <v>0.0027000000000000001</v>
      </c>
      <c r="Q169" s="24">
        <v>45200</v>
      </c>
      <c r="R169" s="24">
        <v>45199</v>
      </c>
      <c r="S169" s="26" t="s">
        <v>80</v>
      </c>
      <c r="T169" s="26" t="s">
        <v>81</v>
      </c>
      <c r="U169" s="27">
        <v>0.040000000000000001</v>
      </c>
      <c r="V169" s="23">
        <f t="shared" si="0"/>
        <v>-1.6998199864581451</v>
      </c>
      <c r="W169" s="28">
        <v>0.02</v>
      </c>
      <c r="X169" s="23">
        <f t="shared" si="1"/>
        <v>8.7419708773905924E-05</v>
      </c>
      <c r="Y169" s="28">
        <v>-0.02</v>
      </c>
      <c r="Z169" s="23">
        <f t="shared" si="2"/>
        <v>-8.9121912442591267E-05</v>
      </c>
      <c r="AA169" s="28">
        <v>0.02</v>
      </c>
      <c r="AB169" s="23">
        <f t="shared" si="3"/>
        <v>8.7419708773905924E-05</v>
      </c>
      <c r="AC169" s="28">
        <v>-0.02</v>
      </c>
      <c r="AD169" s="23">
        <f t="shared" si="4"/>
        <v>-8.9121912442591267E-05</v>
      </c>
      <c r="AE169" s="28">
        <v>0.025000000000000001</v>
      </c>
      <c r="AF169" s="25">
        <v>0.99932522776125088</v>
      </c>
      <c r="AG169" s="23">
        <f t="shared" si="5"/>
        <v>0.00010894352090273785</v>
      </c>
      <c r="AH169" s="28">
        <v>-0.025000000000000001</v>
      </c>
      <c r="AI169" s="25">
        <v>0.99932522776125088</v>
      </c>
      <c r="AJ169" s="23">
        <f t="shared" si="6"/>
        <v>-0.0001115999019483116</v>
      </c>
      <c r="AK169" s="28">
        <v>0.025000000000000001</v>
      </c>
      <c r="AL169" s="28">
        <v>0.01</v>
      </c>
      <c r="AM169" s="25">
        <v>0.99932522776125088</v>
      </c>
      <c r="AN169" s="28">
        <f t="shared" si="7"/>
        <v>-0.016232962000971584</v>
      </c>
      <c r="AO169" s="23">
        <f t="shared" si="8"/>
        <v>-7.2202456192771436E-05</v>
      </c>
      <c r="AP169" s="28">
        <v>0.025000000000000001</v>
      </c>
      <c r="AQ169" s="28">
        <v>0.01</v>
      </c>
      <c r="AR169" s="25">
        <v>0.99932522776125088</v>
      </c>
      <c r="AS169" s="28">
        <f t="shared" si="9"/>
        <v>0.019982455921792527</v>
      </c>
      <c r="AT169" s="23">
        <f t="shared" si="10"/>
        <v>8.7343750925672481E-05</v>
      </c>
      <c r="AU169"/>
      <c r="AV169"/>
      <c r="AW169"/>
      <c r="AX169"/>
      <c r="AY169"/>
      <c r="AZ169"/>
    </row>
    <row r="170">
      <c r="A170" s="8" t="s">
        <v>73</v>
      </c>
      <c r="B170" s="8" t="s">
        <v>17</v>
      </c>
      <c r="C170" s="8" t="s">
        <v>20</v>
      </c>
      <c r="D170" s="23">
        <v>2821.9499999999998</v>
      </c>
      <c r="E170" s="23">
        <v>-2821.9499999999998</v>
      </c>
      <c r="F170" s="8" t="s">
        <v>396</v>
      </c>
      <c r="G170" s="8" t="s">
        <v>75</v>
      </c>
      <c r="H170" s="8" t="s">
        <v>76</v>
      </c>
      <c r="I170" s="8"/>
      <c r="J170" s="8" t="s">
        <v>397</v>
      </c>
      <c r="K170" s="8" t="s">
        <v>398</v>
      </c>
      <c r="L170" s="24">
        <v>42748</v>
      </c>
      <c r="M170" s="24">
        <v>45200</v>
      </c>
      <c r="N170" s="8" t="s">
        <v>79</v>
      </c>
      <c r="O170" s="8">
        <v>1</v>
      </c>
      <c r="P170" s="25">
        <v>0.0027000000000000001</v>
      </c>
      <c r="Q170" s="24">
        <v>45200</v>
      </c>
      <c r="R170" s="24">
        <v>45199</v>
      </c>
      <c r="S170" s="26" t="s">
        <v>80</v>
      </c>
      <c r="T170" s="26" t="s">
        <v>81</v>
      </c>
      <c r="U170" s="27">
        <v>0.040000000000000001</v>
      </c>
      <c r="V170" s="23">
        <f t="shared" si="0"/>
        <v>-2821.6511828150369</v>
      </c>
      <c r="W170" s="28">
        <v>0.02</v>
      </c>
      <c r="X170" s="23">
        <f t="shared" si="1"/>
        <v>0.14511414539674661</v>
      </c>
      <c r="Y170" s="28">
        <v>-0.02</v>
      </c>
      <c r="Z170" s="23">
        <f t="shared" si="2"/>
        <v>-0.14793975342217891</v>
      </c>
      <c r="AA170" s="28">
        <v>0.02</v>
      </c>
      <c r="AB170" s="23">
        <f t="shared" si="3"/>
        <v>0.14511414539674661</v>
      </c>
      <c r="AC170" s="28">
        <v>-0.02</v>
      </c>
      <c r="AD170" s="23">
        <f t="shared" si="4"/>
        <v>-0.14793975342217891</v>
      </c>
      <c r="AE170" s="28">
        <v>0.025000000000000001</v>
      </c>
      <c r="AF170" s="25">
        <v>0.99932522776125088</v>
      </c>
      <c r="AG170" s="23">
        <f t="shared" si="5"/>
        <v>0.18084304047761179</v>
      </c>
      <c r="AH170" s="28">
        <v>-0.025000000000000001</v>
      </c>
      <c r="AI170" s="25">
        <v>0.99932522776125088</v>
      </c>
      <c r="AJ170" s="23">
        <f t="shared" si="6"/>
        <v>-0.18525255488384573</v>
      </c>
      <c r="AK170" s="28">
        <v>0.025000000000000001</v>
      </c>
      <c r="AL170" s="28">
        <v>0.01</v>
      </c>
      <c r="AM170" s="25">
        <v>0.99932522776125088</v>
      </c>
      <c r="AN170" s="28">
        <f t="shared" si="7"/>
        <v>-0.016232962000971584</v>
      </c>
      <c r="AO170" s="23">
        <f t="shared" si="8"/>
        <v>-0.11985395367855745</v>
      </c>
      <c r="AP170" s="28">
        <v>0.025000000000000001</v>
      </c>
      <c r="AQ170" s="28">
        <v>0.01</v>
      </c>
      <c r="AR170" s="25">
        <v>0.99932522776125088</v>
      </c>
      <c r="AS170" s="28">
        <f t="shared" si="9"/>
        <v>0.019982455921792527</v>
      </c>
      <c r="AT170" s="23">
        <f t="shared" si="10"/>
        <v>0.14498805760285904</v>
      </c>
      <c r="AU170"/>
      <c r="AV170"/>
      <c r="AW170"/>
      <c r="AX170"/>
      <c r="AY170"/>
      <c r="AZ170"/>
    </row>
    <row r="171">
      <c r="A171" s="8" t="s">
        <v>73</v>
      </c>
      <c r="B171" s="8" t="s">
        <v>17</v>
      </c>
      <c r="C171" s="8" t="s">
        <v>20</v>
      </c>
      <c r="D171" s="23">
        <v>24368.099999999999</v>
      </c>
      <c r="E171" s="23">
        <v>-24368.099999999999</v>
      </c>
      <c r="F171" s="8" t="s">
        <v>457</v>
      </c>
      <c r="G171" s="8" t="s">
        <v>75</v>
      </c>
      <c r="H171" s="8" t="s">
        <v>458</v>
      </c>
      <c r="I171" s="8"/>
      <c r="J171" s="8" t="s">
        <v>459</v>
      </c>
      <c r="K171" s="8" t="s">
        <v>460</v>
      </c>
      <c r="L171" s="24">
        <v>36418</v>
      </c>
      <c r="M171" s="24">
        <v>45200</v>
      </c>
      <c r="N171" s="8" t="s">
        <v>82</v>
      </c>
      <c r="O171" s="8">
        <v>1</v>
      </c>
      <c r="P171" s="25">
        <v>0.0027000000000000001</v>
      </c>
      <c r="Q171" s="24">
        <v>45200</v>
      </c>
      <c r="R171" s="24">
        <v>45199</v>
      </c>
      <c r="S171" s="26" t="s">
        <v>80</v>
      </c>
      <c r="T171" s="26" t="s">
        <v>81</v>
      </c>
      <c r="U171" s="27">
        <v>0.040000000000000001</v>
      </c>
      <c r="V171" s="23">
        <f t="shared" si="0"/>
        <v>-24365.519654123957</v>
      </c>
      <c r="W171" s="28">
        <v>0.02</v>
      </c>
      <c r="X171" s="23">
        <f t="shared" si="1"/>
        <v>1.2530895325726306</v>
      </c>
      <c r="Y171" s="28">
        <v>-0.02</v>
      </c>
      <c r="Z171" s="23">
        <f t="shared" si="2"/>
        <v>-1.277489220348798</v>
      </c>
      <c r="AA171" s="28">
        <v>0.02</v>
      </c>
      <c r="AB171" s="23">
        <f t="shared" si="3"/>
        <v>1.2530895325726306</v>
      </c>
      <c r="AC171" s="28">
        <v>-0.02</v>
      </c>
      <c r="AD171" s="23">
        <f t="shared" si="4"/>
        <v>-1.277489220348798</v>
      </c>
      <c r="AE171" s="28">
        <v>0.025000000000000001</v>
      </c>
      <c r="AF171" s="25">
        <v>0.99932522776125088</v>
      </c>
      <c r="AG171" s="23">
        <f t="shared" si="5"/>
        <v>1.5616156539472286</v>
      </c>
      <c r="AH171" s="28">
        <v>-0.025000000000000001</v>
      </c>
      <c r="AI171" s="25">
        <v>0.99932522776125088</v>
      </c>
      <c r="AJ171" s="23">
        <f t="shared" si="6"/>
        <v>-1.5996926886255096</v>
      </c>
      <c r="AK171" s="28">
        <v>0.025000000000000001</v>
      </c>
      <c r="AL171" s="28">
        <v>0.01</v>
      </c>
      <c r="AM171" s="25">
        <v>0.99932522776125088</v>
      </c>
      <c r="AN171" s="28">
        <f t="shared" si="7"/>
        <v>-0.016232962000971584</v>
      </c>
      <c r="AO171" s="23">
        <f t="shared" si="8"/>
        <v>-1.0349627486793906</v>
      </c>
      <c r="AP171" s="28">
        <v>0.025000000000000001</v>
      </c>
      <c r="AQ171" s="28">
        <v>0.01</v>
      </c>
      <c r="AR171" s="25">
        <v>0.99932522776125088</v>
      </c>
      <c r="AS171" s="28">
        <f t="shared" si="9"/>
        <v>0.019982455921792527</v>
      </c>
      <c r="AT171" s="23">
        <f t="shared" si="10"/>
        <v>1.2520007393723063</v>
      </c>
      <c r="AU171"/>
      <c r="AV171"/>
      <c r="AW171"/>
      <c r="AX171"/>
      <c r="AY171"/>
      <c r="AZ171"/>
    </row>
    <row r="172">
      <c r="A172" s="8" t="s">
        <v>73</v>
      </c>
      <c r="B172" s="8" t="s">
        <v>17</v>
      </c>
      <c r="C172" s="8" t="s">
        <v>20</v>
      </c>
      <c r="D172" s="23">
        <v>0.070000000000000007</v>
      </c>
      <c r="E172" s="23">
        <v>-0.070000000000000007</v>
      </c>
      <c r="F172" s="8" t="s">
        <v>393</v>
      </c>
      <c r="G172" s="8" t="s">
        <v>75</v>
      </c>
      <c r="H172" s="8" t="s">
        <v>76</v>
      </c>
      <c r="I172" s="8"/>
      <c r="J172" s="8" t="s">
        <v>394</v>
      </c>
      <c r="K172" s="8" t="s">
        <v>395</v>
      </c>
      <c r="L172" s="24">
        <v>43167</v>
      </c>
      <c r="M172" s="24">
        <v>45200</v>
      </c>
      <c r="N172" s="8" t="s">
        <v>82</v>
      </c>
      <c r="O172" s="8">
        <v>1</v>
      </c>
      <c r="P172" s="25">
        <v>0.0027000000000000001</v>
      </c>
      <c r="Q172" s="24">
        <v>45200</v>
      </c>
      <c r="R172" s="24">
        <v>45199</v>
      </c>
      <c r="S172" s="26" t="s">
        <v>80</v>
      </c>
      <c r="T172" s="26" t="s">
        <v>81</v>
      </c>
      <c r="U172" s="27">
        <v>0.040000000000000001</v>
      </c>
      <c r="V172" s="23">
        <f t="shared" si="0"/>
        <v>-0.069992587677688331</v>
      </c>
      <c r="W172" s="28">
        <v>0.02</v>
      </c>
      <c r="X172" s="23">
        <f t="shared" si="1"/>
        <v>3.5996350671585464E-06</v>
      </c>
      <c r="Y172" s="28">
        <v>-0.02</v>
      </c>
      <c r="Z172" s="23">
        <f t="shared" si="2"/>
        <v>-3.6697258064682936E-06</v>
      </c>
      <c r="AA172" s="28">
        <v>0.02</v>
      </c>
      <c r="AB172" s="23">
        <f t="shared" si="3"/>
        <v>3.5996350671585464E-06</v>
      </c>
      <c r="AC172" s="28">
        <v>-0.02</v>
      </c>
      <c r="AD172" s="23">
        <f t="shared" si="4"/>
        <v>-3.6697258064682936E-06</v>
      </c>
      <c r="AE172" s="28">
        <v>0.025000000000000001</v>
      </c>
      <c r="AF172" s="25">
        <v>0.99932522776125088</v>
      </c>
      <c r="AG172" s="23">
        <f t="shared" si="5"/>
        <v>4.485909684229239E-06</v>
      </c>
      <c r="AH172" s="28">
        <v>-0.025000000000000001</v>
      </c>
      <c r="AI172" s="25">
        <v>0.99932522776125088</v>
      </c>
      <c r="AJ172" s="23">
        <f t="shared" si="6"/>
        <v>-4.5952900802337382E-06</v>
      </c>
      <c r="AK172" s="28">
        <v>0.025000000000000001</v>
      </c>
      <c r="AL172" s="28">
        <v>0.01</v>
      </c>
      <c r="AM172" s="25">
        <v>0.99932522776125088</v>
      </c>
      <c r="AN172" s="28">
        <f t="shared" si="7"/>
        <v>-0.016232962000971584</v>
      </c>
      <c r="AO172" s="23">
        <f t="shared" si="8"/>
        <v>-2.9730423138363271E-06</v>
      </c>
      <c r="AP172" s="28">
        <v>0.025000000000000001</v>
      </c>
      <c r="AQ172" s="28">
        <v>0.01</v>
      </c>
      <c r="AR172" s="25">
        <v>0.99932522776125088</v>
      </c>
      <c r="AS172" s="28">
        <f t="shared" si="9"/>
        <v>0.019982455921792527</v>
      </c>
      <c r="AT172" s="23">
        <f t="shared" si="10"/>
        <v>3.5965073910404488E-06</v>
      </c>
      <c r="AU172"/>
      <c r="AV172"/>
      <c r="AW172"/>
      <c r="AX172"/>
      <c r="AY172"/>
      <c r="AZ172"/>
    </row>
    <row r="173">
      <c r="A173" s="8" t="s">
        <v>73</v>
      </c>
      <c r="B173" s="8" t="s">
        <v>17</v>
      </c>
      <c r="C173" s="8" t="s">
        <v>20</v>
      </c>
      <c r="D173" s="23">
        <v>2.1800000000000002</v>
      </c>
      <c r="E173" s="23">
        <v>-2.1800000000000002</v>
      </c>
      <c r="F173" s="8" t="s">
        <v>387</v>
      </c>
      <c r="G173" s="8" t="s">
        <v>75</v>
      </c>
      <c r="H173" s="8" t="s">
        <v>76</v>
      </c>
      <c r="I173" s="8"/>
      <c r="J173" s="8" t="s">
        <v>388</v>
      </c>
      <c r="K173" s="8" t="s">
        <v>389</v>
      </c>
      <c r="L173" s="24">
        <v>42788</v>
      </c>
      <c r="M173" s="24">
        <v>45200</v>
      </c>
      <c r="N173" s="8" t="s">
        <v>79</v>
      </c>
      <c r="O173" s="8">
        <v>1</v>
      </c>
      <c r="P173" s="25">
        <v>0.0027000000000000001</v>
      </c>
      <c r="Q173" s="24">
        <v>45200</v>
      </c>
      <c r="R173" s="24">
        <v>45199</v>
      </c>
      <c r="S173" s="26" t="s">
        <v>80</v>
      </c>
      <c r="T173" s="26" t="s">
        <v>81</v>
      </c>
      <c r="U173" s="27">
        <v>0.040000000000000001</v>
      </c>
      <c r="V173" s="23">
        <f t="shared" si="0"/>
        <v>-2.1797691591051511</v>
      </c>
      <c r="W173" s="28">
        <v>0.02</v>
      </c>
      <c r="X173" s="23">
        <f t="shared" si="1"/>
        <v>0.00011210292066321514</v>
      </c>
      <c r="Y173" s="28">
        <v>-0.02</v>
      </c>
      <c r="Z173" s="23">
        <f t="shared" si="2"/>
        <v>-0.00011428574654415158</v>
      </c>
      <c r="AA173" s="28">
        <v>0.02</v>
      </c>
      <c r="AB173" s="23">
        <f t="shared" si="3"/>
        <v>0.00011210292066321514</v>
      </c>
      <c r="AC173" s="28">
        <v>-0.02</v>
      </c>
      <c r="AD173" s="23">
        <f t="shared" si="4"/>
        <v>-0.00011428574654415158</v>
      </c>
      <c r="AE173" s="28">
        <v>0.025000000000000001</v>
      </c>
      <c r="AF173" s="25">
        <v>0.99932522776125088</v>
      </c>
      <c r="AG173" s="23">
        <f t="shared" si="5"/>
        <v>0.00013970404445196039</v>
      </c>
      <c r="AH173" s="28">
        <v>-0.025000000000000001</v>
      </c>
      <c r="AI173" s="25">
        <v>0.99932522776125088</v>
      </c>
      <c r="AJ173" s="23">
        <f t="shared" si="6"/>
        <v>-0.00014311046249826376</v>
      </c>
      <c r="AK173" s="28">
        <v>0.025000000000000001</v>
      </c>
      <c r="AL173" s="28">
        <v>0.01</v>
      </c>
      <c r="AM173" s="25">
        <v>0.99932522776125088</v>
      </c>
      <c r="AN173" s="28">
        <f t="shared" si="7"/>
        <v>-0.016232962000971584</v>
      </c>
      <c r="AO173" s="23">
        <f t="shared" si="8"/>
        <v>-9.25890320591094E-05</v>
      </c>
      <c r="AP173" s="28">
        <v>0.025000000000000001</v>
      </c>
      <c r="AQ173" s="28">
        <v>0.01</v>
      </c>
      <c r="AR173" s="25">
        <v>0.99932522776125088</v>
      </c>
      <c r="AS173" s="28">
        <f t="shared" si="9"/>
        <v>0.019982455921792527</v>
      </c>
      <c r="AT173" s="23">
        <f t="shared" si="10"/>
        <v>0.00011200551589274355</v>
      </c>
      <c r="AU173"/>
      <c r="AV173"/>
      <c r="AW173"/>
      <c r="AX173"/>
      <c r="AY173"/>
      <c r="AZ173"/>
    </row>
    <row r="174">
      <c r="A174" s="8" t="s">
        <v>73</v>
      </c>
      <c r="B174" s="8" t="s">
        <v>17</v>
      </c>
      <c r="C174" s="8" t="s">
        <v>20</v>
      </c>
      <c r="D174" s="23">
        <v>0.070000000000000007</v>
      </c>
      <c r="E174" s="23">
        <v>-0.070000000000000007</v>
      </c>
      <c r="F174" s="8" t="s">
        <v>384</v>
      </c>
      <c r="G174" s="8" t="s">
        <v>75</v>
      </c>
      <c r="H174" s="8" t="s">
        <v>76</v>
      </c>
      <c r="I174" s="8"/>
      <c r="J174" s="8" t="s">
        <v>385</v>
      </c>
      <c r="K174" s="8" t="s">
        <v>386</v>
      </c>
      <c r="L174" s="24">
        <v>42850</v>
      </c>
      <c r="M174" s="24">
        <v>45200</v>
      </c>
      <c r="N174" s="8" t="s">
        <v>82</v>
      </c>
      <c r="O174" s="8">
        <v>1</v>
      </c>
      <c r="P174" s="25">
        <v>0.0027000000000000001</v>
      </c>
      <c r="Q174" s="24">
        <v>45200</v>
      </c>
      <c r="R174" s="24">
        <v>45199</v>
      </c>
      <c r="S174" s="26" t="s">
        <v>80</v>
      </c>
      <c r="T174" s="26" t="s">
        <v>81</v>
      </c>
      <c r="U174" s="27">
        <v>0.040000000000000001</v>
      </c>
      <c r="V174" s="23">
        <f t="shared" si="0"/>
        <v>-0.069992587677688331</v>
      </c>
      <c r="W174" s="28">
        <v>0.02</v>
      </c>
      <c r="X174" s="23">
        <f t="shared" si="1"/>
        <v>3.5996350671585464E-06</v>
      </c>
      <c r="Y174" s="28">
        <v>-0.02</v>
      </c>
      <c r="Z174" s="23">
        <f t="shared" si="2"/>
        <v>-3.6697258064682936E-06</v>
      </c>
      <c r="AA174" s="28">
        <v>0.02</v>
      </c>
      <c r="AB174" s="23">
        <f t="shared" si="3"/>
        <v>3.5996350671585464E-06</v>
      </c>
      <c r="AC174" s="28">
        <v>-0.02</v>
      </c>
      <c r="AD174" s="23">
        <f t="shared" si="4"/>
        <v>-3.6697258064682936E-06</v>
      </c>
      <c r="AE174" s="28">
        <v>0.025000000000000001</v>
      </c>
      <c r="AF174" s="25">
        <v>0.99932522776125088</v>
      </c>
      <c r="AG174" s="23">
        <f t="shared" si="5"/>
        <v>4.485909684229239E-06</v>
      </c>
      <c r="AH174" s="28">
        <v>-0.025000000000000001</v>
      </c>
      <c r="AI174" s="25">
        <v>0.99932522776125088</v>
      </c>
      <c r="AJ174" s="23">
        <f t="shared" si="6"/>
        <v>-4.5952900802337382E-06</v>
      </c>
      <c r="AK174" s="28">
        <v>0.025000000000000001</v>
      </c>
      <c r="AL174" s="28">
        <v>0.01</v>
      </c>
      <c r="AM174" s="25">
        <v>0.99932522776125088</v>
      </c>
      <c r="AN174" s="28">
        <f t="shared" si="7"/>
        <v>-0.016232962000971584</v>
      </c>
      <c r="AO174" s="23">
        <f t="shared" si="8"/>
        <v>-2.9730423138363271E-06</v>
      </c>
      <c r="AP174" s="28">
        <v>0.025000000000000001</v>
      </c>
      <c r="AQ174" s="28">
        <v>0.01</v>
      </c>
      <c r="AR174" s="25">
        <v>0.99932522776125088</v>
      </c>
      <c r="AS174" s="28">
        <f t="shared" si="9"/>
        <v>0.019982455921792527</v>
      </c>
      <c r="AT174" s="23">
        <f t="shared" si="10"/>
        <v>3.5965073910404488E-06</v>
      </c>
      <c r="AU174"/>
      <c r="AV174"/>
      <c r="AW174"/>
      <c r="AX174"/>
      <c r="AY174"/>
      <c r="AZ174"/>
    </row>
    <row r="175">
      <c r="A175" s="8" t="s">
        <v>73</v>
      </c>
      <c r="B175" s="8" t="s">
        <v>17</v>
      </c>
      <c r="C175" s="8" t="s">
        <v>20</v>
      </c>
      <c r="D175" s="23">
        <v>0.10000000000000001</v>
      </c>
      <c r="E175" s="23">
        <v>-0.10000000000000001</v>
      </c>
      <c r="F175" s="8" t="s">
        <v>381</v>
      </c>
      <c r="G175" s="8" t="s">
        <v>75</v>
      </c>
      <c r="H175" s="8" t="s">
        <v>76</v>
      </c>
      <c r="I175" s="8"/>
      <c r="J175" s="8" t="s">
        <v>382</v>
      </c>
      <c r="K175" s="8" t="s">
        <v>383</v>
      </c>
      <c r="L175" s="24">
        <v>44126</v>
      </c>
      <c r="M175" s="24">
        <v>45200</v>
      </c>
      <c r="N175" s="8" t="s">
        <v>82</v>
      </c>
      <c r="O175" s="8">
        <v>1</v>
      </c>
      <c r="P175" s="25">
        <v>0.0027000000000000001</v>
      </c>
      <c r="Q175" s="24">
        <v>45200</v>
      </c>
      <c r="R175" s="24">
        <v>45199</v>
      </c>
      <c r="S175" s="26" t="s">
        <v>80</v>
      </c>
      <c r="T175" s="26" t="s">
        <v>81</v>
      </c>
      <c r="U175" s="27">
        <v>0.040000000000000001</v>
      </c>
      <c r="V175" s="23">
        <f t="shared" si="0"/>
        <v>-0.099989410968126191</v>
      </c>
      <c r="W175" s="28">
        <v>0.02</v>
      </c>
      <c r="X175" s="23">
        <f t="shared" si="1"/>
        <v>5.1423358102264949E-06</v>
      </c>
      <c r="Y175" s="28">
        <v>-0.02</v>
      </c>
      <c r="Z175" s="23">
        <f t="shared" si="2"/>
        <v>-5.2424654378019353E-06</v>
      </c>
      <c r="AA175" s="28">
        <v>0.02</v>
      </c>
      <c r="AB175" s="23">
        <f t="shared" si="3"/>
        <v>5.1423358102264949E-06</v>
      </c>
      <c r="AC175" s="28">
        <v>-0.02</v>
      </c>
      <c r="AD175" s="23">
        <f t="shared" si="4"/>
        <v>-5.2424654378019353E-06</v>
      </c>
      <c r="AE175" s="28">
        <v>0.025000000000000001</v>
      </c>
      <c r="AF175" s="25">
        <v>0.99932522776125088</v>
      </c>
      <c r="AG175" s="23">
        <f t="shared" si="5"/>
        <v>6.40844240604177E-06</v>
      </c>
      <c r="AH175" s="28">
        <v>-0.025000000000000001</v>
      </c>
      <c r="AI175" s="25">
        <v>0.99932522776125088</v>
      </c>
      <c r="AJ175" s="23">
        <f t="shared" si="6"/>
        <v>-6.5647001146057482E-06</v>
      </c>
      <c r="AK175" s="28">
        <v>0.025000000000000001</v>
      </c>
      <c r="AL175" s="28">
        <v>0.01</v>
      </c>
      <c r="AM175" s="25">
        <v>0.99932522776125088</v>
      </c>
      <c r="AN175" s="28">
        <f t="shared" si="7"/>
        <v>-0.016232962000971584</v>
      </c>
      <c r="AO175" s="23">
        <f t="shared" si="8"/>
        <v>-4.2472033054685721E-06</v>
      </c>
      <c r="AP175" s="28">
        <v>0.025000000000000001</v>
      </c>
      <c r="AQ175" s="28">
        <v>0.01</v>
      </c>
      <c r="AR175" s="25">
        <v>0.99932522776125088</v>
      </c>
      <c r="AS175" s="28">
        <f t="shared" si="9"/>
        <v>0.019982455921792527</v>
      </c>
      <c r="AT175" s="23">
        <f t="shared" si="10"/>
        <v>5.1378677014962681E-06</v>
      </c>
      <c r="AU175"/>
      <c r="AV175"/>
      <c r="AW175"/>
      <c r="AX175"/>
      <c r="AY175"/>
      <c r="AZ175"/>
    </row>
    <row r="176">
      <c r="A176" s="8" t="s">
        <v>73</v>
      </c>
      <c r="B176" s="8" t="s">
        <v>17</v>
      </c>
      <c r="C176" s="8" t="s">
        <v>20</v>
      </c>
      <c r="D176" s="23">
        <v>31980.950000000001</v>
      </c>
      <c r="E176" s="23">
        <v>-31980.950000000001</v>
      </c>
      <c r="F176" s="8" t="s">
        <v>390</v>
      </c>
      <c r="G176" s="8" t="s">
        <v>75</v>
      </c>
      <c r="H176" s="8" t="s">
        <v>76</v>
      </c>
      <c r="I176" s="8"/>
      <c r="J176" s="8" t="s">
        <v>391</v>
      </c>
      <c r="K176" s="8" t="s">
        <v>392</v>
      </c>
      <c r="L176" s="24">
        <v>43270</v>
      </c>
      <c r="M176" s="24">
        <v>45200</v>
      </c>
      <c r="N176" s="8" t="s">
        <v>79</v>
      </c>
      <c r="O176" s="8">
        <v>1</v>
      </c>
      <c r="P176" s="25">
        <v>0.0027000000000000001</v>
      </c>
      <c r="Q176" s="24">
        <v>45200</v>
      </c>
      <c r="R176" s="24">
        <v>45199</v>
      </c>
      <c r="S176" s="26" t="s">
        <v>80</v>
      </c>
      <c r="T176" s="26" t="s">
        <v>81</v>
      </c>
      <c r="U176" s="27">
        <v>0.040000000000000001</v>
      </c>
      <c r="V176" s="23">
        <f t="shared" si="0"/>
        <v>-31977.563527010952</v>
      </c>
      <c r="W176" s="28">
        <v>0.02</v>
      </c>
      <c r="X176" s="23">
        <f t="shared" si="1"/>
        <v>1.6445678443014913</v>
      </c>
      <c r="Y176" s="28">
        <v>-0.02</v>
      </c>
      <c r="Z176" s="23">
        <f t="shared" si="2"/>
        <v>-1.6765902504303085</v>
      </c>
      <c r="AA176" s="28">
        <v>0.02</v>
      </c>
      <c r="AB176" s="23">
        <f t="shared" si="3"/>
        <v>1.6445678443014913</v>
      </c>
      <c r="AC176" s="28">
        <v>-0.02</v>
      </c>
      <c r="AD176" s="23">
        <f t="shared" si="4"/>
        <v>-1.6765902504303085</v>
      </c>
      <c r="AE176" s="28">
        <v>0.025000000000000001</v>
      </c>
      <c r="AF176" s="25">
        <v>0.99932522776125088</v>
      </c>
      <c r="AG176" s="23">
        <f t="shared" si="5"/>
        <v>2.0494807616560138</v>
      </c>
      <c r="AH176" s="28">
        <v>-0.025000000000000001</v>
      </c>
      <c r="AI176" s="25">
        <v>0.99932522776125088</v>
      </c>
      <c r="AJ176" s="23">
        <f t="shared" si="6"/>
        <v>-2.0994534613018914</v>
      </c>
      <c r="AK176" s="28">
        <v>0.025000000000000001</v>
      </c>
      <c r="AL176" s="28">
        <v>0.01</v>
      </c>
      <c r="AM176" s="25">
        <v>0.99932522776125088</v>
      </c>
      <c r="AN176" s="28">
        <f t="shared" si="7"/>
        <v>-0.016232962000971584</v>
      </c>
      <c r="AO176" s="23">
        <f t="shared" si="8"/>
        <v>-1.3582959655177547</v>
      </c>
      <c r="AP176" s="28">
        <v>0.025000000000000001</v>
      </c>
      <c r="AQ176" s="28">
        <v>0.01</v>
      </c>
      <c r="AR176" s="25">
        <v>0.99932522776125088</v>
      </c>
      <c r="AS176" s="28">
        <f t="shared" si="9"/>
        <v>0.019982455921792527</v>
      </c>
      <c r="AT176" s="23">
        <f t="shared" si="10"/>
        <v>1.6431389006829704</v>
      </c>
      <c r="AU176"/>
      <c r="AV176"/>
      <c r="AW176"/>
      <c r="AX176"/>
      <c r="AY176"/>
      <c r="AZ176"/>
    </row>
    <row r="177">
      <c r="A177" s="8" t="s">
        <v>73</v>
      </c>
      <c r="B177" s="8" t="s">
        <v>17</v>
      </c>
      <c r="C177" s="8" t="s">
        <v>20</v>
      </c>
      <c r="D177" s="23">
        <v>0.02</v>
      </c>
      <c r="E177" s="23">
        <v>-0.02</v>
      </c>
      <c r="F177" s="8" t="s">
        <v>374</v>
      </c>
      <c r="G177" s="8" t="s">
        <v>75</v>
      </c>
      <c r="H177" s="8" t="s">
        <v>76</v>
      </c>
      <c r="I177" s="8"/>
      <c r="J177" s="8" t="s">
        <v>375</v>
      </c>
      <c r="K177" s="8" t="s">
        <v>376</v>
      </c>
      <c r="L177" s="24">
        <v>44530</v>
      </c>
      <c r="M177" s="24">
        <v>45200</v>
      </c>
      <c r="N177" s="8" t="s">
        <v>82</v>
      </c>
      <c r="O177" s="8">
        <v>1</v>
      </c>
      <c r="P177" s="25">
        <v>0.0027000000000000001</v>
      </c>
      <c r="Q177" s="24">
        <v>45200</v>
      </c>
      <c r="R177" s="24">
        <v>45199</v>
      </c>
      <c r="S177" s="26" t="s">
        <v>80</v>
      </c>
      <c r="T177" s="26" t="s">
        <v>81</v>
      </c>
      <c r="U177" s="27">
        <v>0.040000000000000001</v>
      </c>
      <c r="V177" s="23">
        <f t="shared" si="0"/>
        <v>-0.019997882193625239</v>
      </c>
      <c r="W177" s="28">
        <v>0.02</v>
      </c>
      <c r="X177" s="23">
        <f t="shared" si="1"/>
        <v>1.0284671620487684E-06</v>
      </c>
      <c r="Y177" s="28">
        <v>-0.02</v>
      </c>
      <c r="Z177" s="23">
        <f t="shared" si="2"/>
        <v>-1.0484930875603871E-06</v>
      </c>
      <c r="AA177" s="28">
        <v>0.02</v>
      </c>
      <c r="AB177" s="23">
        <f t="shared" si="3"/>
        <v>1.0284671620487684E-06</v>
      </c>
      <c r="AC177" s="28">
        <v>-0.02</v>
      </c>
      <c r="AD177" s="23">
        <f t="shared" si="4"/>
        <v>-1.0484930875603871E-06</v>
      </c>
      <c r="AE177" s="28">
        <v>0.025000000000000001</v>
      </c>
      <c r="AF177" s="25">
        <v>0.99932522776125088</v>
      </c>
      <c r="AG177" s="23">
        <f t="shared" si="5"/>
        <v>1.2816884812118234E-06</v>
      </c>
      <c r="AH177" s="28">
        <v>-0.025000000000000001</v>
      </c>
      <c r="AI177" s="25">
        <v>0.99932522776125088</v>
      </c>
      <c r="AJ177" s="23">
        <f t="shared" si="6"/>
        <v>-1.3129400229204558E-06</v>
      </c>
      <c r="AK177" s="28">
        <v>0.025000000000000001</v>
      </c>
      <c r="AL177" s="28">
        <v>0.01</v>
      </c>
      <c r="AM177" s="25">
        <v>0.99932522776125088</v>
      </c>
      <c r="AN177" s="28">
        <f t="shared" si="7"/>
        <v>-0.016232962000971584</v>
      </c>
      <c r="AO177" s="23">
        <f t="shared" si="8"/>
        <v>-8.4944066109163274E-07</v>
      </c>
      <c r="AP177" s="28">
        <v>0.025000000000000001</v>
      </c>
      <c r="AQ177" s="28">
        <v>0.01</v>
      </c>
      <c r="AR177" s="25">
        <v>0.99932522776125088</v>
      </c>
      <c r="AS177" s="28">
        <f t="shared" si="9"/>
        <v>0.019982455921792527</v>
      </c>
      <c r="AT177" s="23">
        <f t="shared" si="10"/>
        <v>1.0275735403027231E-06</v>
      </c>
      <c r="AU177"/>
      <c r="AV177"/>
      <c r="AW177"/>
      <c r="AX177"/>
      <c r="AY177"/>
      <c r="AZ177"/>
    </row>
    <row r="178">
      <c r="A178" s="8" t="s">
        <v>73</v>
      </c>
      <c r="B178" s="8" t="s">
        <v>17</v>
      </c>
      <c r="C178" s="8" t="s">
        <v>20</v>
      </c>
      <c r="D178" s="23">
        <v>0.41999999999999998</v>
      </c>
      <c r="E178" s="23">
        <v>-0.41999999999999998</v>
      </c>
      <c r="F178" s="8" t="s">
        <v>371</v>
      </c>
      <c r="G178" s="8" t="s">
        <v>75</v>
      </c>
      <c r="H178" s="8" t="s">
        <v>76</v>
      </c>
      <c r="I178" s="8"/>
      <c r="J178" s="8" t="s">
        <v>372</v>
      </c>
      <c r="K178" s="8" t="s">
        <v>373</v>
      </c>
      <c r="L178" s="24">
        <v>44147</v>
      </c>
      <c r="M178" s="24">
        <v>45200</v>
      </c>
      <c r="N178" s="8" t="s">
        <v>82</v>
      </c>
      <c r="O178" s="8">
        <v>1</v>
      </c>
      <c r="P178" s="25">
        <v>0.0027000000000000001</v>
      </c>
      <c r="Q178" s="24">
        <v>45200</v>
      </c>
      <c r="R178" s="24">
        <v>45199</v>
      </c>
      <c r="S178" s="26" t="s">
        <v>80</v>
      </c>
      <c r="T178" s="26" t="s">
        <v>81</v>
      </c>
      <c r="U178" s="27">
        <v>0.040000000000000001</v>
      </c>
      <c r="V178" s="23">
        <f t="shared" si="0"/>
        <v>-0.41995552606612996</v>
      </c>
      <c r="W178" s="28">
        <v>0.02</v>
      </c>
      <c r="X178" s="23">
        <f t="shared" si="1"/>
        <v>2.1597810402951279E-05</v>
      </c>
      <c r="Y178" s="28">
        <v>-0.02</v>
      </c>
      <c r="Z178" s="23">
        <f t="shared" si="2"/>
        <v>-2.2018354838782006E-05</v>
      </c>
      <c r="AA178" s="28">
        <v>0.02</v>
      </c>
      <c r="AB178" s="23">
        <f t="shared" si="3"/>
        <v>2.1597810402951279E-05</v>
      </c>
      <c r="AC178" s="28">
        <v>-0.02</v>
      </c>
      <c r="AD178" s="23">
        <f t="shared" si="4"/>
        <v>-2.2018354838782006E-05</v>
      </c>
      <c r="AE178" s="28">
        <v>0.025000000000000001</v>
      </c>
      <c r="AF178" s="25">
        <v>0.99932522776125088</v>
      </c>
      <c r="AG178" s="23">
        <f t="shared" si="5"/>
        <v>2.6915458105403189E-05</v>
      </c>
      <c r="AH178" s="28">
        <v>-0.025000000000000001</v>
      </c>
      <c r="AI178" s="25">
        <v>0.99932522776125088</v>
      </c>
      <c r="AJ178" s="23">
        <f t="shared" si="6"/>
        <v>-2.7571740481346918E-05</v>
      </c>
      <c r="AK178" s="28">
        <v>0.025000000000000001</v>
      </c>
      <c r="AL178" s="28">
        <v>0.01</v>
      </c>
      <c r="AM178" s="25">
        <v>0.99932522776125088</v>
      </c>
      <c r="AN178" s="28">
        <f t="shared" si="7"/>
        <v>-0.016232962000971584</v>
      </c>
      <c r="AO178" s="23">
        <f t="shared" si="8"/>
        <v>-1.7838253882962452E-05</v>
      </c>
      <c r="AP178" s="28">
        <v>0.025000000000000001</v>
      </c>
      <c r="AQ178" s="28">
        <v>0.01</v>
      </c>
      <c r="AR178" s="25">
        <v>0.99932522776125088</v>
      </c>
      <c r="AS178" s="28">
        <f t="shared" si="9"/>
        <v>0.019982455921792527</v>
      </c>
      <c r="AT178" s="23">
        <f t="shared" si="10"/>
        <v>2.1579044346298204E-05</v>
      </c>
      <c r="AU178"/>
      <c r="AV178"/>
      <c r="AW178"/>
      <c r="AX178"/>
      <c r="AY178"/>
      <c r="AZ178"/>
    </row>
    <row r="179">
      <c r="A179" s="8" t="s">
        <v>73</v>
      </c>
      <c r="B179" s="8" t="s">
        <v>16</v>
      </c>
      <c r="C179" s="8" t="s">
        <v>20</v>
      </c>
      <c r="D179" s="23">
        <v>66672.75</v>
      </c>
      <c r="E179" s="23">
        <v>66672.75</v>
      </c>
      <c r="F179" s="8" t="s">
        <v>461</v>
      </c>
      <c r="G179" s="8" t="s">
        <v>84</v>
      </c>
      <c r="H179" s="8"/>
      <c r="I179" s="8" t="s">
        <v>85</v>
      </c>
      <c r="J179" s="8" t="s">
        <v>187</v>
      </c>
      <c r="K179" s="8" t="s">
        <v>188</v>
      </c>
      <c r="L179" s="24">
        <v>42984</v>
      </c>
      <c r="M179" s="24">
        <v>45199</v>
      </c>
      <c r="N179" s="8" t="s">
        <v>79</v>
      </c>
      <c r="O179" s="8">
        <v>0</v>
      </c>
      <c r="P179" s="25">
        <v>0</v>
      </c>
      <c r="Q179" s="24">
        <v>45199</v>
      </c>
      <c r="R179" s="24">
        <v>45199</v>
      </c>
      <c r="S179" s="26" t="s">
        <v>80</v>
      </c>
      <c r="T179" s="26" t="s">
        <v>81</v>
      </c>
      <c r="U179" s="27">
        <v>0</v>
      </c>
      <c r="V179" s="23">
        <f t="shared" si="0"/>
        <v>66672.75</v>
      </c>
      <c r="W179" s="28">
        <v>0.02</v>
      </c>
      <c r="X179" s="23">
        <f t="shared" si="1"/>
        <v>0</v>
      </c>
      <c r="Y179" s="28">
        <v>-0.02</v>
      </c>
      <c r="Z179" s="23">
        <f t="shared" si="2"/>
        <v>0</v>
      </c>
      <c r="AA179" s="28">
        <v>0.02</v>
      </c>
      <c r="AB179" s="23">
        <f t="shared" si="3"/>
        <v>0</v>
      </c>
      <c r="AC179" s="28">
        <v>-0.02</v>
      </c>
      <c r="AD179" s="23">
        <f t="shared" si="4"/>
        <v>0</v>
      </c>
      <c r="AE179" s="28">
        <v>0.025000000000000001</v>
      </c>
      <c r="AF179" s="25">
        <v>1</v>
      </c>
      <c r="AG179" s="23">
        <f t="shared" si="5"/>
        <v>0</v>
      </c>
      <c r="AH179" s="28">
        <v>-0.025000000000000001</v>
      </c>
      <c r="AI179" s="25">
        <v>1</v>
      </c>
      <c r="AJ179" s="23">
        <f t="shared" si="6"/>
        <v>0</v>
      </c>
      <c r="AK179" s="28">
        <v>0.025000000000000001</v>
      </c>
      <c r="AL179" s="28">
        <v>0.01</v>
      </c>
      <c r="AM179" s="25">
        <v>1</v>
      </c>
      <c r="AN179" s="28">
        <f t="shared" si="7"/>
        <v>-0.016250000000000001</v>
      </c>
      <c r="AO179" s="23">
        <f t="shared" si="8"/>
        <v>0</v>
      </c>
      <c r="AP179" s="28">
        <v>0.025000000000000001</v>
      </c>
      <c r="AQ179" s="28">
        <v>0.01</v>
      </c>
      <c r="AR179" s="25">
        <v>1</v>
      </c>
      <c r="AS179" s="28">
        <f t="shared" si="9"/>
        <v>0.020000000000000004</v>
      </c>
      <c r="AT179" s="23">
        <f t="shared" si="10"/>
        <v>0</v>
      </c>
      <c r="AU179"/>
      <c r="AV179"/>
      <c r="AW179"/>
      <c r="AX179"/>
      <c r="AY179"/>
      <c r="AZ179"/>
    </row>
    <row r="180">
      <c r="A180" s="8" t="s">
        <v>73</v>
      </c>
      <c r="B180" s="8" t="s">
        <v>17</v>
      </c>
      <c r="C180" s="8" t="s">
        <v>20</v>
      </c>
      <c r="D180" s="23">
        <v>116012.31</v>
      </c>
      <c r="E180" s="23">
        <v>-116012.31</v>
      </c>
      <c r="F180" s="8" t="s">
        <v>414</v>
      </c>
      <c r="G180" s="8" t="s">
        <v>75</v>
      </c>
      <c r="H180" s="8" t="s">
        <v>76</v>
      </c>
      <c r="I180" s="8"/>
      <c r="J180" s="8" t="s">
        <v>415</v>
      </c>
      <c r="K180" s="8" t="s">
        <v>416</v>
      </c>
      <c r="L180" s="24">
        <v>41772</v>
      </c>
      <c r="M180" s="24">
        <v>45200</v>
      </c>
      <c r="N180" s="8" t="s">
        <v>79</v>
      </c>
      <c r="O180" s="8">
        <v>1</v>
      </c>
      <c r="P180" s="25">
        <v>0.0027000000000000001</v>
      </c>
      <c r="Q180" s="24">
        <v>45200</v>
      </c>
      <c r="R180" s="24">
        <v>45199</v>
      </c>
      <c r="S180" s="26" t="s">
        <v>80</v>
      </c>
      <c r="T180" s="26" t="s">
        <v>81</v>
      </c>
      <c r="U180" s="27">
        <v>0.040000000000000001</v>
      </c>
      <c r="V180" s="23">
        <f t="shared" si="0"/>
        <v>-116000.02541951655</v>
      </c>
      <c r="W180" s="28">
        <v>0.02</v>
      </c>
      <c r="X180" s="23">
        <f t="shared" si="1"/>
        <v>5.9657425613986561</v>
      </c>
      <c r="Y180" s="28">
        <v>-0.02</v>
      </c>
      <c r="Z180" s="23">
        <f t="shared" si="2"/>
        <v>-6.081905255356105</v>
      </c>
      <c r="AA180" s="28">
        <v>0.02</v>
      </c>
      <c r="AB180" s="23">
        <f t="shared" si="3"/>
        <v>5.9657425613986561</v>
      </c>
      <c r="AC180" s="28">
        <v>-0.02</v>
      </c>
      <c r="AD180" s="23">
        <f t="shared" si="4"/>
        <v>-6.081905255356105</v>
      </c>
      <c r="AE180" s="28">
        <v>0.025000000000000001</v>
      </c>
      <c r="AF180" s="25">
        <v>0.99932522776125088</v>
      </c>
      <c r="AG180" s="23">
        <f t="shared" si="5"/>
        <v>7.4345820702728815</v>
      </c>
      <c r="AH180" s="28">
        <v>-0.025000000000000001</v>
      </c>
      <c r="AI180" s="25">
        <v>0.99932522776125088</v>
      </c>
      <c r="AJ180" s="23">
        <f t="shared" si="6"/>
        <v>-7.6158602475188673</v>
      </c>
      <c r="AK180" s="28">
        <v>0.025000000000000001</v>
      </c>
      <c r="AL180" s="28">
        <v>0.01</v>
      </c>
      <c r="AM180" s="25">
        <v>0.99932522776125088</v>
      </c>
      <c r="AN180" s="28">
        <f t="shared" si="7"/>
        <v>-0.016232962000971584</v>
      </c>
      <c r="AO180" s="23">
        <f t="shared" si="8"/>
        <v>-4.927278665069025</v>
      </c>
      <c r="AP180" s="28">
        <v>0.025000000000000001</v>
      </c>
      <c r="AQ180" s="28">
        <v>0.01</v>
      </c>
      <c r="AR180" s="25">
        <v>0.99932522776125088</v>
      </c>
      <c r="AS180" s="28">
        <f t="shared" si="9"/>
        <v>0.019982455921792527</v>
      </c>
      <c r="AT180" s="23">
        <f t="shared" si="10"/>
        <v>5.9605590052524349</v>
      </c>
      <c r="AU180"/>
      <c r="AV180"/>
      <c r="AW180"/>
      <c r="AX180"/>
      <c r="AY180"/>
      <c r="AZ180"/>
    </row>
    <row r="181">
      <c r="A181" s="8" t="s">
        <v>73</v>
      </c>
      <c r="B181" s="8" t="s">
        <v>16</v>
      </c>
      <c r="C181" s="8" t="s">
        <v>20</v>
      </c>
      <c r="D181" s="23">
        <v>32.939999999999998</v>
      </c>
      <c r="E181" s="23">
        <v>32.939999999999998</v>
      </c>
      <c r="F181" s="8" t="s">
        <v>462</v>
      </c>
      <c r="G181" s="8" t="s">
        <v>84</v>
      </c>
      <c r="H181" s="8"/>
      <c r="I181" s="8" t="s">
        <v>85</v>
      </c>
      <c r="J181" s="8" t="s">
        <v>463</v>
      </c>
      <c r="K181" s="8" t="s">
        <v>464</v>
      </c>
      <c r="L181" s="24">
        <v>43346</v>
      </c>
      <c r="M181" s="24">
        <v>45199</v>
      </c>
      <c r="N181" s="8" t="s">
        <v>79</v>
      </c>
      <c r="O181" s="8">
        <v>0</v>
      </c>
      <c r="P181" s="25">
        <v>0</v>
      </c>
      <c r="Q181" s="24">
        <v>45199</v>
      </c>
      <c r="R181" s="24">
        <v>45199</v>
      </c>
      <c r="S181" s="26" t="s">
        <v>80</v>
      </c>
      <c r="T181" s="26" t="s">
        <v>81</v>
      </c>
      <c r="U181" s="27">
        <v>0</v>
      </c>
      <c r="V181" s="23">
        <f t="shared" si="0"/>
        <v>32.939999999999998</v>
      </c>
      <c r="W181" s="28">
        <v>0.02</v>
      </c>
      <c r="X181" s="23">
        <f t="shared" si="1"/>
        <v>0</v>
      </c>
      <c r="Y181" s="28">
        <v>-0.02</v>
      </c>
      <c r="Z181" s="23">
        <f t="shared" si="2"/>
        <v>0</v>
      </c>
      <c r="AA181" s="28">
        <v>0.02</v>
      </c>
      <c r="AB181" s="23">
        <f t="shared" si="3"/>
        <v>0</v>
      </c>
      <c r="AC181" s="28">
        <v>-0.02</v>
      </c>
      <c r="AD181" s="23">
        <f t="shared" si="4"/>
        <v>0</v>
      </c>
      <c r="AE181" s="28">
        <v>0.025000000000000001</v>
      </c>
      <c r="AF181" s="25">
        <v>1</v>
      </c>
      <c r="AG181" s="23">
        <f t="shared" si="5"/>
        <v>0</v>
      </c>
      <c r="AH181" s="28">
        <v>-0.025000000000000001</v>
      </c>
      <c r="AI181" s="25">
        <v>1</v>
      </c>
      <c r="AJ181" s="23">
        <f t="shared" si="6"/>
        <v>0</v>
      </c>
      <c r="AK181" s="28">
        <v>0.025000000000000001</v>
      </c>
      <c r="AL181" s="28">
        <v>0.01</v>
      </c>
      <c r="AM181" s="25">
        <v>1</v>
      </c>
      <c r="AN181" s="28">
        <f t="shared" si="7"/>
        <v>-0.016250000000000001</v>
      </c>
      <c r="AO181" s="23">
        <f t="shared" si="8"/>
        <v>0</v>
      </c>
      <c r="AP181" s="28">
        <v>0.025000000000000001</v>
      </c>
      <c r="AQ181" s="28">
        <v>0.01</v>
      </c>
      <c r="AR181" s="25">
        <v>1</v>
      </c>
      <c r="AS181" s="28">
        <f t="shared" si="9"/>
        <v>0.020000000000000004</v>
      </c>
      <c r="AT181" s="23">
        <f t="shared" si="10"/>
        <v>0</v>
      </c>
      <c r="AU181"/>
      <c r="AV181"/>
      <c r="AW181"/>
      <c r="AX181"/>
      <c r="AY181"/>
      <c r="AZ181"/>
    </row>
    <row r="182">
      <c r="A182" s="8" t="s">
        <v>73</v>
      </c>
      <c r="B182" s="8" t="s">
        <v>17</v>
      </c>
      <c r="C182" s="8" t="s">
        <v>20</v>
      </c>
      <c r="D182" s="23">
        <v>61142.650000000001</v>
      </c>
      <c r="E182" s="23">
        <v>-61142.650000000001</v>
      </c>
      <c r="F182" s="8" t="s">
        <v>402</v>
      </c>
      <c r="G182" s="8" t="s">
        <v>75</v>
      </c>
      <c r="H182" s="8" t="s">
        <v>76</v>
      </c>
      <c r="I182" s="8"/>
      <c r="J182" s="8" t="s">
        <v>403</v>
      </c>
      <c r="K182" s="8" t="s">
        <v>404</v>
      </c>
      <c r="L182" s="24">
        <v>44147</v>
      </c>
      <c r="M182" s="24">
        <v>45200</v>
      </c>
      <c r="N182" s="8" t="s">
        <v>79</v>
      </c>
      <c r="O182" s="8">
        <v>1</v>
      </c>
      <c r="P182" s="25">
        <v>0.0027000000000000001</v>
      </c>
      <c r="Q182" s="24">
        <v>45200</v>
      </c>
      <c r="R182" s="24">
        <v>45199</v>
      </c>
      <c r="S182" s="26" t="s">
        <v>80</v>
      </c>
      <c r="T182" s="26" t="s">
        <v>81</v>
      </c>
      <c r="U182" s="27">
        <v>0.040000000000000001</v>
      </c>
      <c r="V182" s="23">
        <f t="shared" si="0"/>
        <v>-61136.175585303004</v>
      </c>
      <c r="W182" s="28">
        <v>0.02</v>
      </c>
      <c r="X182" s="23">
        <f t="shared" si="1"/>
        <v>3.1441603862695047</v>
      </c>
      <c r="Y182" s="28">
        <v>-0.02</v>
      </c>
      <c r="Z182" s="23">
        <f t="shared" si="2"/>
        <v>-3.2053822940142709</v>
      </c>
      <c r="AA182" s="28">
        <v>0.02</v>
      </c>
      <c r="AB182" s="23">
        <f t="shared" si="3"/>
        <v>3.1441603862695047</v>
      </c>
      <c r="AC182" s="28">
        <v>-0.02</v>
      </c>
      <c r="AD182" s="23">
        <f t="shared" si="4"/>
        <v>-3.2053822940142709</v>
      </c>
      <c r="AE182" s="28">
        <v>0.025000000000000001</v>
      </c>
      <c r="AF182" s="25">
        <v>0.99932522776125088</v>
      </c>
      <c r="AG182" s="23">
        <f t="shared" si="5"/>
        <v>3.9182915107812732</v>
      </c>
      <c r="AH182" s="28">
        <v>-0.025000000000000001</v>
      </c>
      <c r="AI182" s="25">
        <v>0.99932522776125088</v>
      </c>
      <c r="AJ182" s="23">
        <f t="shared" si="6"/>
        <v>-4.0138316146258148</v>
      </c>
      <c r="AK182" s="28">
        <v>0.025000000000000001</v>
      </c>
      <c r="AL182" s="28">
        <v>0.01</v>
      </c>
      <c r="AM182" s="25">
        <v>0.99932522776125088</v>
      </c>
      <c r="AN182" s="28">
        <f t="shared" si="7"/>
        <v>-0.016232962000971584</v>
      </c>
      <c r="AO182" s="23">
        <f t="shared" si="8"/>
        <v>-2.5968526518481667</v>
      </c>
      <c r="AP182" s="28">
        <v>0.025000000000000001</v>
      </c>
      <c r="AQ182" s="28">
        <v>0.01</v>
      </c>
      <c r="AR182" s="25">
        <v>0.99932522776125088</v>
      </c>
      <c r="AS182" s="28">
        <f t="shared" si="9"/>
        <v>0.019982455921792527</v>
      </c>
      <c r="AT182" s="23">
        <f t="shared" si="10"/>
        <v>3.14142846618779</v>
      </c>
      <c r="AU182"/>
      <c r="AV182"/>
      <c r="AW182"/>
      <c r="AX182"/>
      <c r="AY182"/>
      <c r="AZ182"/>
    </row>
    <row r="183">
      <c r="A183" s="8" t="s">
        <v>73</v>
      </c>
      <c r="B183" s="8" t="s">
        <v>17</v>
      </c>
      <c r="C183" s="8" t="s">
        <v>20</v>
      </c>
      <c r="D183" s="23">
        <v>323</v>
      </c>
      <c r="E183" s="23">
        <v>-323</v>
      </c>
      <c r="F183" s="8" t="s">
        <v>411</v>
      </c>
      <c r="G183" s="8" t="s">
        <v>75</v>
      </c>
      <c r="H183" s="8" t="s">
        <v>76</v>
      </c>
      <c r="I183" s="8"/>
      <c r="J183" s="8" t="s">
        <v>412</v>
      </c>
      <c r="K183" s="8" t="s">
        <v>413</v>
      </c>
      <c r="L183" s="24">
        <v>42976</v>
      </c>
      <c r="M183" s="24">
        <v>45200</v>
      </c>
      <c r="N183" s="8" t="s">
        <v>79</v>
      </c>
      <c r="O183" s="8">
        <v>1</v>
      </c>
      <c r="P183" s="25">
        <v>0.0027000000000000001</v>
      </c>
      <c r="Q183" s="24">
        <v>45200</v>
      </c>
      <c r="R183" s="24">
        <v>45199</v>
      </c>
      <c r="S183" s="26" t="s">
        <v>80</v>
      </c>
      <c r="T183" s="26" t="s">
        <v>81</v>
      </c>
      <c r="U183" s="27">
        <v>0.040000000000000001</v>
      </c>
      <c r="V183" s="23">
        <f t="shared" si="0"/>
        <v>-322.96579742704756</v>
      </c>
      <c r="W183" s="28">
        <v>0.02</v>
      </c>
      <c r="X183" s="23">
        <f t="shared" si="1"/>
        <v>0.016609744667050563</v>
      </c>
      <c r="Y183" s="28">
        <v>-0.02</v>
      </c>
      <c r="Z183" s="23">
        <f t="shared" si="2"/>
        <v>-0.016933163364114989</v>
      </c>
      <c r="AA183" s="28">
        <v>0.02</v>
      </c>
      <c r="AB183" s="23">
        <f t="shared" si="3"/>
        <v>0.016609744667050563</v>
      </c>
      <c r="AC183" s="28">
        <v>-0.02</v>
      </c>
      <c r="AD183" s="23">
        <f t="shared" si="4"/>
        <v>-0.016933163364114989</v>
      </c>
      <c r="AE183" s="28">
        <v>0.025000000000000001</v>
      </c>
      <c r="AF183" s="25">
        <v>0.99932522776125088</v>
      </c>
      <c r="AG183" s="23">
        <f t="shared" si="5"/>
        <v>0.020699268971497986</v>
      </c>
      <c r="AH183" s="28">
        <v>-0.025000000000000001</v>
      </c>
      <c r="AI183" s="25">
        <v>0.99932522776125088</v>
      </c>
      <c r="AJ183" s="23">
        <f t="shared" si="6"/>
        <v>-0.021203981370206293</v>
      </c>
      <c r="AK183" s="28">
        <v>0.025000000000000001</v>
      </c>
      <c r="AL183" s="28">
        <v>0.01</v>
      </c>
      <c r="AM183" s="25">
        <v>0.99932522776125088</v>
      </c>
      <c r="AN183" s="28">
        <f t="shared" si="7"/>
        <v>-0.016232962000971584</v>
      </c>
      <c r="AO183" s="23">
        <f t="shared" si="8"/>
        <v>-0.01371846667666432</v>
      </c>
      <c r="AP183" s="28">
        <v>0.025000000000000001</v>
      </c>
      <c r="AQ183" s="28">
        <v>0.01</v>
      </c>
      <c r="AR183" s="25">
        <v>0.99932522776125088</v>
      </c>
      <c r="AS183" s="28">
        <f t="shared" si="9"/>
        <v>0.019982455921792527</v>
      </c>
      <c r="AT183" s="23">
        <f t="shared" si="10"/>
        <v>0.016595312675860896</v>
      </c>
      <c r="AU183"/>
      <c r="AV183"/>
      <c r="AW183"/>
      <c r="AX183"/>
      <c r="AY183"/>
      <c r="AZ183"/>
    </row>
    <row r="184">
      <c r="A184" s="8" t="s">
        <v>73</v>
      </c>
      <c r="B184" s="8" t="s">
        <v>17</v>
      </c>
      <c r="C184" s="8" t="s">
        <v>20</v>
      </c>
      <c r="D184" s="23">
        <v>0.01</v>
      </c>
      <c r="E184" s="23">
        <v>-0.01</v>
      </c>
      <c r="F184" s="8" t="s">
        <v>408</v>
      </c>
      <c r="G184" s="8" t="s">
        <v>75</v>
      </c>
      <c r="H184" s="8" t="s">
        <v>76</v>
      </c>
      <c r="I184" s="8"/>
      <c r="J184" s="8" t="s">
        <v>409</v>
      </c>
      <c r="K184" s="8" t="s">
        <v>410</v>
      </c>
      <c r="L184" s="24">
        <v>43151</v>
      </c>
      <c r="M184" s="24">
        <v>45200</v>
      </c>
      <c r="N184" s="8" t="s">
        <v>82</v>
      </c>
      <c r="O184" s="8">
        <v>1</v>
      </c>
      <c r="P184" s="25">
        <v>0.0027000000000000001</v>
      </c>
      <c r="Q184" s="24">
        <v>45200</v>
      </c>
      <c r="R184" s="24">
        <v>45199</v>
      </c>
      <c r="S184" s="26" t="s">
        <v>80</v>
      </c>
      <c r="T184" s="26" t="s">
        <v>81</v>
      </c>
      <c r="U184" s="27">
        <v>0.040000000000000001</v>
      </c>
      <c r="V184" s="23">
        <f t="shared" si="0"/>
        <v>-0.0099989410968126195</v>
      </c>
      <c r="W184" s="28">
        <v>0.02</v>
      </c>
      <c r="X184" s="23">
        <f t="shared" si="1"/>
        <v>5.1423358102438421E-07</v>
      </c>
      <c r="Y184" s="28">
        <v>-0.02</v>
      </c>
      <c r="Z184" s="23">
        <f t="shared" si="2"/>
        <v>-5.2424654378019353E-07</v>
      </c>
      <c r="AA184" s="28">
        <v>0.02</v>
      </c>
      <c r="AB184" s="23">
        <f t="shared" si="3"/>
        <v>5.1423358102438421E-07</v>
      </c>
      <c r="AC184" s="28">
        <v>-0.02</v>
      </c>
      <c r="AD184" s="23">
        <f t="shared" si="4"/>
        <v>-5.2424654378019353E-07</v>
      </c>
      <c r="AE184" s="28">
        <v>0.025000000000000001</v>
      </c>
      <c r="AF184" s="25">
        <v>0.99932522776125088</v>
      </c>
      <c r="AG184" s="23">
        <f t="shared" si="5"/>
        <v>6.4084424060591172E-07</v>
      </c>
      <c r="AH184" s="28">
        <v>-0.025000000000000001</v>
      </c>
      <c r="AI184" s="25">
        <v>0.99932522776125088</v>
      </c>
      <c r="AJ184" s="23">
        <f t="shared" si="6"/>
        <v>-6.5647001146022788E-07</v>
      </c>
      <c r="AK184" s="28">
        <v>0.025000000000000001</v>
      </c>
      <c r="AL184" s="28">
        <v>0.01</v>
      </c>
      <c r="AM184" s="25">
        <v>0.99932522776125088</v>
      </c>
      <c r="AN184" s="28">
        <f t="shared" si="7"/>
        <v>-0.016232962000971584</v>
      </c>
      <c r="AO184" s="23">
        <f t="shared" si="8"/>
        <v>-4.2472033054581637E-07</v>
      </c>
      <c r="AP184" s="28">
        <v>0.025000000000000001</v>
      </c>
      <c r="AQ184" s="28">
        <v>0.01</v>
      </c>
      <c r="AR184" s="25">
        <v>0.99932522776125088</v>
      </c>
      <c r="AS184" s="28">
        <f t="shared" si="9"/>
        <v>0.019982455921792527</v>
      </c>
      <c r="AT184" s="23">
        <f t="shared" si="10"/>
        <v>5.1378677015136154E-07</v>
      </c>
      <c r="AU184"/>
      <c r="AV184"/>
      <c r="AW184"/>
      <c r="AX184"/>
      <c r="AY184"/>
      <c r="AZ184"/>
    </row>
    <row r="185">
      <c r="A185" s="8" t="s">
        <v>73</v>
      </c>
      <c r="B185" s="8" t="s">
        <v>17</v>
      </c>
      <c r="C185" s="8" t="s">
        <v>20</v>
      </c>
      <c r="D185" s="23">
        <v>0.70999999999999996</v>
      </c>
      <c r="E185" s="23">
        <v>-0.70999999999999996</v>
      </c>
      <c r="F185" s="8" t="s">
        <v>405</v>
      </c>
      <c r="G185" s="8" t="s">
        <v>75</v>
      </c>
      <c r="H185" s="8" t="s">
        <v>76</v>
      </c>
      <c r="I185" s="8"/>
      <c r="J185" s="8" t="s">
        <v>406</v>
      </c>
      <c r="K185" s="8" t="s">
        <v>407</v>
      </c>
      <c r="L185" s="24">
        <v>39220</v>
      </c>
      <c r="M185" s="24">
        <v>45200</v>
      </c>
      <c r="N185" s="8" t="s">
        <v>82</v>
      </c>
      <c r="O185" s="8">
        <v>1</v>
      </c>
      <c r="P185" s="25">
        <v>0.0027000000000000001</v>
      </c>
      <c r="Q185" s="24">
        <v>45200</v>
      </c>
      <c r="R185" s="24">
        <v>45199</v>
      </c>
      <c r="S185" s="26" t="s">
        <v>80</v>
      </c>
      <c r="T185" s="26" t="s">
        <v>81</v>
      </c>
      <c r="U185" s="27">
        <v>0.040000000000000001</v>
      </c>
      <c r="V185" s="23">
        <f t="shared" si="0"/>
        <v>-0.70992481787369588</v>
      </c>
      <c r="W185" s="28">
        <v>0.02</v>
      </c>
      <c r="X185" s="23">
        <f t="shared" si="1"/>
        <v>3.6510584252580358E-05</v>
      </c>
      <c r="Y185" s="28">
        <v>-0.02</v>
      </c>
      <c r="Z185" s="23">
        <f t="shared" si="2"/>
        <v>-3.7221504608386802E-05</v>
      </c>
      <c r="AA185" s="28">
        <v>0.02</v>
      </c>
      <c r="AB185" s="23">
        <f t="shared" si="3"/>
        <v>3.6510584252580358E-05</v>
      </c>
      <c r="AC185" s="28">
        <v>-0.02</v>
      </c>
      <c r="AD185" s="23">
        <f t="shared" si="4"/>
        <v>-3.7221504608386802E-05</v>
      </c>
      <c r="AE185" s="28">
        <v>0.025000000000000001</v>
      </c>
      <c r="AF185" s="25">
        <v>0.99932522776125088</v>
      </c>
      <c r="AG185" s="23">
        <f t="shared" si="5"/>
        <v>4.54999410829382E-05</v>
      </c>
      <c r="AH185" s="28">
        <v>-0.025000000000000001</v>
      </c>
      <c r="AI185" s="25">
        <v>0.99932522776125088</v>
      </c>
      <c r="AJ185" s="23">
        <f t="shared" si="6"/>
        <v>-4.6609370813688322E-05</v>
      </c>
      <c r="AK185" s="28">
        <v>0.025000000000000001</v>
      </c>
      <c r="AL185" s="28">
        <v>0.01</v>
      </c>
      <c r="AM185" s="25">
        <v>0.99932522776125088</v>
      </c>
      <c r="AN185" s="28">
        <f t="shared" si="7"/>
        <v>-0.016232962000971584</v>
      </c>
      <c r="AO185" s="23">
        <f t="shared" si="8"/>
        <v>-3.0155143468824086E-05</v>
      </c>
      <c r="AP185" s="28">
        <v>0.025000000000000001</v>
      </c>
      <c r="AQ185" s="28">
        <v>0.01</v>
      </c>
      <c r="AR185" s="25">
        <v>0.99932522776125088</v>
      </c>
      <c r="AS185" s="28">
        <f t="shared" si="9"/>
        <v>0.019982455921792527</v>
      </c>
      <c r="AT185" s="23">
        <f t="shared" si="10"/>
        <v>3.6478860680699832E-05</v>
      </c>
      <c r="AU185"/>
      <c r="AV185"/>
      <c r="AW185"/>
      <c r="AX185"/>
      <c r="AY185"/>
      <c r="AZ185"/>
    </row>
    <row r="186">
      <c r="A186" s="8" t="s">
        <v>73</v>
      </c>
      <c r="B186" s="8" t="s">
        <v>17</v>
      </c>
      <c r="C186" s="8" t="s">
        <v>20</v>
      </c>
      <c r="D186" s="23">
        <v>0.20000000000000001</v>
      </c>
      <c r="E186" s="23">
        <v>-0.20000000000000001</v>
      </c>
      <c r="F186" s="8" t="s">
        <v>399</v>
      </c>
      <c r="G186" s="8" t="s">
        <v>75</v>
      </c>
      <c r="H186" s="8" t="s">
        <v>76</v>
      </c>
      <c r="I186" s="8"/>
      <c r="J186" s="8" t="s">
        <v>400</v>
      </c>
      <c r="K186" s="8" t="s">
        <v>401</v>
      </c>
      <c r="L186" s="24">
        <v>44699</v>
      </c>
      <c r="M186" s="24">
        <v>45200</v>
      </c>
      <c r="N186" s="8" t="s">
        <v>82</v>
      </c>
      <c r="O186" s="8">
        <v>1</v>
      </c>
      <c r="P186" s="25">
        <v>0.0027000000000000001</v>
      </c>
      <c r="Q186" s="24">
        <v>45200</v>
      </c>
      <c r="R186" s="24">
        <v>45199</v>
      </c>
      <c r="S186" s="26" t="s">
        <v>80</v>
      </c>
      <c r="T186" s="26" t="s">
        <v>81</v>
      </c>
      <c r="U186" s="27">
        <v>0.040000000000000001</v>
      </c>
      <c r="V186" s="23">
        <f t="shared" si="0"/>
        <v>-0.19997882193625238</v>
      </c>
      <c r="W186" s="28">
        <v>0.02</v>
      </c>
      <c r="X186" s="23">
        <f t="shared" si="1"/>
        <v>1.028467162045299E-05</v>
      </c>
      <c r="Y186" s="28">
        <v>-0.02</v>
      </c>
      <c r="Z186" s="23">
        <f t="shared" si="2"/>
        <v>-1.0484930875603871E-05</v>
      </c>
      <c r="AA186" s="28">
        <v>0.02</v>
      </c>
      <c r="AB186" s="23">
        <f t="shared" si="3"/>
        <v>1.028467162045299E-05</v>
      </c>
      <c r="AC186" s="28">
        <v>-0.02</v>
      </c>
      <c r="AD186" s="23">
        <f t="shared" si="4"/>
        <v>-1.0484930875603871E-05</v>
      </c>
      <c r="AE186" s="28">
        <v>0.025000000000000001</v>
      </c>
      <c r="AF186" s="25">
        <v>0.99932522776125088</v>
      </c>
      <c r="AG186" s="23">
        <f t="shared" si="5"/>
        <v>1.281688481208354E-05</v>
      </c>
      <c r="AH186" s="28">
        <v>-0.025000000000000001</v>
      </c>
      <c r="AI186" s="25">
        <v>0.99932522776125088</v>
      </c>
      <c r="AJ186" s="23">
        <f t="shared" si="6"/>
        <v>-1.3129400229211496E-05</v>
      </c>
      <c r="AK186" s="28">
        <v>0.025000000000000001</v>
      </c>
      <c r="AL186" s="28">
        <v>0.01</v>
      </c>
      <c r="AM186" s="25">
        <v>0.99932522776125088</v>
      </c>
      <c r="AN186" s="28">
        <f t="shared" si="7"/>
        <v>-0.016232962000971584</v>
      </c>
      <c r="AO186" s="23">
        <f t="shared" si="8"/>
        <v>-8.4944066109371441E-06</v>
      </c>
      <c r="AP186" s="28">
        <v>0.025000000000000001</v>
      </c>
      <c r="AQ186" s="28">
        <v>0.01</v>
      </c>
      <c r="AR186" s="25">
        <v>0.99932522776125088</v>
      </c>
      <c r="AS186" s="28">
        <f t="shared" si="9"/>
        <v>0.019982455921792527</v>
      </c>
      <c r="AT186" s="23">
        <f t="shared" si="10"/>
        <v>1.0275735402992536E-05</v>
      </c>
      <c r="AU186"/>
      <c r="AV186"/>
      <c r="AW186"/>
      <c r="AX186"/>
      <c r="AY186"/>
      <c r="AZ186"/>
    </row>
    <row r="187">
      <c r="A187" s="8" t="s">
        <v>73</v>
      </c>
      <c r="B187" s="8" t="s">
        <v>17</v>
      </c>
      <c r="C187" s="8" t="s">
        <v>20</v>
      </c>
      <c r="D187" s="23">
        <v>0.01</v>
      </c>
      <c r="E187" s="23">
        <v>-0.01</v>
      </c>
      <c r="F187" s="8" t="s">
        <v>210</v>
      </c>
      <c r="G187" s="8" t="s">
        <v>75</v>
      </c>
      <c r="H187" s="8" t="s">
        <v>92</v>
      </c>
      <c r="I187" s="8"/>
      <c r="J187" s="8" t="s">
        <v>211</v>
      </c>
      <c r="K187" s="8" t="s">
        <v>212</v>
      </c>
      <c r="L187" s="24">
        <v>43879</v>
      </c>
      <c r="M187" s="24">
        <v>45200</v>
      </c>
      <c r="N187" s="8" t="s">
        <v>82</v>
      </c>
      <c r="O187" s="8">
        <v>1</v>
      </c>
      <c r="P187" s="25">
        <v>0.0027000000000000001</v>
      </c>
      <c r="Q187" s="24">
        <v>45200</v>
      </c>
      <c r="R187" s="24">
        <v>45199</v>
      </c>
      <c r="S187" s="26" t="s">
        <v>80</v>
      </c>
      <c r="T187" s="26" t="s">
        <v>81</v>
      </c>
      <c r="U187" s="27">
        <v>0.040000000000000001</v>
      </c>
      <c r="V187" s="23">
        <f t="shared" si="0"/>
        <v>-0.0099989410968126195</v>
      </c>
      <c r="W187" s="28">
        <v>0.02</v>
      </c>
      <c r="X187" s="23">
        <f t="shared" si="1"/>
        <v>5.1423358102438421E-07</v>
      </c>
      <c r="Y187" s="28">
        <v>-0.02</v>
      </c>
      <c r="Z187" s="23">
        <f t="shared" si="2"/>
        <v>-5.2424654378019353E-07</v>
      </c>
      <c r="AA187" s="28">
        <v>0.02</v>
      </c>
      <c r="AB187" s="23">
        <f t="shared" si="3"/>
        <v>5.1423358102438421E-07</v>
      </c>
      <c r="AC187" s="28">
        <v>-0.02</v>
      </c>
      <c r="AD187" s="23">
        <f t="shared" si="4"/>
        <v>-5.2424654378019353E-07</v>
      </c>
      <c r="AE187" s="28">
        <v>0.025000000000000001</v>
      </c>
      <c r="AF187" s="25">
        <v>0.99932522776125088</v>
      </c>
      <c r="AG187" s="23">
        <f t="shared" si="5"/>
        <v>6.4084424060591172E-07</v>
      </c>
      <c r="AH187" s="28">
        <v>-0.025000000000000001</v>
      </c>
      <c r="AI187" s="25">
        <v>0.99932522776125088</v>
      </c>
      <c r="AJ187" s="23">
        <f t="shared" si="6"/>
        <v>-6.5647001146022788E-07</v>
      </c>
      <c r="AK187" s="28">
        <v>0.025000000000000001</v>
      </c>
      <c r="AL187" s="28">
        <v>0.01</v>
      </c>
      <c r="AM187" s="25">
        <v>0.99932522776125088</v>
      </c>
      <c r="AN187" s="28">
        <f t="shared" si="7"/>
        <v>-0.016232962000971584</v>
      </c>
      <c r="AO187" s="23">
        <f t="shared" si="8"/>
        <v>-4.2472033054581637E-07</v>
      </c>
      <c r="AP187" s="28">
        <v>0.025000000000000001</v>
      </c>
      <c r="AQ187" s="28">
        <v>0.01</v>
      </c>
      <c r="AR187" s="25">
        <v>0.99932522776125088</v>
      </c>
      <c r="AS187" s="28">
        <f t="shared" si="9"/>
        <v>0.019982455921792527</v>
      </c>
      <c r="AT187" s="23">
        <f t="shared" si="10"/>
        <v>5.1378677015136154E-07</v>
      </c>
      <c r="AU187"/>
      <c r="AV187"/>
      <c r="AW187"/>
      <c r="AX187"/>
      <c r="AY187"/>
      <c r="AZ187"/>
    </row>
    <row r="188">
      <c r="A188" s="8" t="s">
        <v>73</v>
      </c>
      <c r="B188" s="8" t="s">
        <v>17</v>
      </c>
      <c r="C188" s="8" t="s">
        <v>20</v>
      </c>
      <c r="D188" s="23">
        <v>32250.130000000001</v>
      </c>
      <c r="E188" s="23">
        <v>-32250.130000000001</v>
      </c>
      <c r="F188" s="8" t="s">
        <v>361</v>
      </c>
      <c r="G188" s="8" t="s">
        <v>75</v>
      </c>
      <c r="H188" s="8" t="s">
        <v>76</v>
      </c>
      <c r="I188" s="8"/>
      <c r="J188" s="8" t="s">
        <v>362</v>
      </c>
      <c r="K188" s="8" t="s">
        <v>363</v>
      </c>
      <c r="L188" s="24">
        <v>43139</v>
      </c>
      <c r="M188" s="24">
        <v>45200</v>
      </c>
      <c r="N188" s="8" t="s">
        <v>79</v>
      </c>
      <c r="O188" s="8">
        <v>1</v>
      </c>
      <c r="P188" s="25">
        <v>0.0027000000000000001</v>
      </c>
      <c r="Q188" s="24">
        <v>45200</v>
      </c>
      <c r="R188" s="24">
        <v>45199</v>
      </c>
      <c r="S188" s="26" t="s">
        <v>80</v>
      </c>
      <c r="T188" s="26" t="s">
        <v>81</v>
      </c>
      <c r="U188" s="27">
        <v>0.040000000000000001</v>
      </c>
      <c r="V188" s="23">
        <f t="shared" si="0"/>
        <v>-32246.715023454955</v>
      </c>
      <c r="W188" s="28">
        <v>0.02</v>
      </c>
      <c r="X188" s="23">
        <f t="shared" si="1"/>
        <v>1.6584099838364637</v>
      </c>
      <c r="Y188" s="28">
        <v>-0.02</v>
      </c>
      <c r="Z188" s="23">
        <f t="shared" si="2"/>
        <v>-1.6907019188984123</v>
      </c>
      <c r="AA188" s="28">
        <v>0.02</v>
      </c>
      <c r="AB188" s="23">
        <f t="shared" si="3"/>
        <v>1.6584099838364637</v>
      </c>
      <c r="AC188" s="28">
        <v>-0.02</v>
      </c>
      <c r="AD188" s="23">
        <f t="shared" si="4"/>
        <v>-1.6907019188984123</v>
      </c>
      <c r="AE188" s="28">
        <v>0.025000000000000001</v>
      </c>
      <c r="AF188" s="25">
        <v>0.99932522776125088</v>
      </c>
      <c r="AG188" s="23">
        <f t="shared" si="5"/>
        <v>2.0667310069256928</v>
      </c>
      <c r="AH188" s="28">
        <v>-0.025000000000000001</v>
      </c>
      <c r="AI188" s="25">
        <v>0.99932522776125088</v>
      </c>
      <c r="AJ188" s="23">
        <f t="shared" si="6"/>
        <v>-2.1171243210701505</v>
      </c>
      <c r="AK188" s="28">
        <v>0.025000000000000001</v>
      </c>
      <c r="AL188" s="28">
        <v>0.01</v>
      </c>
      <c r="AM188" s="25">
        <v>0.99932522776125088</v>
      </c>
      <c r="AN188" s="28">
        <f t="shared" si="7"/>
        <v>-0.016232962000971584</v>
      </c>
      <c r="AO188" s="23">
        <f t="shared" si="8"/>
        <v>-1.3697285873749934</v>
      </c>
      <c r="AP188" s="28">
        <v>0.025000000000000001</v>
      </c>
      <c r="AQ188" s="28">
        <v>0.01</v>
      </c>
      <c r="AR188" s="25">
        <v>0.99932522776125088</v>
      </c>
      <c r="AS188" s="28">
        <f t="shared" si="9"/>
        <v>0.019982455921792527</v>
      </c>
      <c r="AT188" s="23">
        <f t="shared" si="10"/>
        <v>1.6569690129654191</v>
      </c>
      <c r="AU188"/>
      <c r="AV188"/>
      <c r="AW188"/>
      <c r="AX188"/>
      <c r="AY188"/>
      <c r="AZ188"/>
    </row>
    <row r="189">
      <c r="A189" s="8" t="s">
        <v>73</v>
      </c>
      <c r="B189" s="8" t="s">
        <v>17</v>
      </c>
      <c r="C189" s="8" t="s">
        <v>20</v>
      </c>
      <c r="D189" s="23">
        <v>1.99</v>
      </c>
      <c r="E189" s="23">
        <v>-1.99</v>
      </c>
      <c r="F189" s="8" t="s">
        <v>126</v>
      </c>
      <c r="G189" s="8" t="s">
        <v>75</v>
      </c>
      <c r="H189" s="8" t="s">
        <v>102</v>
      </c>
      <c r="I189" s="8"/>
      <c r="J189" s="8" t="s">
        <v>127</v>
      </c>
      <c r="K189" s="8" t="s">
        <v>128</v>
      </c>
      <c r="L189" s="24">
        <v>42314</v>
      </c>
      <c r="M189" s="24">
        <v>45200</v>
      </c>
      <c r="N189" s="8" t="s">
        <v>82</v>
      </c>
      <c r="O189" s="8">
        <v>1</v>
      </c>
      <c r="P189" s="25">
        <v>0.0027000000000000001</v>
      </c>
      <c r="Q189" s="24">
        <v>45200</v>
      </c>
      <c r="R189" s="24">
        <v>45199</v>
      </c>
      <c r="S189" s="26" t="s">
        <v>80</v>
      </c>
      <c r="T189" s="26" t="s">
        <v>81</v>
      </c>
      <c r="U189" s="27">
        <v>0.040000000000000001</v>
      </c>
      <c r="V189" s="23">
        <f t="shared" si="0"/>
        <v>-1.9897892782657112</v>
      </c>
      <c r="W189" s="28">
        <v>0.02</v>
      </c>
      <c r="X189" s="23">
        <f t="shared" si="1"/>
        <v>0.00010233248262370154</v>
      </c>
      <c r="Y189" s="28">
        <v>-0.02</v>
      </c>
      <c r="Z189" s="23">
        <f t="shared" si="2"/>
        <v>-0.0001043250622123626</v>
      </c>
      <c r="AA189" s="28">
        <v>0.02</v>
      </c>
      <c r="AB189" s="23">
        <f t="shared" si="3"/>
        <v>0.00010233248262370154</v>
      </c>
      <c r="AC189" s="28">
        <v>-0.02</v>
      </c>
      <c r="AD189" s="23">
        <f t="shared" si="4"/>
        <v>-0.0001043250622123626</v>
      </c>
      <c r="AE189" s="28">
        <v>0.025000000000000001</v>
      </c>
      <c r="AF189" s="25">
        <v>0.99932522776125088</v>
      </c>
      <c r="AG189" s="23">
        <f t="shared" si="5"/>
        <v>0.00012752800388038388</v>
      </c>
      <c r="AH189" s="28">
        <v>-0.025000000000000001</v>
      </c>
      <c r="AI189" s="25">
        <v>0.99932522776125088</v>
      </c>
      <c r="AJ189" s="23">
        <f t="shared" si="6"/>
        <v>-0.00013063753228048647</v>
      </c>
      <c r="AK189" s="28">
        <v>0.025000000000000001</v>
      </c>
      <c r="AL189" s="28">
        <v>0.01</v>
      </c>
      <c r="AM189" s="25">
        <v>0.99932522776125088</v>
      </c>
      <c r="AN189" s="28">
        <f t="shared" si="7"/>
        <v>-0.016232962000971584</v>
      </c>
      <c r="AO189" s="23">
        <f t="shared" si="8"/>
        <v>-8.4519345778577559E-05</v>
      </c>
      <c r="AP189" s="28">
        <v>0.025000000000000001</v>
      </c>
      <c r="AQ189" s="28">
        <v>0.01</v>
      </c>
      <c r="AR189" s="25">
        <v>0.99932522776125088</v>
      </c>
      <c r="AS189" s="28">
        <f t="shared" si="9"/>
        <v>0.019982455921792527</v>
      </c>
      <c r="AT189" s="23">
        <f t="shared" si="10"/>
        <v>0.00010224356725996309</v>
      </c>
      <c r="AU189"/>
      <c r="AV189"/>
      <c r="AW189"/>
      <c r="AX189"/>
      <c r="AY189"/>
      <c r="AZ189"/>
    </row>
    <row r="190">
      <c r="A190" s="8" t="s">
        <v>73</v>
      </c>
      <c r="B190" s="8" t="s">
        <v>17</v>
      </c>
      <c r="C190" s="8" t="s">
        <v>20</v>
      </c>
      <c r="D190" s="23">
        <v>37.979999999999997</v>
      </c>
      <c r="E190" s="23">
        <v>-37.979999999999997</v>
      </c>
      <c r="F190" s="8" t="s">
        <v>204</v>
      </c>
      <c r="G190" s="8" t="s">
        <v>75</v>
      </c>
      <c r="H190" s="8" t="s">
        <v>92</v>
      </c>
      <c r="I190" s="8"/>
      <c r="J190" s="8" t="s">
        <v>205</v>
      </c>
      <c r="K190" s="8" t="s">
        <v>206</v>
      </c>
      <c r="L190" s="24">
        <v>39267</v>
      </c>
      <c r="M190" s="24">
        <v>45200</v>
      </c>
      <c r="N190" s="8" t="s">
        <v>82</v>
      </c>
      <c r="O190" s="8">
        <v>1</v>
      </c>
      <c r="P190" s="25">
        <v>0.0027000000000000001</v>
      </c>
      <c r="Q190" s="24">
        <v>45200</v>
      </c>
      <c r="R190" s="24">
        <v>45199</v>
      </c>
      <c r="S190" s="26" t="s">
        <v>80</v>
      </c>
      <c r="T190" s="26" t="s">
        <v>81</v>
      </c>
      <c r="U190" s="27">
        <v>0.040000000000000001</v>
      </c>
      <c r="V190" s="23">
        <f t="shared" si="0"/>
        <v>-37.975978285694325</v>
      </c>
      <c r="W190" s="28">
        <v>0.02</v>
      </c>
      <c r="X190" s="23">
        <f t="shared" si="1"/>
        <v>0.0019530591407246334</v>
      </c>
      <c r="Y190" s="28">
        <v>-0.02</v>
      </c>
      <c r="Z190" s="23">
        <f t="shared" si="2"/>
        <v>-0.0019910883732734419</v>
      </c>
      <c r="AA190" s="28">
        <v>0.02</v>
      </c>
      <c r="AB190" s="23">
        <f t="shared" si="3"/>
        <v>0.0019530591407246334</v>
      </c>
      <c r="AC190" s="28">
        <v>-0.02</v>
      </c>
      <c r="AD190" s="23">
        <f t="shared" si="4"/>
        <v>-0.0019910883732734419</v>
      </c>
      <c r="AE190" s="28">
        <v>0.025000000000000001</v>
      </c>
      <c r="AF190" s="25">
        <v>0.99932522776125088</v>
      </c>
      <c r="AG190" s="23">
        <f t="shared" si="5"/>
        <v>0.0024339264258159687</v>
      </c>
      <c r="AH190" s="28">
        <v>-0.025000000000000001</v>
      </c>
      <c r="AI190" s="25">
        <v>0.99932522776125088</v>
      </c>
      <c r="AJ190" s="23">
        <f t="shared" si="6"/>
        <v>-0.0024932731035249844</v>
      </c>
      <c r="AK190" s="28">
        <v>0.025000000000000001</v>
      </c>
      <c r="AL190" s="28">
        <v>0.01</v>
      </c>
      <c r="AM190" s="25">
        <v>0.99932522776125088</v>
      </c>
      <c r="AN190" s="28">
        <f t="shared" si="7"/>
        <v>-0.016232962000971584</v>
      </c>
      <c r="AO190" s="23">
        <f t="shared" si="8"/>
        <v>-0.0016130878154143602</v>
      </c>
      <c r="AP190" s="28">
        <v>0.025000000000000001</v>
      </c>
      <c r="AQ190" s="28">
        <v>0.01</v>
      </c>
      <c r="AR190" s="25">
        <v>0.99932522776125088</v>
      </c>
      <c r="AS190" s="28">
        <f t="shared" si="9"/>
        <v>0.019982455921792527</v>
      </c>
      <c r="AT190" s="23">
        <f t="shared" si="10"/>
        <v>0.0019513621530364844</v>
      </c>
      <c r="AU190"/>
      <c r="AV190"/>
      <c r="AW190"/>
      <c r="AX190"/>
      <c r="AY190"/>
      <c r="AZ190"/>
    </row>
    <row r="191">
      <c r="A191" s="8" t="s">
        <v>73</v>
      </c>
      <c r="B191" s="8" t="s">
        <v>17</v>
      </c>
      <c r="C191" s="8" t="s">
        <v>20</v>
      </c>
      <c r="D191" s="23">
        <v>110114.91</v>
      </c>
      <c r="E191" s="23">
        <v>-110114.91</v>
      </c>
      <c r="F191" s="8" t="s">
        <v>279</v>
      </c>
      <c r="G191" s="8" t="s">
        <v>75</v>
      </c>
      <c r="H191" s="8" t="s">
        <v>76</v>
      </c>
      <c r="I191" s="8"/>
      <c r="J191" s="8" t="s">
        <v>280</v>
      </c>
      <c r="K191" s="8" t="s">
        <v>281</v>
      </c>
      <c r="L191" s="24">
        <v>44796</v>
      </c>
      <c r="M191" s="24">
        <v>45200</v>
      </c>
      <c r="N191" s="8" t="s">
        <v>79</v>
      </c>
      <c r="O191" s="8">
        <v>1</v>
      </c>
      <c r="P191" s="25">
        <v>0.0027000000000000001</v>
      </c>
      <c r="Q191" s="24">
        <v>45200</v>
      </c>
      <c r="R191" s="24">
        <v>45199</v>
      </c>
      <c r="S191" s="26" t="s">
        <v>80</v>
      </c>
      <c r="T191" s="26" t="s">
        <v>81</v>
      </c>
      <c r="U191" s="27">
        <v>0.040000000000000001</v>
      </c>
      <c r="V191" s="23">
        <f t="shared" si="0"/>
        <v>-110103.24989708228</v>
      </c>
      <c r="W191" s="28">
        <v>0.02</v>
      </c>
      <c r="X191" s="23">
        <f t="shared" si="1"/>
        <v>5.6624784493324114</v>
      </c>
      <c r="Y191" s="28">
        <v>-0.02</v>
      </c>
      <c r="Z191" s="23">
        <f t="shared" si="2"/>
        <v>-5.7727360986318672</v>
      </c>
      <c r="AA191" s="28">
        <v>0.02</v>
      </c>
      <c r="AB191" s="23">
        <f t="shared" si="3"/>
        <v>5.6624784493324114</v>
      </c>
      <c r="AC191" s="28">
        <v>-0.02</v>
      </c>
      <c r="AD191" s="23">
        <f t="shared" si="4"/>
        <v>-5.7727360986318672</v>
      </c>
      <c r="AE191" s="28">
        <v>0.025000000000000001</v>
      </c>
      <c r="AF191" s="25">
        <v>0.99932522776125088</v>
      </c>
      <c r="AG191" s="23">
        <f t="shared" si="5"/>
        <v>7.0566505878232419</v>
      </c>
      <c r="AH191" s="28">
        <v>-0.025000000000000001</v>
      </c>
      <c r="AI191" s="25">
        <v>0.99932522776125088</v>
      </c>
      <c r="AJ191" s="23">
        <f t="shared" si="6"/>
        <v>-7.2287136229715543</v>
      </c>
      <c r="AK191" s="28">
        <v>0.025000000000000001</v>
      </c>
      <c r="AL191" s="28">
        <v>0.01</v>
      </c>
      <c r="AM191" s="25">
        <v>0.99932522776125088</v>
      </c>
      <c r="AN191" s="28">
        <f t="shared" si="7"/>
        <v>-0.016232962000971584</v>
      </c>
      <c r="AO191" s="23">
        <f t="shared" si="8"/>
        <v>-4.6768040973402094</v>
      </c>
      <c r="AP191" s="28">
        <v>0.025000000000000001</v>
      </c>
      <c r="AQ191" s="28">
        <v>0.01</v>
      </c>
      <c r="AR191" s="25">
        <v>0.99932522776125088</v>
      </c>
      <c r="AS191" s="28">
        <f t="shared" si="9"/>
        <v>0.019982455921792527</v>
      </c>
      <c r="AT191" s="23">
        <f t="shared" si="10"/>
        <v>5.6575583954254398</v>
      </c>
      <c r="AU191"/>
      <c r="AV191"/>
      <c r="AW191"/>
      <c r="AX191"/>
      <c r="AY191"/>
      <c r="AZ191"/>
    </row>
    <row r="192">
      <c r="A192" s="8" t="s">
        <v>73</v>
      </c>
      <c r="B192" s="8" t="s">
        <v>17</v>
      </c>
      <c r="C192" s="8" t="s">
        <v>20</v>
      </c>
      <c r="D192" s="23">
        <v>80503.649999999994</v>
      </c>
      <c r="E192" s="23">
        <v>-80503.649999999994</v>
      </c>
      <c r="F192" s="8" t="s">
        <v>276</v>
      </c>
      <c r="G192" s="8" t="s">
        <v>75</v>
      </c>
      <c r="H192" s="8" t="s">
        <v>76</v>
      </c>
      <c r="I192" s="8"/>
      <c r="J192" s="8" t="s">
        <v>277</v>
      </c>
      <c r="K192" s="8" t="s">
        <v>278</v>
      </c>
      <c r="L192" s="24">
        <v>44176</v>
      </c>
      <c r="M192" s="24">
        <v>45200</v>
      </c>
      <c r="N192" s="8" t="s">
        <v>79</v>
      </c>
      <c r="O192" s="8">
        <v>1</v>
      </c>
      <c r="P192" s="25">
        <v>0.0027000000000000001</v>
      </c>
      <c r="Q192" s="24">
        <v>45200</v>
      </c>
      <c r="R192" s="24">
        <v>45199</v>
      </c>
      <c r="S192" s="26" t="s">
        <v>80</v>
      </c>
      <c r="T192" s="26" t="s">
        <v>81</v>
      </c>
      <c r="U192" s="27">
        <v>0.040000000000000001</v>
      </c>
      <c r="V192" s="23">
        <f t="shared" si="0"/>
        <v>-80495.125442841905</v>
      </c>
      <c r="W192" s="28">
        <v>0.02</v>
      </c>
      <c r="X192" s="23">
        <f t="shared" si="1"/>
        <v>4.1397680224908981</v>
      </c>
      <c r="Y192" s="28">
        <v>-0.02</v>
      </c>
      <c r="Z192" s="23">
        <f t="shared" si="2"/>
        <v>-4.2203760274278466</v>
      </c>
      <c r="AA192" s="28">
        <v>0.02</v>
      </c>
      <c r="AB192" s="23">
        <f t="shared" si="3"/>
        <v>4.1397680224908981</v>
      </c>
      <c r="AC192" s="28">
        <v>-0.02</v>
      </c>
      <c r="AD192" s="23">
        <f t="shared" si="4"/>
        <v>-4.2203760274278466</v>
      </c>
      <c r="AE192" s="28">
        <v>0.025000000000000001</v>
      </c>
      <c r="AF192" s="25">
        <v>0.99932522776125088</v>
      </c>
      <c r="AG192" s="23">
        <f t="shared" si="5"/>
        <v>5.1590300450043287</v>
      </c>
      <c r="AH192" s="28">
        <v>-0.025000000000000001</v>
      </c>
      <c r="AI192" s="25">
        <v>0.99932522776125088</v>
      </c>
      <c r="AJ192" s="23">
        <f t="shared" si="6"/>
        <v>-5.284823203808628</v>
      </c>
      <c r="AK192" s="28">
        <v>0.025000000000000001</v>
      </c>
      <c r="AL192" s="28">
        <v>0.01</v>
      </c>
      <c r="AM192" s="25">
        <v>0.99932522776125088</v>
      </c>
      <c r="AN192" s="28">
        <f t="shared" si="7"/>
        <v>-0.016232962000971584</v>
      </c>
      <c r="AO192" s="23">
        <f t="shared" si="8"/>
        <v>-3.4191536838188767</v>
      </c>
      <c r="AP192" s="28">
        <v>0.025000000000000001</v>
      </c>
      <c r="AQ192" s="28">
        <v>0.01</v>
      </c>
      <c r="AR192" s="25">
        <v>0.99932522776125088</v>
      </c>
      <c r="AS192" s="28">
        <f t="shared" si="9"/>
        <v>0.019982455921792527</v>
      </c>
      <c r="AT192" s="23">
        <f t="shared" si="10"/>
        <v>4.1361710318742553</v>
      </c>
      <c r="AU192"/>
      <c r="AV192"/>
      <c r="AW192"/>
      <c r="AX192"/>
      <c r="AY192"/>
      <c r="AZ192"/>
    </row>
    <row r="193">
      <c r="A193" s="8" t="s">
        <v>73</v>
      </c>
      <c r="B193" s="8" t="s">
        <v>17</v>
      </c>
      <c r="C193" s="8" t="s">
        <v>20</v>
      </c>
      <c r="D193" s="23">
        <v>0.089999999999999997</v>
      </c>
      <c r="E193" s="23">
        <v>-0.089999999999999997</v>
      </c>
      <c r="F193" s="8" t="s">
        <v>270</v>
      </c>
      <c r="G193" s="8" t="s">
        <v>75</v>
      </c>
      <c r="H193" s="8" t="s">
        <v>76</v>
      </c>
      <c r="I193" s="8"/>
      <c r="J193" s="8" t="s">
        <v>271</v>
      </c>
      <c r="K193" s="8" t="s">
        <v>272</v>
      </c>
      <c r="L193" s="24">
        <v>45005</v>
      </c>
      <c r="M193" s="24">
        <v>45200</v>
      </c>
      <c r="N193" s="8" t="s">
        <v>82</v>
      </c>
      <c r="O193" s="8">
        <v>1</v>
      </c>
      <c r="P193" s="25">
        <v>0.0027000000000000001</v>
      </c>
      <c r="Q193" s="24">
        <v>45200</v>
      </c>
      <c r="R193" s="24">
        <v>45199</v>
      </c>
      <c r="S193" s="26" t="s">
        <v>80</v>
      </c>
      <c r="T193" s="26" t="s">
        <v>81</v>
      </c>
      <c r="U193" s="27">
        <v>0.040000000000000001</v>
      </c>
      <c r="V193" s="23">
        <f t="shared" si="0"/>
        <v>-0.089990469871313566</v>
      </c>
      <c r="W193" s="28">
        <v>0.02</v>
      </c>
      <c r="X193" s="23">
        <f t="shared" si="1"/>
        <v>4.6281022292038454E-06</v>
      </c>
      <c r="Y193" s="28">
        <v>-0.02</v>
      </c>
      <c r="Z193" s="23">
        <f t="shared" si="2"/>
        <v>-4.7182188940286807E-06</v>
      </c>
      <c r="AA193" s="28">
        <v>0.02</v>
      </c>
      <c r="AB193" s="23">
        <f t="shared" si="3"/>
        <v>4.6281022292038454E-06</v>
      </c>
      <c r="AC193" s="28">
        <v>-0.02</v>
      </c>
      <c r="AD193" s="23">
        <f t="shared" si="4"/>
        <v>-4.7182188940286807E-06</v>
      </c>
      <c r="AE193" s="28">
        <v>0.025000000000000001</v>
      </c>
      <c r="AF193" s="25">
        <v>0.99932522776125088</v>
      </c>
      <c r="AG193" s="23">
        <f t="shared" si="5"/>
        <v>5.7675981654514707E-06</v>
      </c>
      <c r="AH193" s="28">
        <v>-0.025000000000000001</v>
      </c>
      <c r="AI193" s="25">
        <v>0.99932522776125088</v>
      </c>
      <c r="AJ193" s="23">
        <f t="shared" si="6"/>
        <v>-5.9082301031437856E-06</v>
      </c>
      <c r="AK193" s="28">
        <v>0.025000000000000001</v>
      </c>
      <c r="AL193" s="28">
        <v>0.01</v>
      </c>
      <c r="AM193" s="25">
        <v>0.99932522776125088</v>
      </c>
      <c r="AN193" s="28">
        <f t="shared" si="7"/>
        <v>-0.016232962000971584</v>
      </c>
      <c r="AO193" s="23">
        <f t="shared" si="8"/>
        <v>-3.8224829749106126E-06</v>
      </c>
      <c r="AP193" s="28">
        <v>0.025000000000000001</v>
      </c>
      <c r="AQ193" s="28">
        <v>0.01</v>
      </c>
      <c r="AR193" s="25">
        <v>0.99932522776125088</v>
      </c>
      <c r="AS193" s="28">
        <f t="shared" si="9"/>
        <v>0.019982455921792527</v>
      </c>
      <c r="AT193" s="23">
        <f t="shared" si="10"/>
        <v>4.6240809313535802E-06</v>
      </c>
      <c r="AU193"/>
      <c r="AV193"/>
      <c r="AW193"/>
      <c r="AX193"/>
      <c r="AY193"/>
      <c r="AZ193"/>
    </row>
    <row r="194">
      <c r="A194" s="8" t="s">
        <v>73</v>
      </c>
      <c r="B194" s="8" t="s">
        <v>17</v>
      </c>
      <c r="C194" s="8" t="s">
        <v>20</v>
      </c>
      <c r="D194" s="23">
        <v>0</v>
      </c>
      <c r="E194" s="23">
        <v>0</v>
      </c>
      <c r="F194" s="8" t="s">
        <v>273</v>
      </c>
      <c r="G194" s="8" t="s">
        <v>75</v>
      </c>
      <c r="H194" s="8" t="s">
        <v>76</v>
      </c>
      <c r="I194" s="8"/>
      <c r="J194" s="8" t="s">
        <v>274</v>
      </c>
      <c r="K194" s="8" t="s">
        <v>275</v>
      </c>
      <c r="L194" s="24">
        <v>42199</v>
      </c>
      <c r="M194" s="24">
        <v>45200</v>
      </c>
      <c r="N194" s="8" t="s">
        <v>82</v>
      </c>
      <c r="O194" s="8">
        <v>1</v>
      </c>
      <c r="P194" s="25">
        <v>0.0027000000000000001</v>
      </c>
      <c r="Q194" s="24">
        <v>45200</v>
      </c>
      <c r="R194" s="24">
        <v>45199</v>
      </c>
      <c r="S194" s="26" t="s">
        <v>80</v>
      </c>
      <c r="T194" s="26" t="s">
        <v>81</v>
      </c>
      <c r="U194" s="27">
        <v>0.040000000000000001</v>
      </c>
      <c r="V194" s="23">
        <f t="shared" si="0"/>
        <v>0</v>
      </c>
      <c r="W194" s="28">
        <v>0.02</v>
      </c>
      <c r="X194" s="23">
        <f t="shared" si="1"/>
        <v>0</v>
      </c>
      <c r="Y194" s="28">
        <v>-0.02</v>
      </c>
      <c r="Z194" s="23">
        <f t="shared" si="2"/>
        <v>0</v>
      </c>
      <c r="AA194" s="28">
        <v>0.02</v>
      </c>
      <c r="AB194" s="23">
        <f t="shared" si="3"/>
        <v>0</v>
      </c>
      <c r="AC194" s="28">
        <v>-0.02</v>
      </c>
      <c r="AD194" s="23">
        <f t="shared" si="4"/>
        <v>0</v>
      </c>
      <c r="AE194" s="28">
        <v>0.025000000000000001</v>
      </c>
      <c r="AF194" s="25">
        <v>0.99932522776125088</v>
      </c>
      <c r="AG194" s="23">
        <f t="shared" si="5"/>
        <v>0</v>
      </c>
      <c r="AH194" s="28">
        <v>-0.025000000000000001</v>
      </c>
      <c r="AI194" s="25">
        <v>0.99932522776125088</v>
      </c>
      <c r="AJ194" s="23">
        <f t="shared" si="6"/>
        <v>0</v>
      </c>
      <c r="AK194" s="28">
        <v>0.025000000000000001</v>
      </c>
      <c r="AL194" s="28">
        <v>0.01</v>
      </c>
      <c r="AM194" s="25">
        <v>0.99932522776125088</v>
      </c>
      <c r="AN194" s="28">
        <f t="shared" si="7"/>
        <v>-0.016232962000971584</v>
      </c>
      <c r="AO194" s="23">
        <f t="shared" si="8"/>
        <v>0</v>
      </c>
      <c r="AP194" s="28">
        <v>0.025000000000000001</v>
      </c>
      <c r="AQ194" s="28">
        <v>0.01</v>
      </c>
      <c r="AR194" s="25">
        <v>0.99932522776125088</v>
      </c>
      <c r="AS194" s="28">
        <f t="shared" si="9"/>
        <v>0.019982455921792527</v>
      </c>
      <c r="AT194" s="23">
        <f t="shared" si="10"/>
        <v>0</v>
      </c>
      <c r="AU194"/>
      <c r="AV194"/>
      <c r="AW194"/>
      <c r="AX194"/>
      <c r="AY194"/>
      <c r="AZ194"/>
    </row>
    <row r="195">
      <c r="A195" s="8" t="s">
        <v>73</v>
      </c>
      <c r="B195" s="8" t="s">
        <v>17</v>
      </c>
      <c r="C195" s="8" t="s">
        <v>20</v>
      </c>
      <c r="D195" s="23">
        <v>4191672.7599999998</v>
      </c>
      <c r="E195" s="23">
        <v>-4191672.7599999998</v>
      </c>
      <c r="F195" s="8" t="s">
        <v>150</v>
      </c>
      <c r="G195" s="8" t="s">
        <v>75</v>
      </c>
      <c r="H195" s="8" t="s">
        <v>92</v>
      </c>
      <c r="I195" s="8"/>
      <c r="J195" s="8" t="s">
        <v>151</v>
      </c>
      <c r="K195" s="8" t="s">
        <v>152</v>
      </c>
      <c r="L195" s="24">
        <v>41803</v>
      </c>
      <c r="M195" s="24">
        <v>45200</v>
      </c>
      <c r="N195" s="8" t="s">
        <v>79</v>
      </c>
      <c r="O195" s="8">
        <v>1</v>
      </c>
      <c r="P195" s="25">
        <v>0.0027000000000000001</v>
      </c>
      <c r="Q195" s="24">
        <v>45200</v>
      </c>
      <c r="R195" s="24">
        <v>45199</v>
      </c>
      <c r="S195" s="26" t="s">
        <v>80</v>
      </c>
      <c r="T195" s="26" t="s">
        <v>81</v>
      </c>
      <c r="U195" s="27">
        <v>0.040000000000000001</v>
      </c>
      <c r="V195" s="23">
        <f t="shared" si="0"/>
        <v>-4191228.9024353973</v>
      </c>
      <c r="W195" s="28">
        <v>0.02</v>
      </c>
      <c r="X195" s="23">
        <f t="shared" si="1"/>
        <v>215.5498893847689</v>
      </c>
      <c r="Y195" s="28">
        <v>-0.02</v>
      </c>
      <c r="Z195" s="23">
        <f t="shared" si="2"/>
        <v>-219.74699570890516</v>
      </c>
      <c r="AA195" s="28">
        <v>0.02</v>
      </c>
      <c r="AB195" s="23">
        <f t="shared" si="3"/>
        <v>215.5498893847689</v>
      </c>
      <c r="AC195" s="28">
        <v>-0.02</v>
      </c>
      <c r="AD195" s="23">
        <f t="shared" si="4"/>
        <v>-219.74699570890516</v>
      </c>
      <c r="AE195" s="28">
        <v>0.025000000000000001</v>
      </c>
      <c r="AF195" s="25">
        <v>0.99932522776125088</v>
      </c>
      <c r="AG195" s="23">
        <f t="shared" si="5"/>
        <v>268.62093467451632</v>
      </c>
      <c r="AH195" s="28">
        <v>-0.025000000000000001</v>
      </c>
      <c r="AI195" s="25">
        <v>0.99932522776125088</v>
      </c>
      <c r="AJ195" s="23">
        <f t="shared" si="6"/>
        <v>-275.1707464796491</v>
      </c>
      <c r="AK195" s="28">
        <v>0.025000000000000001</v>
      </c>
      <c r="AL195" s="28">
        <v>0.01</v>
      </c>
      <c r="AM195" s="25">
        <v>0.99932522776125088</v>
      </c>
      <c r="AN195" s="28">
        <f t="shared" si="7"/>
        <v>-0.016232962000971584</v>
      </c>
      <c r="AO195" s="23">
        <f t="shared" si="8"/>
        <v>-178.02886401722208</v>
      </c>
      <c r="AP195" s="28">
        <v>0.025000000000000001</v>
      </c>
      <c r="AQ195" s="28">
        <v>0.01</v>
      </c>
      <c r="AR195" s="25">
        <v>0.99932522776125088</v>
      </c>
      <c r="AS195" s="28">
        <f t="shared" si="9"/>
        <v>0.019982455921792527</v>
      </c>
      <c r="AT195" s="23">
        <f t="shared" si="10"/>
        <v>215.36260088859126</v>
      </c>
      <c r="AU195"/>
      <c r="AV195"/>
      <c r="AW195"/>
      <c r="AX195"/>
      <c r="AY195"/>
      <c r="AZ195"/>
    </row>
    <row r="196">
      <c r="A196" s="8" t="s">
        <v>73</v>
      </c>
      <c r="B196" s="8" t="s">
        <v>17</v>
      </c>
      <c r="C196" s="8" t="s">
        <v>20</v>
      </c>
      <c r="D196" s="23">
        <v>0</v>
      </c>
      <c r="E196" s="23">
        <v>0</v>
      </c>
      <c r="F196" s="8" t="s">
        <v>267</v>
      </c>
      <c r="G196" s="8" t="s">
        <v>75</v>
      </c>
      <c r="H196" s="8" t="s">
        <v>76</v>
      </c>
      <c r="I196" s="8"/>
      <c r="J196" s="8" t="s">
        <v>268</v>
      </c>
      <c r="K196" s="8" t="s">
        <v>269</v>
      </c>
      <c r="L196" s="24">
        <v>44007</v>
      </c>
      <c r="M196" s="24">
        <v>45200</v>
      </c>
      <c r="N196" s="8" t="s">
        <v>82</v>
      </c>
      <c r="O196" s="8">
        <v>1</v>
      </c>
      <c r="P196" s="25">
        <v>0.0027000000000000001</v>
      </c>
      <c r="Q196" s="24">
        <v>45200</v>
      </c>
      <c r="R196" s="24">
        <v>45199</v>
      </c>
      <c r="S196" s="26" t="s">
        <v>80</v>
      </c>
      <c r="T196" s="26" t="s">
        <v>81</v>
      </c>
      <c r="U196" s="27">
        <v>0.040000000000000001</v>
      </c>
      <c r="V196" s="23">
        <f t="shared" si="0"/>
        <v>0</v>
      </c>
      <c r="W196" s="28">
        <v>0.02</v>
      </c>
      <c r="X196" s="23">
        <f t="shared" si="1"/>
        <v>0</v>
      </c>
      <c r="Y196" s="28">
        <v>-0.02</v>
      </c>
      <c r="Z196" s="23">
        <f t="shared" si="2"/>
        <v>0</v>
      </c>
      <c r="AA196" s="28">
        <v>0.02</v>
      </c>
      <c r="AB196" s="23">
        <f t="shared" si="3"/>
        <v>0</v>
      </c>
      <c r="AC196" s="28">
        <v>-0.02</v>
      </c>
      <c r="AD196" s="23">
        <f t="shared" si="4"/>
        <v>0</v>
      </c>
      <c r="AE196" s="28">
        <v>0.025000000000000001</v>
      </c>
      <c r="AF196" s="25">
        <v>0.99932522776125088</v>
      </c>
      <c r="AG196" s="23">
        <f t="shared" si="5"/>
        <v>0</v>
      </c>
      <c r="AH196" s="28">
        <v>-0.025000000000000001</v>
      </c>
      <c r="AI196" s="25">
        <v>0.99932522776125088</v>
      </c>
      <c r="AJ196" s="23">
        <f t="shared" si="6"/>
        <v>0</v>
      </c>
      <c r="AK196" s="28">
        <v>0.025000000000000001</v>
      </c>
      <c r="AL196" s="28">
        <v>0.01</v>
      </c>
      <c r="AM196" s="25">
        <v>0.99932522776125088</v>
      </c>
      <c r="AN196" s="28">
        <f t="shared" si="7"/>
        <v>-0.016232962000971584</v>
      </c>
      <c r="AO196" s="23">
        <f t="shared" si="8"/>
        <v>0</v>
      </c>
      <c r="AP196" s="28">
        <v>0.025000000000000001</v>
      </c>
      <c r="AQ196" s="28">
        <v>0.01</v>
      </c>
      <c r="AR196" s="25">
        <v>0.99932522776125088</v>
      </c>
      <c r="AS196" s="28">
        <f t="shared" si="9"/>
        <v>0.019982455921792527</v>
      </c>
      <c r="AT196" s="23">
        <f t="shared" si="10"/>
        <v>0</v>
      </c>
      <c r="AU196"/>
      <c r="AV196"/>
      <c r="AW196"/>
      <c r="AX196"/>
      <c r="AY196"/>
      <c r="AZ196"/>
    </row>
    <row r="197">
      <c r="A197" s="8" t="s">
        <v>73</v>
      </c>
      <c r="B197" s="8" t="s">
        <v>17</v>
      </c>
      <c r="C197" s="8" t="s">
        <v>20</v>
      </c>
      <c r="D197" s="23">
        <v>1345028.75</v>
      </c>
      <c r="E197" s="23">
        <v>-1345028.75</v>
      </c>
      <c r="F197" s="8" t="s">
        <v>370</v>
      </c>
      <c r="G197" s="8" t="s">
        <v>75</v>
      </c>
      <c r="H197" s="8" t="s">
        <v>76</v>
      </c>
      <c r="I197" s="8"/>
      <c r="J197" s="8" t="s">
        <v>286</v>
      </c>
      <c r="K197" s="8" t="s">
        <v>287</v>
      </c>
      <c r="L197" s="24">
        <v>43360</v>
      </c>
      <c r="M197" s="24">
        <v>45200</v>
      </c>
      <c r="N197" s="8" t="s">
        <v>79</v>
      </c>
      <c r="O197" s="8">
        <v>1</v>
      </c>
      <c r="P197" s="25">
        <v>0.0027000000000000001</v>
      </c>
      <c r="Q197" s="24">
        <v>45200</v>
      </c>
      <c r="R197" s="24">
        <v>45199</v>
      </c>
      <c r="S197" s="26" t="s">
        <v>80</v>
      </c>
      <c r="T197" s="26" t="s">
        <v>81</v>
      </c>
      <c r="U197" s="27">
        <v>0.040000000000000001</v>
      </c>
      <c r="V197" s="23">
        <f t="shared" si="0"/>
        <v>-1344886.3244769506</v>
      </c>
      <c r="W197" s="28">
        <v>0.02</v>
      </c>
      <c r="X197" s="23">
        <f t="shared" si="1"/>
        <v>69.165895069250837</v>
      </c>
      <c r="Y197" s="28">
        <v>-0.02</v>
      </c>
      <c r="Z197" s="23">
        <f t="shared" si="2"/>
        <v>-70.512667347211391</v>
      </c>
      <c r="AA197" s="28">
        <v>0.02</v>
      </c>
      <c r="AB197" s="23">
        <f t="shared" si="3"/>
        <v>69.165895069250837</v>
      </c>
      <c r="AC197" s="28">
        <v>-0.02</v>
      </c>
      <c r="AD197" s="23">
        <f t="shared" si="4"/>
        <v>-70.512667347211391</v>
      </c>
      <c r="AE197" s="28">
        <v>0.025000000000000001</v>
      </c>
      <c r="AF197" s="25">
        <v>0.99932522776125088</v>
      </c>
      <c r="AG197" s="23">
        <f t="shared" si="5"/>
        <v>86.195392788620666</v>
      </c>
      <c r="AH197" s="28">
        <v>-0.025000000000000001</v>
      </c>
      <c r="AI197" s="25">
        <v>0.99932522776125088</v>
      </c>
      <c r="AJ197" s="23">
        <f t="shared" si="6"/>
        <v>-88.297103892546147</v>
      </c>
      <c r="AK197" s="28">
        <v>0.025000000000000001</v>
      </c>
      <c r="AL197" s="28">
        <v>0.01</v>
      </c>
      <c r="AM197" s="25">
        <v>0.99932522776125088</v>
      </c>
      <c r="AN197" s="28">
        <f t="shared" si="7"/>
        <v>-0.016232962000971584</v>
      </c>
      <c r="AO197" s="23">
        <f t="shared" si="8"/>
        <v>-57.126105529488996</v>
      </c>
      <c r="AP197" s="28">
        <v>0.025000000000000001</v>
      </c>
      <c r="AQ197" s="28">
        <v>0.01</v>
      </c>
      <c r="AR197" s="25">
        <v>0.99932522776125088</v>
      </c>
      <c r="AS197" s="28">
        <f t="shared" si="9"/>
        <v>0.019982455921792527</v>
      </c>
      <c r="AT197" s="23">
        <f t="shared" si="10"/>
        <v>69.105797722237185</v>
      </c>
      <c r="AU197"/>
      <c r="AV197"/>
      <c r="AW197"/>
      <c r="AX197"/>
      <c r="AY197"/>
      <c r="AZ197"/>
    </row>
    <row r="198">
      <c r="A198" s="8" t="s">
        <v>73</v>
      </c>
      <c r="B198" s="8" t="s">
        <v>17</v>
      </c>
      <c r="C198" s="8" t="s">
        <v>20</v>
      </c>
      <c r="D198" s="23">
        <v>383743.64000000001</v>
      </c>
      <c r="E198" s="23">
        <v>-383743.64000000001</v>
      </c>
      <c r="F198" s="8" t="s">
        <v>101</v>
      </c>
      <c r="G198" s="8" t="s">
        <v>75</v>
      </c>
      <c r="H198" s="8" t="s">
        <v>102</v>
      </c>
      <c r="I198" s="8"/>
      <c r="J198" s="8" t="s">
        <v>103</v>
      </c>
      <c r="K198" s="8" t="s">
        <v>104</v>
      </c>
      <c r="L198" s="24">
        <v>41100</v>
      </c>
      <c r="M198" s="24">
        <v>45200</v>
      </c>
      <c r="N198" s="8" t="s">
        <v>79</v>
      </c>
      <c r="O198" s="8">
        <v>1</v>
      </c>
      <c r="P198" s="25">
        <v>0.0027000000000000001</v>
      </c>
      <c r="Q198" s="24">
        <v>45200</v>
      </c>
      <c r="R198" s="24">
        <v>45199</v>
      </c>
      <c r="S198" s="26" t="s">
        <v>80</v>
      </c>
      <c r="T198" s="26" t="s">
        <v>81</v>
      </c>
      <c r="U198" s="27">
        <v>0.040000000000000001</v>
      </c>
      <c r="V198" s="23">
        <f t="shared" si="0"/>
        <v>-383703.00526364666</v>
      </c>
      <c r="W198" s="28">
        <v>0.02</v>
      </c>
      <c r="X198" s="23">
        <f t="shared" si="1"/>
        <v>19.733386619191151</v>
      </c>
      <c r="Y198" s="28">
        <v>-0.02</v>
      </c>
      <c r="Z198" s="23">
        <f t="shared" si="2"/>
        <v>-20.117627696832642</v>
      </c>
      <c r="AA198" s="28">
        <v>0.02</v>
      </c>
      <c r="AB198" s="23">
        <f t="shared" si="3"/>
        <v>19.733386619191151</v>
      </c>
      <c r="AC198" s="28">
        <v>-0.02</v>
      </c>
      <c r="AD198" s="23">
        <f t="shared" si="4"/>
        <v>-20.117627696832642</v>
      </c>
      <c r="AE198" s="28">
        <v>0.025000000000000001</v>
      </c>
      <c r="AF198" s="25">
        <v>0.99932522776125088</v>
      </c>
      <c r="AG198" s="23">
        <f t="shared" si="5"/>
        <v>24.591990156273823</v>
      </c>
      <c r="AH198" s="28">
        <v>-0.025000000000000001</v>
      </c>
      <c r="AI198" s="25">
        <v>0.99932522776125088</v>
      </c>
      <c r="AJ198" s="23">
        <f t="shared" si="6"/>
        <v>-25.19161917490419</v>
      </c>
      <c r="AK198" s="28">
        <v>0.025000000000000001</v>
      </c>
      <c r="AL198" s="28">
        <v>0.01</v>
      </c>
      <c r="AM198" s="25">
        <v>0.99932522776125088</v>
      </c>
      <c r="AN198" s="28">
        <f t="shared" si="7"/>
        <v>-0.016232962000971584</v>
      </c>
      <c r="AO198" s="23">
        <f t="shared" si="8"/>
        <v>-16.298372562625445</v>
      </c>
      <c r="AP198" s="28">
        <v>0.025000000000000001</v>
      </c>
      <c r="AQ198" s="28">
        <v>0.01</v>
      </c>
      <c r="AR198" s="25">
        <v>0.99932522776125088</v>
      </c>
      <c r="AS198" s="28">
        <f t="shared" si="9"/>
        <v>0.019982455921792527</v>
      </c>
      <c r="AT198" s="23">
        <f t="shared" si="10"/>
        <v>19.716240536130499</v>
      </c>
      <c r="AU198"/>
      <c r="AV198"/>
      <c r="AW198"/>
      <c r="AX198"/>
      <c r="AY198"/>
      <c r="AZ198"/>
    </row>
    <row r="199">
      <c r="A199" s="8" t="s">
        <v>73</v>
      </c>
      <c r="B199" s="8" t="s">
        <v>17</v>
      </c>
      <c r="C199" s="8" t="s">
        <v>20</v>
      </c>
      <c r="D199" s="23">
        <v>83220</v>
      </c>
      <c r="E199" s="23">
        <v>-83220</v>
      </c>
      <c r="F199" s="8" t="s">
        <v>465</v>
      </c>
      <c r="G199" s="8" t="s">
        <v>75</v>
      </c>
      <c r="H199" s="8" t="s">
        <v>92</v>
      </c>
      <c r="I199" s="8"/>
      <c r="J199" s="8" t="s">
        <v>466</v>
      </c>
      <c r="K199" s="8" t="s">
        <v>467</v>
      </c>
      <c r="L199" s="24">
        <v>42482</v>
      </c>
      <c r="M199" s="24">
        <v>45200</v>
      </c>
      <c r="N199" s="8" t="s">
        <v>79</v>
      </c>
      <c r="O199" s="8">
        <v>1</v>
      </c>
      <c r="P199" s="25">
        <v>0.0027000000000000001</v>
      </c>
      <c r="Q199" s="24">
        <v>45200</v>
      </c>
      <c r="R199" s="24">
        <v>45199</v>
      </c>
      <c r="S199" s="26" t="s">
        <v>80</v>
      </c>
      <c r="T199" s="26" t="s">
        <v>81</v>
      </c>
      <c r="U199" s="27">
        <v>0.040000000000000001</v>
      </c>
      <c r="V199" s="23">
        <f t="shared" si="0"/>
        <v>-83211.187807674607</v>
      </c>
      <c r="W199" s="28">
        <v>0.02</v>
      </c>
      <c r="X199" s="23">
        <f t="shared" si="1"/>
        <v>4.2794518612645334</v>
      </c>
      <c r="Y199" s="28">
        <v>-0.02</v>
      </c>
      <c r="Z199" s="23">
        <f t="shared" si="2"/>
        <v>-4.362779737348319</v>
      </c>
      <c r="AA199" s="28">
        <v>0.02</v>
      </c>
      <c r="AB199" s="23">
        <f t="shared" si="3"/>
        <v>4.2794518612645334</v>
      </c>
      <c r="AC199" s="28">
        <v>-0.02</v>
      </c>
      <c r="AD199" s="23">
        <f t="shared" si="4"/>
        <v>-4.362779737348319</v>
      </c>
      <c r="AE199" s="28">
        <v>0.025000000000000001</v>
      </c>
      <c r="AF199" s="25">
        <v>0.99932522776125088</v>
      </c>
      <c r="AG199" s="23">
        <f t="shared" si="5"/>
        <v>5.3331057703035185</v>
      </c>
      <c r="AH199" s="28">
        <v>-0.025000000000000001</v>
      </c>
      <c r="AI199" s="25">
        <v>0.99932522776125088</v>
      </c>
      <c r="AJ199" s="23">
        <f t="shared" si="6"/>
        <v>-5.4631434353796067</v>
      </c>
      <c r="AK199" s="28">
        <v>0.025000000000000001</v>
      </c>
      <c r="AL199" s="28">
        <v>0.01</v>
      </c>
      <c r="AM199" s="25">
        <v>0.99932522776125088</v>
      </c>
      <c r="AN199" s="28">
        <f t="shared" si="7"/>
        <v>-0.016232962000971584</v>
      </c>
      <c r="AO199" s="23">
        <f t="shared" si="8"/>
        <v>-3.5345225908095017</v>
      </c>
      <c r="AP199" s="28">
        <v>0.025000000000000001</v>
      </c>
      <c r="AQ199" s="28">
        <v>0.01</v>
      </c>
      <c r="AR199" s="25">
        <v>0.99932522776125088</v>
      </c>
      <c r="AS199" s="28">
        <f t="shared" si="9"/>
        <v>0.019982455921792527</v>
      </c>
      <c r="AT199" s="23">
        <f t="shared" si="10"/>
        <v>4.2757335011847317</v>
      </c>
      <c r="AU199"/>
      <c r="AV199"/>
      <c r="AW199"/>
      <c r="AX199"/>
      <c r="AY199"/>
      <c r="AZ199"/>
    </row>
    <row r="200">
      <c r="A200" s="8" t="s">
        <v>73</v>
      </c>
      <c r="B200" s="8" t="s">
        <v>17</v>
      </c>
      <c r="C200" s="8" t="s">
        <v>20</v>
      </c>
      <c r="D200" s="23">
        <v>679.28999999999996</v>
      </c>
      <c r="E200" s="23">
        <v>-679.28999999999996</v>
      </c>
      <c r="F200" s="8" t="s">
        <v>337</v>
      </c>
      <c r="G200" s="8" t="s">
        <v>75</v>
      </c>
      <c r="H200" s="8" t="s">
        <v>76</v>
      </c>
      <c r="I200" s="8"/>
      <c r="J200" s="8" t="s">
        <v>338</v>
      </c>
      <c r="K200" s="8" t="s">
        <v>339</v>
      </c>
      <c r="L200" s="24">
        <v>42831</v>
      </c>
      <c r="M200" s="24">
        <v>45200</v>
      </c>
      <c r="N200" s="8" t="s">
        <v>79</v>
      </c>
      <c r="O200" s="8">
        <v>1</v>
      </c>
      <c r="P200" s="25">
        <v>0.0027000000000000001</v>
      </c>
      <c r="Q200" s="24">
        <v>45200</v>
      </c>
      <c r="R200" s="24">
        <v>45199</v>
      </c>
      <c r="S200" s="26" t="s">
        <v>80</v>
      </c>
      <c r="T200" s="26" t="s">
        <v>81</v>
      </c>
      <c r="U200" s="27">
        <v>0.040000000000000001</v>
      </c>
      <c r="V200" s="23">
        <f t="shared" si="0"/>
        <v>-679.21806976538437</v>
      </c>
      <c r="W200" s="28">
        <v>0.02</v>
      </c>
      <c r="X200" s="23">
        <f t="shared" si="1"/>
        <v>0.034931372925370852</v>
      </c>
      <c r="Y200" s="28">
        <v>-0.02</v>
      </c>
      <c r="Z200" s="23">
        <f t="shared" si="2"/>
        <v>-0.035611543472441554</v>
      </c>
      <c r="AA200" s="28">
        <v>0.02</v>
      </c>
      <c r="AB200" s="23">
        <f t="shared" si="3"/>
        <v>0.034931372925370852</v>
      </c>
      <c r="AC200" s="28">
        <v>-0.02</v>
      </c>
      <c r="AD200" s="23">
        <f t="shared" si="4"/>
        <v>-0.035611543472441554</v>
      </c>
      <c r="AE200" s="28">
        <v>0.025000000000000001</v>
      </c>
      <c r="AF200" s="25">
        <v>0.99932522776125088</v>
      </c>
      <c r="AG200" s="23">
        <f t="shared" si="5"/>
        <v>0.043531908420050058</v>
      </c>
      <c r="AH200" s="28">
        <v>-0.025000000000000001</v>
      </c>
      <c r="AI200" s="25">
        <v>0.99932522776125088</v>
      </c>
      <c r="AJ200" s="23">
        <f t="shared" si="6"/>
        <v>-0.044593351408479975</v>
      </c>
      <c r="AK200" s="28">
        <v>0.025000000000000001</v>
      </c>
      <c r="AL200" s="28">
        <v>0.01</v>
      </c>
      <c r="AM200" s="25">
        <v>0.99932522776125088</v>
      </c>
      <c r="AN200" s="28">
        <f t="shared" si="7"/>
        <v>-0.016232962000971584</v>
      </c>
      <c r="AO200" s="23">
        <f t="shared" si="8"/>
        <v>-0.028850827333599227</v>
      </c>
      <c r="AP200" s="28">
        <v>0.025000000000000001</v>
      </c>
      <c r="AQ200" s="28">
        <v>0.01</v>
      </c>
      <c r="AR200" s="25">
        <v>0.99932522776125088</v>
      </c>
      <c r="AS200" s="28">
        <f t="shared" si="9"/>
        <v>0.019982455921792527</v>
      </c>
      <c r="AT200" s="23">
        <f t="shared" si="10"/>
        <v>0.034901021509540442</v>
      </c>
      <c r="AU200"/>
      <c r="AV200"/>
      <c r="AW200"/>
      <c r="AX200"/>
      <c r="AY200"/>
      <c r="AZ200"/>
    </row>
    <row r="201">
      <c r="A201" s="8" t="s">
        <v>73</v>
      </c>
      <c r="B201" s="8" t="s">
        <v>17</v>
      </c>
      <c r="C201" s="8" t="s">
        <v>20</v>
      </c>
      <c r="D201" s="23">
        <v>31111.880000000001</v>
      </c>
      <c r="E201" s="23">
        <v>-31111.880000000001</v>
      </c>
      <c r="F201" s="8" t="s">
        <v>328</v>
      </c>
      <c r="G201" s="8" t="s">
        <v>75</v>
      </c>
      <c r="H201" s="8" t="s">
        <v>76</v>
      </c>
      <c r="I201" s="8"/>
      <c r="J201" s="8" t="s">
        <v>329</v>
      </c>
      <c r="K201" s="8" t="s">
        <v>330</v>
      </c>
      <c r="L201" s="24">
        <v>44083</v>
      </c>
      <c r="M201" s="24">
        <v>45200</v>
      </c>
      <c r="N201" s="8" t="s">
        <v>79</v>
      </c>
      <c r="O201" s="8">
        <v>1</v>
      </c>
      <c r="P201" s="25">
        <v>0.0027000000000000001</v>
      </c>
      <c r="Q201" s="24">
        <v>45200</v>
      </c>
      <c r="R201" s="24">
        <v>45199</v>
      </c>
      <c r="S201" s="26" t="s">
        <v>80</v>
      </c>
      <c r="T201" s="26" t="s">
        <v>81</v>
      </c>
      <c r="U201" s="27">
        <v>0.040000000000000001</v>
      </c>
      <c r="V201" s="23">
        <f t="shared" si="0"/>
        <v>-31108.585553110257</v>
      </c>
      <c r="W201" s="28">
        <v>0.02</v>
      </c>
      <c r="X201" s="23">
        <f t="shared" si="1"/>
        <v>1.5998773464743863</v>
      </c>
      <c r="Y201" s="28">
        <v>-0.02</v>
      </c>
      <c r="Z201" s="23">
        <f t="shared" si="2"/>
        <v>-1.6310295560542727</v>
      </c>
      <c r="AA201" s="28">
        <v>0.02</v>
      </c>
      <c r="AB201" s="23">
        <f t="shared" si="3"/>
        <v>1.5998773464743863</v>
      </c>
      <c r="AC201" s="28">
        <v>-0.02</v>
      </c>
      <c r="AD201" s="23">
        <f t="shared" si="4"/>
        <v>-1.6310295560542727</v>
      </c>
      <c r="AE201" s="28">
        <v>0.025000000000000001</v>
      </c>
      <c r="AF201" s="25">
        <v>0.99932522776125088</v>
      </c>
      <c r="AG201" s="23">
        <f t="shared" si="5"/>
        <v>1.9937869112363842</v>
      </c>
      <c r="AH201" s="28">
        <v>-0.025000000000000001</v>
      </c>
      <c r="AI201" s="25">
        <v>0.99932522776125088</v>
      </c>
      <c r="AJ201" s="23">
        <f t="shared" si="6"/>
        <v>-2.0424016220167687</v>
      </c>
      <c r="AK201" s="28">
        <v>0.025000000000000001</v>
      </c>
      <c r="AL201" s="28">
        <v>0.01</v>
      </c>
      <c r="AM201" s="25">
        <v>0.99932522776125088</v>
      </c>
      <c r="AN201" s="28">
        <f t="shared" si="7"/>
        <v>-0.016232962000971584</v>
      </c>
      <c r="AO201" s="23">
        <f t="shared" si="8"/>
        <v>-1.3213847957522376</v>
      </c>
      <c r="AP201" s="28">
        <v>0.025000000000000001</v>
      </c>
      <c r="AQ201" s="28">
        <v>0.01</v>
      </c>
      <c r="AR201" s="25">
        <v>0.99932522776125088</v>
      </c>
      <c r="AS201" s="28">
        <f t="shared" si="9"/>
        <v>0.019982455921792527</v>
      </c>
      <c r="AT201" s="23">
        <f t="shared" si="10"/>
        <v>1.5984872338485729</v>
      </c>
      <c r="AU201"/>
      <c r="AV201"/>
      <c r="AW201"/>
      <c r="AX201"/>
      <c r="AY201"/>
      <c r="AZ201"/>
    </row>
    <row r="202">
      <c r="A202" s="8" t="s">
        <v>73</v>
      </c>
      <c r="B202" s="8" t="s">
        <v>17</v>
      </c>
      <c r="C202" s="8" t="s">
        <v>20</v>
      </c>
      <c r="D202" s="23">
        <v>0.029999999999999999</v>
      </c>
      <c r="E202" s="23">
        <v>-0.029999999999999999</v>
      </c>
      <c r="F202" s="8" t="s">
        <v>331</v>
      </c>
      <c r="G202" s="8" t="s">
        <v>75</v>
      </c>
      <c r="H202" s="8" t="s">
        <v>76</v>
      </c>
      <c r="I202" s="8"/>
      <c r="J202" s="8" t="s">
        <v>332</v>
      </c>
      <c r="K202" s="8" t="s">
        <v>333</v>
      </c>
      <c r="L202" s="24">
        <v>42907</v>
      </c>
      <c r="M202" s="24">
        <v>45200</v>
      </c>
      <c r="N202" s="8" t="s">
        <v>82</v>
      </c>
      <c r="O202" s="8">
        <v>1</v>
      </c>
      <c r="P202" s="25">
        <v>0.0027000000000000001</v>
      </c>
      <c r="Q202" s="24">
        <v>45200</v>
      </c>
      <c r="R202" s="24">
        <v>45199</v>
      </c>
      <c r="S202" s="26" t="s">
        <v>80</v>
      </c>
      <c r="T202" s="26" t="s">
        <v>81</v>
      </c>
      <c r="U202" s="27">
        <v>0.040000000000000001</v>
      </c>
      <c r="V202" s="23">
        <f t="shared" si="0"/>
        <v>-0.029996823290437853</v>
      </c>
      <c r="W202" s="28">
        <v>0.02</v>
      </c>
      <c r="X202" s="23">
        <f t="shared" si="1"/>
        <v>1.5427007430679485E-06</v>
      </c>
      <c r="Y202" s="28">
        <v>-0.02</v>
      </c>
      <c r="Z202" s="23">
        <f t="shared" si="2"/>
        <v>-1.57273963134405E-06</v>
      </c>
      <c r="AA202" s="28">
        <v>0.02</v>
      </c>
      <c r="AB202" s="23">
        <f t="shared" si="3"/>
        <v>1.5427007430679485E-06</v>
      </c>
      <c r="AC202" s="28">
        <v>-0.02</v>
      </c>
      <c r="AD202" s="23">
        <f t="shared" si="4"/>
        <v>-1.57273963134405E-06</v>
      </c>
      <c r="AE202" s="28">
        <v>0.025000000000000001</v>
      </c>
      <c r="AF202" s="25">
        <v>0.99932522776125088</v>
      </c>
      <c r="AG202" s="23">
        <f t="shared" si="5"/>
        <v>1.922532721812531E-06</v>
      </c>
      <c r="AH202" s="28">
        <v>-0.025000000000000001</v>
      </c>
      <c r="AI202" s="25">
        <v>0.99932522776125088</v>
      </c>
      <c r="AJ202" s="23">
        <f t="shared" si="6"/>
        <v>-1.9694100343824184E-06</v>
      </c>
      <c r="AK202" s="28">
        <v>0.025000000000000001</v>
      </c>
      <c r="AL202" s="28">
        <v>0.01</v>
      </c>
      <c r="AM202" s="25">
        <v>0.99932522776125088</v>
      </c>
      <c r="AN202" s="28">
        <f t="shared" si="7"/>
        <v>-0.016232962000971584</v>
      </c>
      <c r="AO202" s="23">
        <f t="shared" si="8"/>
        <v>-1.2741609916426533E-06</v>
      </c>
      <c r="AP202" s="28">
        <v>0.025000000000000001</v>
      </c>
      <c r="AQ202" s="28">
        <v>0.01</v>
      </c>
      <c r="AR202" s="25">
        <v>0.99932522776125088</v>
      </c>
      <c r="AS202" s="28">
        <f t="shared" si="9"/>
        <v>0.019982455921792527</v>
      </c>
      <c r="AT202" s="23">
        <f t="shared" si="10"/>
        <v>1.5413603104488804E-06</v>
      </c>
      <c r="AU202"/>
      <c r="AV202"/>
      <c r="AW202"/>
      <c r="AX202"/>
      <c r="AY202"/>
      <c r="AZ202"/>
    </row>
    <row r="203">
      <c r="A203" s="8" t="s">
        <v>73</v>
      </c>
      <c r="B203" s="8" t="s">
        <v>17</v>
      </c>
      <c r="C203" s="8" t="s">
        <v>20</v>
      </c>
      <c r="D203" s="23">
        <v>1568.25</v>
      </c>
      <c r="E203" s="23">
        <v>-1568.25</v>
      </c>
      <c r="F203" s="8" t="s">
        <v>334</v>
      </c>
      <c r="G203" s="8" t="s">
        <v>75</v>
      </c>
      <c r="H203" s="8" t="s">
        <v>76</v>
      </c>
      <c r="I203" s="8"/>
      <c r="J203" s="8" t="s">
        <v>335</v>
      </c>
      <c r="K203" s="8" t="s">
        <v>336</v>
      </c>
      <c r="L203" s="24">
        <v>42996</v>
      </c>
      <c r="M203" s="24">
        <v>45200</v>
      </c>
      <c r="N203" s="8" t="s">
        <v>79</v>
      </c>
      <c r="O203" s="8">
        <v>1</v>
      </c>
      <c r="P203" s="25">
        <v>0.0027000000000000001</v>
      </c>
      <c r="Q203" s="24">
        <v>45200</v>
      </c>
      <c r="R203" s="24">
        <v>45199</v>
      </c>
      <c r="S203" s="26" t="s">
        <v>80</v>
      </c>
      <c r="T203" s="26" t="s">
        <v>81</v>
      </c>
      <c r="U203" s="27">
        <v>0.040000000000000001</v>
      </c>
      <c r="V203" s="23">
        <f t="shared" si="0"/>
        <v>-1568.0839375076389</v>
      </c>
      <c r="W203" s="28">
        <v>0.02</v>
      </c>
      <c r="X203" s="23">
        <f t="shared" si="1"/>
        <v>0.080644681343983393</v>
      </c>
      <c r="Y203" s="28">
        <v>-0.02</v>
      </c>
      <c r="Z203" s="23">
        <f t="shared" si="2"/>
        <v>-0.082214964228342069</v>
      </c>
      <c r="AA203" s="28">
        <v>0.02</v>
      </c>
      <c r="AB203" s="23">
        <f t="shared" si="3"/>
        <v>0.080644681343983393</v>
      </c>
      <c r="AC203" s="28">
        <v>-0.02</v>
      </c>
      <c r="AD203" s="23">
        <f t="shared" si="4"/>
        <v>-0.082214964228342069</v>
      </c>
      <c r="AE203" s="28">
        <v>0.025000000000000001</v>
      </c>
      <c r="AF203" s="25">
        <v>0.99932522776125088</v>
      </c>
      <c r="AG203" s="23">
        <f t="shared" si="5"/>
        <v>0.10050039803286381</v>
      </c>
      <c r="AH203" s="28">
        <v>-0.025000000000000001</v>
      </c>
      <c r="AI203" s="25">
        <v>0.99932522776125088</v>
      </c>
      <c r="AJ203" s="23">
        <f t="shared" si="6"/>
        <v>-0.10295090954718944</v>
      </c>
      <c r="AK203" s="28">
        <v>0.025000000000000001</v>
      </c>
      <c r="AL203" s="28">
        <v>0.01</v>
      </c>
      <c r="AM203" s="25">
        <v>0.99932522776125088</v>
      </c>
      <c r="AN203" s="28">
        <f t="shared" si="7"/>
        <v>-0.016232962000971584</v>
      </c>
      <c r="AO203" s="23">
        <f t="shared" si="8"/>
        <v>-0.0666067658380598</v>
      </c>
      <c r="AP203" s="28">
        <v>0.025000000000000001</v>
      </c>
      <c r="AQ203" s="28">
        <v>0.01</v>
      </c>
      <c r="AR203" s="25">
        <v>0.99932522776125088</v>
      </c>
      <c r="AS203" s="28">
        <f t="shared" si="9"/>
        <v>0.019982455921792527</v>
      </c>
      <c r="AT203" s="23">
        <f t="shared" si="10"/>
        <v>0.080574610228723031</v>
      </c>
      <c r="AU203"/>
      <c r="AV203"/>
      <c r="AW203"/>
      <c r="AX203"/>
      <c r="AY203"/>
      <c r="AZ203"/>
    </row>
    <row r="204">
      <c r="A204" s="8" t="s">
        <v>73</v>
      </c>
      <c r="B204" s="8" t="s">
        <v>17</v>
      </c>
      <c r="C204" s="8" t="s">
        <v>20</v>
      </c>
      <c r="D204" s="23">
        <v>7.4699999999999998</v>
      </c>
      <c r="E204" s="23">
        <v>-7.4699999999999998</v>
      </c>
      <c r="F204" s="8" t="s">
        <v>468</v>
      </c>
      <c r="G204" s="8" t="s">
        <v>75</v>
      </c>
      <c r="H204" s="8" t="s">
        <v>102</v>
      </c>
      <c r="I204" s="8"/>
      <c r="J204" s="8" t="s">
        <v>469</v>
      </c>
      <c r="K204" s="8" t="s">
        <v>470</v>
      </c>
      <c r="L204" s="24">
        <v>45110</v>
      </c>
      <c r="M204" s="24">
        <v>45200</v>
      </c>
      <c r="N204" s="8" t="s">
        <v>82</v>
      </c>
      <c r="O204" s="8">
        <v>1</v>
      </c>
      <c r="P204" s="25">
        <v>0.0027000000000000001</v>
      </c>
      <c r="Q204" s="24">
        <v>45200</v>
      </c>
      <c r="R204" s="24">
        <v>45199</v>
      </c>
      <c r="S204" s="26" t="s">
        <v>80</v>
      </c>
      <c r="T204" s="26" t="s">
        <v>81</v>
      </c>
      <c r="U204" s="27">
        <v>0.040000000000000001</v>
      </c>
      <c r="V204" s="23">
        <f t="shared" si="0"/>
        <v>-7.4692089993190258</v>
      </c>
      <c r="W204" s="28">
        <v>0.02</v>
      </c>
      <c r="X204" s="23">
        <f t="shared" si="1"/>
        <v>0.00038413248502422448</v>
      </c>
      <c r="Y204" s="28">
        <v>-0.02</v>
      </c>
      <c r="Z204" s="23">
        <f t="shared" si="2"/>
        <v>-0.00039161216820460254</v>
      </c>
      <c r="AA204" s="28">
        <v>0.02</v>
      </c>
      <c r="AB204" s="23">
        <f t="shared" si="3"/>
        <v>0.00038413248502422448</v>
      </c>
      <c r="AC204" s="28">
        <v>-0.02</v>
      </c>
      <c r="AD204" s="23">
        <f t="shared" si="4"/>
        <v>-0.00039161216820460254</v>
      </c>
      <c r="AE204" s="28">
        <v>0.025000000000000001</v>
      </c>
      <c r="AF204" s="25">
        <v>0.99932522776125088</v>
      </c>
      <c r="AG204" s="23">
        <f t="shared" si="5"/>
        <v>0.00047871064773197247</v>
      </c>
      <c r="AH204" s="28">
        <v>-0.025000000000000001</v>
      </c>
      <c r="AI204" s="25">
        <v>0.99932522776125088</v>
      </c>
      <c r="AJ204" s="23">
        <f t="shared" si="6"/>
        <v>-0.00049038309856097584</v>
      </c>
      <c r="AK204" s="28">
        <v>0.025000000000000001</v>
      </c>
      <c r="AL204" s="28">
        <v>0.01</v>
      </c>
      <c r="AM204" s="25">
        <v>0.99932522776125088</v>
      </c>
      <c r="AN204" s="28">
        <f t="shared" si="7"/>
        <v>-0.016232962000971584</v>
      </c>
      <c r="AO204" s="23">
        <f t="shared" si="8"/>
        <v>-0.00031726608691862168</v>
      </c>
      <c r="AP204" s="28">
        <v>0.025000000000000001</v>
      </c>
      <c r="AQ204" s="28">
        <v>0.01</v>
      </c>
      <c r="AR204" s="25">
        <v>0.99932522776125088</v>
      </c>
      <c r="AS204" s="28">
        <f t="shared" si="9"/>
        <v>0.019982455921792527</v>
      </c>
      <c r="AT204" s="23">
        <f t="shared" si="10"/>
        <v>0.0003837987173023194</v>
      </c>
      <c r="AU204"/>
      <c r="AV204"/>
      <c r="AW204"/>
      <c r="AX204"/>
      <c r="AY204"/>
      <c r="AZ204"/>
    </row>
    <row r="205">
      <c r="A205" s="8" t="s">
        <v>73</v>
      </c>
      <c r="B205" s="8" t="s">
        <v>17</v>
      </c>
      <c r="C205" s="8" t="s">
        <v>20</v>
      </c>
      <c r="D205" s="23">
        <v>5504299.29</v>
      </c>
      <c r="E205" s="23">
        <v>-5504299.29</v>
      </c>
      <c r="F205" s="8" t="s">
        <v>327</v>
      </c>
      <c r="G205" s="8" t="s">
        <v>75</v>
      </c>
      <c r="H205" s="8" t="s">
        <v>76</v>
      </c>
      <c r="I205" s="8"/>
      <c r="J205" s="8" t="s">
        <v>289</v>
      </c>
      <c r="K205" s="8" t="s">
        <v>290</v>
      </c>
      <c r="L205" s="24">
        <v>43361</v>
      </c>
      <c r="M205" s="24">
        <v>45200</v>
      </c>
      <c r="N205" s="8" t="s">
        <v>79</v>
      </c>
      <c r="O205" s="8">
        <v>1</v>
      </c>
      <c r="P205" s="25">
        <v>0.0027000000000000001</v>
      </c>
      <c r="Q205" s="24">
        <v>45200</v>
      </c>
      <c r="R205" s="24">
        <v>45199</v>
      </c>
      <c r="S205" s="26" t="s">
        <v>80</v>
      </c>
      <c r="T205" s="26" t="s">
        <v>81</v>
      </c>
      <c r="U205" s="27">
        <v>0.040000000000000001</v>
      </c>
      <c r="V205" s="23">
        <f t="shared" si="0"/>
        <v>-5503716.4379937518</v>
      </c>
      <c r="W205" s="28">
        <v>0.02</v>
      </c>
      <c r="X205" s="23">
        <f t="shared" si="1"/>
        <v>283.0495534921065</v>
      </c>
      <c r="Y205" s="28">
        <v>-0.02</v>
      </c>
      <c r="Z205" s="23">
        <f t="shared" si="2"/>
        <v>-288.56098787207156</v>
      </c>
      <c r="AA205" s="28">
        <v>0.02</v>
      </c>
      <c r="AB205" s="23">
        <f t="shared" si="3"/>
        <v>283.0495534921065</v>
      </c>
      <c r="AC205" s="28">
        <v>-0.02</v>
      </c>
      <c r="AD205" s="23">
        <f t="shared" si="4"/>
        <v>-288.56098787207156</v>
      </c>
      <c r="AE205" s="28">
        <v>0.025000000000000001</v>
      </c>
      <c r="AF205" s="25">
        <v>0.99932522776125088</v>
      </c>
      <c r="AG205" s="23">
        <f t="shared" si="5"/>
        <v>352.73984985612333</v>
      </c>
      <c r="AH205" s="28">
        <v>-0.025000000000000001</v>
      </c>
      <c r="AI205" s="25">
        <v>0.99932522776125088</v>
      </c>
      <c r="AJ205" s="23">
        <f t="shared" si="6"/>
        <v>-361.34074179828167</v>
      </c>
      <c r="AK205" s="28">
        <v>0.025000000000000001</v>
      </c>
      <c r="AL205" s="28">
        <v>0.01</v>
      </c>
      <c r="AM205" s="25">
        <v>0.99932522776125088</v>
      </c>
      <c r="AN205" s="28">
        <f t="shared" si="7"/>
        <v>-0.016232962000971584</v>
      </c>
      <c r="AO205" s="23">
        <f t="shared" si="8"/>
        <v>-233.77878138795495</v>
      </c>
      <c r="AP205" s="28">
        <v>0.025000000000000001</v>
      </c>
      <c r="AQ205" s="28">
        <v>0.01</v>
      </c>
      <c r="AR205" s="25">
        <v>0.99932522776125088</v>
      </c>
      <c r="AS205" s="28">
        <f t="shared" si="9"/>
        <v>0.019982455921792527</v>
      </c>
      <c r="AT205" s="23">
        <f t="shared" si="10"/>
        <v>282.80361541546881</v>
      </c>
      <c r="AU205"/>
      <c r="AV205"/>
      <c r="AW205"/>
      <c r="AX205"/>
      <c r="AY205"/>
      <c r="AZ205"/>
    </row>
    <row r="206">
      <c r="A206" s="8" t="s">
        <v>73</v>
      </c>
      <c r="B206" s="8" t="s">
        <v>17</v>
      </c>
      <c r="C206" s="8" t="s">
        <v>20</v>
      </c>
      <c r="D206" s="23">
        <v>0.02</v>
      </c>
      <c r="E206" s="23">
        <v>-0.02</v>
      </c>
      <c r="F206" s="8" t="s">
        <v>324</v>
      </c>
      <c r="G206" s="8" t="s">
        <v>75</v>
      </c>
      <c r="H206" s="8" t="s">
        <v>76</v>
      </c>
      <c r="I206" s="8"/>
      <c r="J206" s="8" t="s">
        <v>325</v>
      </c>
      <c r="K206" s="8" t="s">
        <v>326</v>
      </c>
      <c r="L206" s="24">
        <v>42838</v>
      </c>
      <c r="M206" s="24">
        <v>45200</v>
      </c>
      <c r="N206" s="8" t="s">
        <v>82</v>
      </c>
      <c r="O206" s="8">
        <v>1</v>
      </c>
      <c r="P206" s="25">
        <v>0.0027000000000000001</v>
      </c>
      <c r="Q206" s="24">
        <v>45200</v>
      </c>
      <c r="R206" s="24">
        <v>45199</v>
      </c>
      <c r="S206" s="26" t="s">
        <v>80</v>
      </c>
      <c r="T206" s="26" t="s">
        <v>81</v>
      </c>
      <c r="U206" s="27">
        <v>0.040000000000000001</v>
      </c>
      <c r="V206" s="23">
        <f t="shared" si="0"/>
        <v>-0.019997882193625239</v>
      </c>
      <c r="W206" s="28">
        <v>0.02</v>
      </c>
      <c r="X206" s="23">
        <f t="shared" si="1"/>
        <v>1.0284671620487684E-06</v>
      </c>
      <c r="Y206" s="28">
        <v>-0.02</v>
      </c>
      <c r="Z206" s="23">
        <f t="shared" si="2"/>
        <v>-1.0484930875603871E-06</v>
      </c>
      <c r="AA206" s="28">
        <v>0.02</v>
      </c>
      <c r="AB206" s="23">
        <f t="shared" si="3"/>
        <v>1.0284671620487684E-06</v>
      </c>
      <c r="AC206" s="28">
        <v>-0.02</v>
      </c>
      <c r="AD206" s="23">
        <f t="shared" si="4"/>
        <v>-1.0484930875603871E-06</v>
      </c>
      <c r="AE206" s="28">
        <v>0.025000000000000001</v>
      </c>
      <c r="AF206" s="25">
        <v>0.99932522776125088</v>
      </c>
      <c r="AG206" s="23">
        <f t="shared" si="5"/>
        <v>1.2816884812118234E-06</v>
      </c>
      <c r="AH206" s="28">
        <v>-0.025000000000000001</v>
      </c>
      <c r="AI206" s="25">
        <v>0.99932522776125088</v>
      </c>
      <c r="AJ206" s="23">
        <f t="shared" si="6"/>
        <v>-1.3129400229204558E-06</v>
      </c>
      <c r="AK206" s="28">
        <v>0.025000000000000001</v>
      </c>
      <c r="AL206" s="28">
        <v>0.01</v>
      </c>
      <c r="AM206" s="25">
        <v>0.99932522776125088</v>
      </c>
      <c r="AN206" s="28">
        <f t="shared" si="7"/>
        <v>-0.016232962000971584</v>
      </c>
      <c r="AO206" s="23">
        <f t="shared" si="8"/>
        <v>-8.4944066109163274E-07</v>
      </c>
      <c r="AP206" s="28">
        <v>0.025000000000000001</v>
      </c>
      <c r="AQ206" s="28">
        <v>0.01</v>
      </c>
      <c r="AR206" s="25">
        <v>0.99932522776125088</v>
      </c>
      <c r="AS206" s="28">
        <f t="shared" si="9"/>
        <v>0.019982455921792527</v>
      </c>
      <c r="AT206" s="23">
        <f t="shared" si="10"/>
        <v>1.0275735403027231E-06</v>
      </c>
      <c r="AU206"/>
      <c r="AV206"/>
      <c r="AW206"/>
      <c r="AX206"/>
      <c r="AY206"/>
      <c r="AZ206"/>
    </row>
    <row r="207">
      <c r="A207" s="8" t="s">
        <v>73</v>
      </c>
      <c r="B207" s="8" t="s">
        <v>17</v>
      </c>
      <c r="C207" s="8" t="s">
        <v>20</v>
      </c>
      <c r="D207" s="23">
        <v>3.4900000000000002</v>
      </c>
      <c r="E207" s="23">
        <v>-3.4900000000000002</v>
      </c>
      <c r="F207" s="8" t="s">
        <v>321</v>
      </c>
      <c r="G207" s="8" t="s">
        <v>75</v>
      </c>
      <c r="H207" s="8" t="s">
        <v>76</v>
      </c>
      <c r="I207" s="8"/>
      <c r="J207" s="8" t="s">
        <v>322</v>
      </c>
      <c r="K207" s="8" t="s">
        <v>323</v>
      </c>
      <c r="L207" s="24">
        <v>43047</v>
      </c>
      <c r="M207" s="24">
        <v>45200</v>
      </c>
      <c r="N207" s="8" t="s">
        <v>82</v>
      </c>
      <c r="O207" s="8">
        <v>1</v>
      </c>
      <c r="P207" s="25">
        <v>0.0027000000000000001</v>
      </c>
      <c r="Q207" s="24">
        <v>45200</v>
      </c>
      <c r="R207" s="24">
        <v>45199</v>
      </c>
      <c r="S207" s="26" t="s">
        <v>80</v>
      </c>
      <c r="T207" s="26" t="s">
        <v>81</v>
      </c>
      <c r="U207" s="27">
        <v>0.040000000000000001</v>
      </c>
      <c r="V207" s="23">
        <f t="shared" si="0"/>
        <v>-3.4896304427876039</v>
      </c>
      <c r="W207" s="28">
        <v>0.02</v>
      </c>
      <c r="X207" s="23">
        <f t="shared" si="1"/>
        <v>0.00017946751977682141</v>
      </c>
      <c r="Y207" s="28">
        <v>-0.02</v>
      </c>
      <c r="Z207" s="23">
        <f t="shared" si="2"/>
        <v>-0.00018296204377943326</v>
      </c>
      <c r="AA207" s="28">
        <v>0.02</v>
      </c>
      <c r="AB207" s="23">
        <f t="shared" si="3"/>
        <v>0.00017946751977682141</v>
      </c>
      <c r="AC207" s="28">
        <v>-0.02</v>
      </c>
      <c r="AD207" s="23">
        <f t="shared" si="4"/>
        <v>-0.00018296204377943326</v>
      </c>
      <c r="AE207" s="28">
        <v>0.025000000000000001</v>
      </c>
      <c r="AF207" s="25">
        <v>0.99932522776125088</v>
      </c>
      <c r="AG207" s="23">
        <f t="shared" si="5"/>
        <v>0.00022365463997076063</v>
      </c>
      <c r="AH207" s="28">
        <v>-0.025000000000000001</v>
      </c>
      <c r="AI207" s="25">
        <v>0.99932522776125088</v>
      </c>
      <c r="AJ207" s="23">
        <f t="shared" si="6"/>
        <v>-0.0002291080340000029</v>
      </c>
      <c r="AK207" s="28">
        <v>0.025000000000000001</v>
      </c>
      <c r="AL207" s="28">
        <v>0.01</v>
      </c>
      <c r="AM207" s="25">
        <v>0.99932522776125088</v>
      </c>
      <c r="AN207" s="28">
        <f t="shared" si="7"/>
        <v>-0.016232962000971584</v>
      </c>
      <c r="AO207" s="23">
        <f t="shared" si="8"/>
        <v>-0.00014822739536102247</v>
      </c>
      <c r="AP207" s="28">
        <v>0.025000000000000001</v>
      </c>
      <c r="AQ207" s="28">
        <v>0.01</v>
      </c>
      <c r="AR207" s="25">
        <v>0.99932522776125088</v>
      </c>
      <c r="AS207" s="28">
        <f t="shared" si="9"/>
        <v>0.019982455921792527</v>
      </c>
      <c r="AT207" s="23">
        <f t="shared" si="10"/>
        <v>0.00017931158278239323</v>
      </c>
      <c r="AU207"/>
      <c r="AV207"/>
      <c r="AW207"/>
      <c r="AX207"/>
      <c r="AY207"/>
      <c r="AZ207"/>
    </row>
    <row r="208">
      <c r="A208" s="8" t="s">
        <v>73</v>
      </c>
      <c r="B208" s="8" t="s">
        <v>17</v>
      </c>
      <c r="C208" s="8" t="s">
        <v>20</v>
      </c>
      <c r="D208" s="23">
        <v>0.45000000000000001</v>
      </c>
      <c r="E208" s="23">
        <v>-0.45000000000000001</v>
      </c>
      <c r="F208" s="8" t="s">
        <v>318</v>
      </c>
      <c r="G208" s="8" t="s">
        <v>75</v>
      </c>
      <c r="H208" s="8" t="s">
        <v>76</v>
      </c>
      <c r="I208" s="8"/>
      <c r="J208" s="8" t="s">
        <v>319</v>
      </c>
      <c r="K208" s="8" t="s">
        <v>320</v>
      </c>
      <c r="L208" s="24">
        <v>41017</v>
      </c>
      <c r="M208" s="24">
        <v>45200</v>
      </c>
      <c r="N208" s="8" t="s">
        <v>82</v>
      </c>
      <c r="O208" s="8">
        <v>1</v>
      </c>
      <c r="P208" s="25">
        <v>0.0027000000000000001</v>
      </c>
      <c r="Q208" s="24">
        <v>45200</v>
      </c>
      <c r="R208" s="24">
        <v>45199</v>
      </c>
      <c r="S208" s="26" t="s">
        <v>80</v>
      </c>
      <c r="T208" s="26" t="s">
        <v>81</v>
      </c>
      <c r="U208" s="27">
        <v>0.040000000000000001</v>
      </c>
      <c r="V208" s="23">
        <f t="shared" si="0"/>
        <v>-0.44995234935656786</v>
      </c>
      <c r="W208" s="28">
        <v>0.02</v>
      </c>
      <c r="X208" s="23">
        <f t="shared" si="1"/>
        <v>2.3140511146046983E-05</v>
      </c>
      <c r="Y208" s="28">
        <v>-0.02</v>
      </c>
      <c r="Z208" s="23">
        <f t="shared" si="2"/>
        <v>-2.3591094470143403E-05</v>
      </c>
      <c r="AA208" s="28">
        <v>0.02</v>
      </c>
      <c r="AB208" s="23">
        <f t="shared" si="3"/>
        <v>2.3140511146046983E-05</v>
      </c>
      <c r="AC208" s="28">
        <v>-0.02</v>
      </c>
      <c r="AD208" s="23">
        <f t="shared" si="4"/>
        <v>-2.3591094470143403E-05</v>
      </c>
      <c r="AE208" s="28">
        <v>0.025000000000000001</v>
      </c>
      <c r="AF208" s="25">
        <v>0.99932522776125088</v>
      </c>
      <c r="AG208" s="23">
        <f t="shared" si="5"/>
        <v>2.8837990827201843E-05</v>
      </c>
      <c r="AH208" s="28">
        <v>-0.025000000000000001</v>
      </c>
      <c r="AI208" s="25">
        <v>0.99932522776125088</v>
      </c>
      <c r="AJ208" s="23">
        <f t="shared" si="6"/>
        <v>-2.9541150515677295E-05</v>
      </c>
      <c r="AK208" s="28">
        <v>0.025000000000000001</v>
      </c>
      <c r="AL208" s="28">
        <v>0.01</v>
      </c>
      <c r="AM208" s="25">
        <v>0.99932522776125088</v>
      </c>
      <c r="AN208" s="28">
        <f t="shared" si="7"/>
        <v>-0.016232962000971584</v>
      </c>
      <c r="AO208" s="23">
        <f t="shared" si="8"/>
        <v>-1.9112414874566941E-05</v>
      </c>
      <c r="AP208" s="28">
        <v>0.025000000000000001</v>
      </c>
      <c r="AQ208" s="28">
        <v>0.01</v>
      </c>
      <c r="AR208" s="25">
        <v>0.99932522776125088</v>
      </c>
      <c r="AS208" s="28">
        <f t="shared" si="9"/>
        <v>0.019982455921792527</v>
      </c>
      <c r="AT208" s="23">
        <f t="shared" si="10"/>
        <v>2.3120404656795657E-05</v>
      </c>
      <c r="AU208"/>
      <c r="AV208"/>
      <c r="AW208"/>
      <c r="AX208"/>
      <c r="AY208"/>
      <c r="AZ208"/>
    </row>
    <row r="209">
      <c r="A209" s="8" t="s">
        <v>73</v>
      </c>
      <c r="B209" s="8" t="s">
        <v>17</v>
      </c>
      <c r="C209" s="8" t="s">
        <v>20</v>
      </c>
      <c r="D209" s="23">
        <v>0.029999999999999999</v>
      </c>
      <c r="E209" s="23">
        <v>-0.029999999999999999</v>
      </c>
      <c r="F209" s="8" t="s">
        <v>315</v>
      </c>
      <c r="G209" s="8" t="s">
        <v>75</v>
      </c>
      <c r="H209" s="8" t="s">
        <v>76</v>
      </c>
      <c r="I209" s="8"/>
      <c r="J209" s="8" t="s">
        <v>316</v>
      </c>
      <c r="K209" s="8" t="s">
        <v>317</v>
      </c>
      <c r="L209" s="24">
        <v>43264</v>
      </c>
      <c r="M209" s="24">
        <v>45200</v>
      </c>
      <c r="N209" s="8" t="s">
        <v>82</v>
      </c>
      <c r="O209" s="8">
        <v>1</v>
      </c>
      <c r="P209" s="25">
        <v>0.0027000000000000001</v>
      </c>
      <c r="Q209" s="24">
        <v>45200</v>
      </c>
      <c r="R209" s="24">
        <v>45199</v>
      </c>
      <c r="S209" s="26" t="s">
        <v>80</v>
      </c>
      <c r="T209" s="26" t="s">
        <v>81</v>
      </c>
      <c r="U209" s="27">
        <v>0.040000000000000001</v>
      </c>
      <c r="V209" s="23">
        <f t="shared" si="0"/>
        <v>-0.029996823290437853</v>
      </c>
      <c r="W209" s="28">
        <v>0.02</v>
      </c>
      <c r="X209" s="23">
        <f t="shared" si="1"/>
        <v>1.5427007430679485E-06</v>
      </c>
      <c r="Y209" s="28">
        <v>-0.02</v>
      </c>
      <c r="Z209" s="23">
        <f t="shared" si="2"/>
        <v>-1.57273963134405E-06</v>
      </c>
      <c r="AA209" s="28">
        <v>0.02</v>
      </c>
      <c r="AB209" s="23">
        <f t="shared" si="3"/>
        <v>1.5427007430679485E-06</v>
      </c>
      <c r="AC209" s="28">
        <v>-0.02</v>
      </c>
      <c r="AD209" s="23">
        <f t="shared" si="4"/>
        <v>-1.57273963134405E-06</v>
      </c>
      <c r="AE209" s="28">
        <v>0.025000000000000001</v>
      </c>
      <c r="AF209" s="25">
        <v>0.99932522776125088</v>
      </c>
      <c r="AG209" s="23">
        <f t="shared" si="5"/>
        <v>1.922532721812531E-06</v>
      </c>
      <c r="AH209" s="28">
        <v>-0.025000000000000001</v>
      </c>
      <c r="AI209" s="25">
        <v>0.99932522776125088</v>
      </c>
      <c r="AJ209" s="23">
        <f t="shared" si="6"/>
        <v>-1.9694100343824184E-06</v>
      </c>
      <c r="AK209" s="28">
        <v>0.025000000000000001</v>
      </c>
      <c r="AL209" s="28">
        <v>0.01</v>
      </c>
      <c r="AM209" s="25">
        <v>0.99932522776125088</v>
      </c>
      <c r="AN209" s="28">
        <f t="shared" si="7"/>
        <v>-0.016232962000971584</v>
      </c>
      <c r="AO209" s="23">
        <f t="shared" si="8"/>
        <v>-1.2741609916426533E-06</v>
      </c>
      <c r="AP209" s="28">
        <v>0.025000000000000001</v>
      </c>
      <c r="AQ209" s="28">
        <v>0.01</v>
      </c>
      <c r="AR209" s="25">
        <v>0.99932522776125088</v>
      </c>
      <c r="AS209" s="28">
        <f t="shared" si="9"/>
        <v>0.019982455921792527</v>
      </c>
      <c r="AT209" s="23">
        <f t="shared" si="10"/>
        <v>1.5413603104488804E-06</v>
      </c>
      <c r="AU209"/>
      <c r="AV209"/>
      <c r="AW209"/>
      <c r="AX209"/>
      <c r="AY209"/>
      <c r="AZ209"/>
    </row>
    <row r="210">
      <c r="A210" s="8" t="s">
        <v>73</v>
      </c>
      <c r="B210" s="8" t="s">
        <v>17</v>
      </c>
      <c r="C210" s="8" t="s">
        <v>20</v>
      </c>
      <c r="D210" s="23">
        <v>11810.57</v>
      </c>
      <c r="E210" s="23">
        <v>-11810.57</v>
      </c>
      <c r="F210" s="8" t="s">
        <v>355</v>
      </c>
      <c r="G210" s="8" t="s">
        <v>75</v>
      </c>
      <c r="H210" s="8" t="s">
        <v>76</v>
      </c>
      <c r="I210" s="8"/>
      <c r="J210" s="8" t="s">
        <v>356</v>
      </c>
      <c r="K210" s="8" t="s">
        <v>357</v>
      </c>
      <c r="L210" s="24">
        <v>43154</v>
      </c>
      <c r="M210" s="24">
        <v>45200</v>
      </c>
      <c r="N210" s="8" t="s">
        <v>79</v>
      </c>
      <c r="O210" s="8">
        <v>1</v>
      </c>
      <c r="P210" s="25">
        <v>0.0027000000000000001</v>
      </c>
      <c r="Q210" s="24">
        <v>45200</v>
      </c>
      <c r="R210" s="24">
        <v>45199</v>
      </c>
      <c r="S210" s="26" t="s">
        <v>80</v>
      </c>
      <c r="T210" s="26" t="s">
        <v>81</v>
      </c>
      <c r="U210" s="27">
        <v>0.040000000000000001</v>
      </c>
      <c r="V210" s="23">
        <f t="shared" si="0"/>
        <v>-11809.31937497822</v>
      </c>
      <c r="W210" s="28">
        <v>0.02</v>
      </c>
      <c r="X210" s="23">
        <f t="shared" si="1"/>
        <v>0.60733917050129094</v>
      </c>
      <c r="Y210" s="28">
        <v>-0.02</v>
      </c>
      <c r="Z210" s="23">
        <f t="shared" si="2"/>
        <v>-0.61916505025874358</v>
      </c>
      <c r="AA210" s="28">
        <v>0.02</v>
      </c>
      <c r="AB210" s="23">
        <f t="shared" si="3"/>
        <v>0.60733917050129094</v>
      </c>
      <c r="AC210" s="28">
        <v>-0.02</v>
      </c>
      <c r="AD210" s="23">
        <f t="shared" si="4"/>
        <v>-0.61916505025874358</v>
      </c>
      <c r="AE210" s="28">
        <v>0.025000000000000001</v>
      </c>
      <c r="AF210" s="25">
        <v>0.99932522776125088</v>
      </c>
      <c r="AG210" s="23">
        <f t="shared" si="5"/>
        <v>0.75687357627612073</v>
      </c>
      <c r="AH210" s="28">
        <v>-0.025000000000000001</v>
      </c>
      <c r="AI210" s="25">
        <v>0.99932522776125088</v>
      </c>
      <c r="AJ210" s="23">
        <f t="shared" si="6"/>
        <v>-0.7753285023245553</v>
      </c>
      <c r="AK210" s="28">
        <v>0.025000000000000001</v>
      </c>
      <c r="AL210" s="28">
        <v>0.01</v>
      </c>
      <c r="AM210" s="25">
        <v>0.99932522776125088</v>
      </c>
      <c r="AN210" s="28">
        <f t="shared" si="7"/>
        <v>-0.016232962000971584</v>
      </c>
      <c r="AO210" s="23">
        <f t="shared" si="8"/>
        <v>-0.50161891943389492</v>
      </c>
      <c r="AP210" s="28">
        <v>0.025000000000000001</v>
      </c>
      <c r="AQ210" s="28">
        <v>0.01</v>
      </c>
      <c r="AR210" s="25">
        <v>0.99932522776125088</v>
      </c>
      <c r="AS210" s="28">
        <f t="shared" si="9"/>
        <v>0.019982455921792527</v>
      </c>
      <c r="AT210" s="23">
        <f t="shared" si="10"/>
        <v>0.60681146139359043</v>
      </c>
      <c r="AU210"/>
      <c r="AV210"/>
      <c r="AW210"/>
      <c r="AX210"/>
      <c r="AY210"/>
      <c r="AZ210"/>
    </row>
    <row r="211">
      <c r="A211" s="8" t="s">
        <v>73</v>
      </c>
      <c r="B211" s="8" t="s">
        <v>17</v>
      </c>
      <c r="C211" s="8" t="s">
        <v>20</v>
      </c>
      <c r="D211" s="23">
        <v>0.23999999999999999</v>
      </c>
      <c r="E211" s="23">
        <v>-0.23999999999999999</v>
      </c>
      <c r="F211" s="8" t="s">
        <v>264</v>
      </c>
      <c r="G211" s="8" t="s">
        <v>75</v>
      </c>
      <c r="H211" s="8" t="s">
        <v>76</v>
      </c>
      <c r="I211" s="8"/>
      <c r="J211" s="8" t="s">
        <v>265</v>
      </c>
      <c r="K211" s="8" t="s">
        <v>266</v>
      </c>
      <c r="L211" s="24">
        <v>42199</v>
      </c>
      <c r="M211" s="24">
        <v>45200</v>
      </c>
      <c r="N211" s="8" t="s">
        <v>82</v>
      </c>
      <c r="O211" s="8">
        <v>1</v>
      </c>
      <c r="P211" s="25">
        <v>0.0027000000000000001</v>
      </c>
      <c r="Q211" s="24">
        <v>45200</v>
      </c>
      <c r="R211" s="24">
        <v>45199</v>
      </c>
      <c r="S211" s="26" t="s">
        <v>80</v>
      </c>
      <c r="T211" s="26" t="s">
        <v>81</v>
      </c>
      <c r="U211" s="27">
        <v>0.040000000000000001</v>
      </c>
      <c r="V211" s="23">
        <f t="shared" si="0"/>
        <v>-0.23997458632350283</v>
      </c>
      <c r="W211" s="28">
        <v>0.02</v>
      </c>
      <c r="X211" s="23">
        <f t="shared" si="1"/>
        <v>1.2341605944543588E-05</v>
      </c>
      <c r="Y211" s="28">
        <v>-0.02</v>
      </c>
      <c r="Z211" s="23">
        <f t="shared" si="2"/>
        <v>-1.25819170507524E-05</v>
      </c>
      <c r="AA211" s="28">
        <v>0.02</v>
      </c>
      <c r="AB211" s="23">
        <f t="shared" si="3"/>
        <v>1.2341605944543588E-05</v>
      </c>
      <c r="AC211" s="28">
        <v>-0.02</v>
      </c>
      <c r="AD211" s="23">
        <f t="shared" si="4"/>
        <v>-1.25819170507524E-05</v>
      </c>
      <c r="AE211" s="28">
        <v>0.025000000000000001</v>
      </c>
      <c r="AF211" s="25">
        <v>0.99932522776125088</v>
      </c>
      <c r="AG211" s="23">
        <f t="shared" si="5"/>
        <v>1.5380261774500248E-05</v>
      </c>
      <c r="AH211" s="28">
        <v>-0.025000000000000001</v>
      </c>
      <c r="AI211" s="25">
        <v>0.99932522776125088</v>
      </c>
      <c r="AJ211" s="23">
        <f t="shared" si="6"/>
        <v>-1.5755280275059347E-05</v>
      </c>
      <c r="AK211" s="28">
        <v>0.025000000000000001</v>
      </c>
      <c r="AL211" s="28">
        <v>0.01</v>
      </c>
      <c r="AM211" s="25">
        <v>0.99932522776125088</v>
      </c>
      <c r="AN211" s="28">
        <f t="shared" si="7"/>
        <v>-0.016232962000971584</v>
      </c>
      <c r="AO211" s="23">
        <f t="shared" si="8"/>
        <v>-1.0193287933141226E-05</v>
      </c>
      <c r="AP211" s="28">
        <v>0.025000000000000001</v>
      </c>
      <c r="AQ211" s="28">
        <v>0.01</v>
      </c>
      <c r="AR211" s="25">
        <v>0.99932522776125088</v>
      </c>
      <c r="AS211" s="28">
        <f t="shared" si="9"/>
        <v>0.019982455921792527</v>
      </c>
      <c r="AT211" s="23">
        <f t="shared" si="10"/>
        <v>1.2330882483591044E-05</v>
      </c>
      <c r="AU211"/>
      <c r="AV211"/>
      <c r="AW211"/>
      <c r="AX211"/>
      <c r="AY211"/>
      <c r="AZ211"/>
    </row>
    <row r="212">
      <c r="A212" s="8" t="s">
        <v>73</v>
      </c>
      <c r="B212" s="8" t="s">
        <v>17</v>
      </c>
      <c r="C212" s="8" t="s">
        <v>20</v>
      </c>
      <c r="D212" s="23">
        <v>700306.81000000006</v>
      </c>
      <c r="E212" s="23">
        <v>-700306.81000000006</v>
      </c>
      <c r="F212" s="8" t="s">
        <v>346</v>
      </c>
      <c r="G212" s="8" t="s">
        <v>75</v>
      </c>
      <c r="H212" s="8" t="s">
        <v>76</v>
      </c>
      <c r="I212" s="8"/>
      <c r="J212" s="8" t="s">
        <v>347</v>
      </c>
      <c r="K212" s="8" t="s">
        <v>348</v>
      </c>
      <c r="L212" s="24">
        <v>43396</v>
      </c>
      <c r="M212" s="24">
        <v>45200</v>
      </c>
      <c r="N212" s="8" t="s">
        <v>79</v>
      </c>
      <c r="O212" s="8">
        <v>1</v>
      </c>
      <c r="P212" s="25">
        <v>0.0027000000000000001</v>
      </c>
      <c r="Q212" s="24">
        <v>45200</v>
      </c>
      <c r="R212" s="24">
        <v>45199</v>
      </c>
      <c r="S212" s="26" t="s">
        <v>80</v>
      </c>
      <c r="T212" s="26" t="s">
        <v>81</v>
      </c>
      <c r="U212" s="27">
        <v>0.040000000000000001</v>
      </c>
      <c r="V212" s="23">
        <f t="shared" si="0"/>
        <v>-700232.6542886747</v>
      </c>
      <c r="W212" s="28">
        <v>0.02</v>
      </c>
      <c r="X212" s="23">
        <f t="shared" si="1"/>
        <v>36.012127872090787</v>
      </c>
      <c r="Y212" s="28">
        <v>-0.02</v>
      </c>
      <c r="Z212" s="23">
        <f t="shared" si="2"/>
        <v>-36.713342472794466</v>
      </c>
      <c r="AA212" s="28">
        <v>0.02</v>
      </c>
      <c r="AB212" s="23">
        <f t="shared" si="3"/>
        <v>36.012127872090787</v>
      </c>
      <c r="AC212" s="28">
        <v>-0.02</v>
      </c>
      <c r="AD212" s="23">
        <f t="shared" si="4"/>
        <v>-36.713342472794466</v>
      </c>
      <c r="AE212" s="28">
        <v>0.025000000000000001</v>
      </c>
      <c r="AF212" s="25">
        <v>0.99932522776125088</v>
      </c>
      <c r="AG212" s="23">
        <f t="shared" si="5"/>
        <v>44.878758584498428</v>
      </c>
      <c r="AH212" s="28">
        <v>-0.025000000000000001</v>
      </c>
      <c r="AI212" s="25">
        <v>0.99932522776125088</v>
      </c>
      <c r="AJ212" s="23">
        <f t="shared" si="6"/>
        <v>-45.973041958641261</v>
      </c>
      <c r="AK212" s="28">
        <v>0.025000000000000001</v>
      </c>
      <c r="AL212" s="28">
        <v>0.01</v>
      </c>
      <c r="AM212" s="25">
        <v>0.99932522776125088</v>
      </c>
      <c r="AN212" s="28">
        <f t="shared" si="7"/>
        <v>-0.016232962000971584</v>
      </c>
      <c r="AO212" s="23">
        <f t="shared" si="8"/>
        <v>-29.743453982635401</v>
      </c>
      <c r="AP212" s="28">
        <v>0.025000000000000001</v>
      </c>
      <c r="AQ212" s="28">
        <v>0.01</v>
      </c>
      <c r="AR212" s="25">
        <v>0.99932522776125088</v>
      </c>
      <c r="AS212" s="28">
        <f t="shared" si="9"/>
        <v>0.019982455921792527</v>
      </c>
      <c r="AT212" s="23">
        <f t="shared" si="10"/>
        <v>35.980837402516045</v>
      </c>
      <c r="AU212"/>
      <c r="AV212"/>
      <c r="AW212"/>
      <c r="AX212"/>
      <c r="AY212"/>
      <c r="AZ212"/>
    </row>
    <row r="213">
      <c r="A213" s="8" t="s">
        <v>73</v>
      </c>
      <c r="B213" s="8" t="s">
        <v>17</v>
      </c>
      <c r="C213" s="8" t="s">
        <v>20</v>
      </c>
      <c r="D213" s="23">
        <v>0.35999999999999999</v>
      </c>
      <c r="E213" s="23">
        <v>-0.35999999999999999</v>
      </c>
      <c r="F213" s="8" t="s">
        <v>343</v>
      </c>
      <c r="G213" s="8" t="s">
        <v>75</v>
      </c>
      <c r="H213" s="8" t="s">
        <v>76</v>
      </c>
      <c r="I213" s="8"/>
      <c r="J213" s="8" t="s">
        <v>344</v>
      </c>
      <c r="K213" s="8" t="s">
        <v>345</v>
      </c>
      <c r="L213" s="24">
        <v>43784</v>
      </c>
      <c r="M213" s="24">
        <v>45200</v>
      </c>
      <c r="N213" s="8" t="s">
        <v>82</v>
      </c>
      <c r="O213" s="8">
        <v>1</v>
      </c>
      <c r="P213" s="25">
        <v>0.0027000000000000001</v>
      </c>
      <c r="Q213" s="24">
        <v>45200</v>
      </c>
      <c r="R213" s="24">
        <v>45199</v>
      </c>
      <c r="S213" s="26" t="s">
        <v>80</v>
      </c>
      <c r="T213" s="26" t="s">
        <v>81</v>
      </c>
      <c r="U213" s="27">
        <v>0.040000000000000001</v>
      </c>
      <c r="V213" s="23">
        <f t="shared" si="0"/>
        <v>-0.35996187948525427</v>
      </c>
      <c r="W213" s="28">
        <v>0.02</v>
      </c>
      <c r="X213" s="23">
        <f t="shared" si="1"/>
        <v>1.8512408916815382E-05</v>
      </c>
      <c r="Y213" s="28">
        <v>-0.02</v>
      </c>
      <c r="Z213" s="23">
        <f t="shared" si="2"/>
        <v>-1.8872875576114723E-05</v>
      </c>
      <c r="AA213" s="28">
        <v>0.02</v>
      </c>
      <c r="AB213" s="23">
        <f t="shared" si="3"/>
        <v>1.8512408916815382E-05</v>
      </c>
      <c r="AC213" s="28">
        <v>-0.02</v>
      </c>
      <c r="AD213" s="23">
        <f t="shared" si="4"/>
        <v>-1.8872875576114723E-05</v>
      </c>
      <c r="AE213" s="28">
        <v>0.025000000000000001</v>
      </c>
      <c r="AF213" s="25">
        <v>0.99932522776125088</v>
      </c>
      <c r="AG213" s="23">
        <f t="shared" si="5"/>
        <v>2.3070392661805883E-05</v>
      </c>
      <c r="AH213" s="28">
        <v>-0.025000000000000001</v>
      </c>
      <c r="AI213" s="25">
        <v>0.99932522776125088</v>
      </c>
      <c r="AJ213" s="23">
        <f t="shared" si="6"/>
        <v>-2.3632920412575142E-05</v>
      </c>
      <c r="AK213" s="28">
        <v>0.025000000000000001</v>
      </c>
      <c r="AL213" s="28">
        <v>0.01</v>
      </c>
      <c r="AM213" s="25">
        <v>0.99932522776125088</v>
      </c>
      <c r="AN213" s="28">
        <f t="shared" si="7"/>
        <v>-0.016232962000971584</v>
      </c>
      <c r="AO213" s="23">
        <f t="shared" si="8"/>
        <v>-1.528993189964245E-05</v>
      </c>
      <c r="AP213" s="28">
        <v>0.025000000000000001</v>
      </c>
      <c r="AQ213" s="28">
        <v>0.01</v>
      </c>
      <c r="AR213" s="25">
        <v>0.99932522776125088</v>
      </c>
      <c r="AS213" s="28">
        <f t="shared" si="9"/>
        <v>0.019982455921792527</v>
      </c>
      <c r="AT213" s="23">
        <f t="shared" si="10"/>
        <v>1.8496323725414321E-05</v>
      </c>
      <c r="AU213"/>
      <c r="AV213"/>
      <c r="AW213"/>
      <c r="AX213"/>
      <c r="AY213"/>
      <c r="AZ213"/>
    </row>
    <row r="214">
      <c r="A214" s="8" t="s">
        <v>73</v>
      </c>
      <c r="B214" s="8" t="s">
        <v>17</v>
      </c>
      <c r="C214" s="8" t="s">
        <v>20</v>
      </c>
      <c r="D214" s="23">
        <v>14144068.210000001</v>
      </c>
      <c r="E214" s="23">
        <v>-14144068.210000001</v>
      </c>
      <c r="F214" s="8" t="s">
        <v>471</v>
      </c>
      <c r="G214" s="8" t="s">
        <v>75</v>
      </c>
      <c r="H214" s="8" t="s">
        <v>102</v>
      </c>
      <c r="I214" s="8"/>
      <c r="J214" s="8" t="s">
        <v>472</v>
      </c>
      <c r="K214" s="8" t="s">
        <v>473</v>
      </c>
      <c r="L214" s="24">
        <v>41373</v>
      </c>
      <c r="M214" s="24">
        <v>45200</v>
      </c>
      <c r="N214" s="8" t="s">
        <v>79</v>
      </c>
      <c r="O214" s="8">
        <v>1</v>
      </c>
      <c r="P214" s="25">
        <v>0.0027000000000000001</v>
      </c>
      <c r="Q214" s="24">
        <v>45200</v>
      </c>
      <c r="R214" s="24">
        <v>45199</v>
      </c>
      <c r="S214" s="26" t="s">
        <v>80</v>
      </c>
      <c r="T214" s="26" t="s">
        <v>81</v>
      </c>
      <c r="U214" s="27">
        <v>0.040000000000000001</v>
      </c>
      <c r="V214" s="23">
        <f t="shared" si="0"/>
        <v>-14142570.490108989</v>
      </c>
      <c r="W214" s="28">
        <v>0.02</v>
      </c>
      <c r="X214" s="23">
        <f t="shared" si="1"/>
        <v>727.33548458479345</v>
      </c>
      <c r="Y214" s="28">
        <v>-0.02</v>
      </c>
      <c r="Z214" s="23">
        <f t="shared" si="2"/>
        <v>-741.49788741022348</v>
      </c>
      <c r="AA214" s="28">
        <v>0.02</v>
      </c>
      <c r="AB214" s="23">
        <f t="shared" si="3"/>
        <v>727.33548458479345</v>
      </c>
      <c r="AC214" s="28">
        <v>-0.02</v>
      </c>
      <c r="AD214" s="23">
        <f t="shared" si="4"/>
        <v>-741.49788741022348</v>
      </c>
      <c r="AE214" s="28">
        <v>0.025000000000000001</v>
      </c>
      <c r="AF214" s="25">
        <v>0.99932522776125088</v>
      </c>
      <c r="AG214" s="23">
        <f t="shared" si="5"/>
        <v>906.41446510888636</v>
      </c>
      <c r="AH214" s="28">
        <v>-0.025000000000000001</v>
      </c>
      <c r="AI214" s="25">
        <v>0.99932522776125088</v>
      </c>
      <c r="AJ214" s="23">
        <f t="shared" si="6"/>
        <v>-928.51566199213266</v>
      </c>
      <c r="AK214" s="28">
        <v>0.025000000000000001</v>
      </c>
      <c r="AL214" s="28">
        <v>0.01</v>
      </c>
      <c r="AM214" s="25">
        <v>0.99932522776125088</v>
      </c>
      <c r="AN214" s="28">
        <f t="shared" si="7"/>
        <v>-0.016232962000971584</v>
      </c>
      <c r="AO214" s="23">
        <f t="shared" si="8"/>
        <v>-600.72733254358172</v>
      </c>
      <c r="AP214" s="28">
        <v>0.025000000000000001</v>
      </c>
      <c r="AQ214" s="28">
        <v>0.01</v>
      </c>
      <c r="AR214" s="25">
        <v>0.99932522776125088</v>
      </c>
      <c r="AS214" s="28">
        <f t="shared" si="9"/>
        <v>0.019982455921792527</v>
      </c>
      <c r="AT214" s="23">
        <f t="shared" si="10"/>
        <v>726.70351224020123</v>
      </c>
      <c r="AU214"/>
      <c r="AV214"/>
      <c r="AW214"/>
      <c r="AX214"/>
      <c r="AY214"/>
      <c r="AZ214"/>
    </row>
    <row r="215">
      <c r="A215" s="8" t="s">
        <v>73</v>
      </c>
      <c r="B215" s="8" t="s">
        <v>17</v>
      </c>
      <c r="C215" s="8" t="s">
        <v>20</v>
      </c>
      <c r="D215" s="23">
        <v>34350515.259999998</v>
      </c>
      <c r="E215" s="23">
        <v>-34350515.259999998</v>
      </c>
      <c r="F215" s="8" t="s">
        <v>474</v>
      </c>
      <c r="G215" s="8" t="s">
        <v>75</v>
      </c>
      <c r="H215" s="8" t="s">
        <v>102</v>
      </c>
      <c r="I215" s="8"/>
      <c r="J215" s="8" t="s">
        <v>475</v>
      </c>
      <c r="K215" s="8" t="s">
        <v>476</v>
      </c>
      <c r="L215" s="24">
        <v>40836</v>
      </c>
      <c r="M215" s="24">
        <v>45200</v>
      </c>
      <c r="N215" s="8" t="s">
        <v>79</v>
      </c>
      <c r="O215" s="8">
        <v>1</v>
      </c>
      <c r="P215" s="25">
        <v>0.0027000000000000001</v>
      </c>
      <c r="Q215" s="24">
        <v>45200</v>
      </c>
      <c r="R215" s="24">
        <v>45199</v>
      </c>
      <c r="S215" s="26" t="s">
        <v>80</v>
      </c>
      <c r="T215" s="26" t="s">
        <v>81</v>
      </c>
      <c r="U215" s="27">
        <v>0.040000000000000001</v>
      </c>
      <c r="V215" s="23">
        <f t="shared" si="0"/>
        <v>-34346877.872990295</v>
      </c>
      <c r="W215" s="28">
        <v>0.02</v>
      </c>
      <c r="X215" s="23">
        <f t="shared" si="1"/>
        <v>1766.4188472107053</v>
      </c>
      <c r="Y215" s="28">
        <v>-0.02</v>
      </c>
      <c r="Z215" s="23">
        <f t="shared" si="2"/>
        <v>-1800.8138902187347</v>
      </c>
      <c r="AA215" s="28">
        <v>0.02</v>
      </c>
      <c r="AB215" s="23">
        <f t="shared" si="3"/>
        <v>1766.4188472107053</v>
      </c>
      <c r="AC215" s="28">
        <v>-0.02</v>
      </c>
      <c r="AD215" s="23">
        <f t="shared" si="4"/>
        <v>-1800.8138902187347</v>
      </c>
      <c r="AE215" s="28">
        <v>0.025000000000000001</v>
      </c>
      <c r="AF215" s="25">
        <v>0.99932522776125088</v>
      </c>
      <c r="AG215" s="23">
        <f t="shared" si="5"/>
        <v>2201.3329866155982</v>
      </c>
      <c r="AH215" s="28">
        <v>-0.025000000000000001</v>
      </c>
      <c r="AI215" s="25">
        <v>0.99932522776125088</v>
      </c>
      <c r="AJ215" s="23">
        <f t="shared" si="6"/>
        <v>-2255.0083146393299</v>
      </c>
      <c r="AK215" s="28">
        <v>0.025000000000000001</v>
      </c>
      <c r="AL215" s="28">
        <v>0.01</v>
      </c>
      <c r="AM215" s="25">
        <v>0.99932522776125088</v>
      </c>
      <c r="AN215" s="28">
        <f t="shared" si="7"/>
        <v>-0.016232962000971584</v>
      </c>
      <c r="AO215" s="23">
        <f t="shared" si="8"/>
        <v>-1458.9362195655704</v>
      </c>
      <c r="AP215" s="28">
        <v>0.025000000000000001</v>
      </c>
      <c r="AQ215" s="28">
        <v>0.01</v>
      </c>
      <c r="AR215" s="25">
        <v>0.99932522776125088</v>
      </c>
      <c r="AS215" s="28">
        <f t="shared" si="9"/>
        <v>0.019982455921792527</v>
      </c>
      <c r="AT215" s="23">
        <f t="shared" si="10"/>
        <v>1764.8840288445354</v>
      </c>
      <c r="AU215"/>
      <c r="AV215"/>
      <c r="AW215"/>
      <c r="AX215"/>
      <c r="AY215"/>
      <c r="AZ215"/>
    </row>
    <row r="216">
      <c r="A216" s="8" t="s">
        <v>73</v>
      </c>
      <c r="B216" s="8" t="s">
        <v>17</v>
      </c>
      <c r="C216" s="8" t="s">
        <v>20</v>
      </c>
      <c r="D216" s="23">
        <v>1086.1199999999999</v>
      </c>
      <c r="E216" s="23">
        <v>-1086.1199999999999</v>
      </c>
      <c r="F216" s="8" t="s">
        <v>147</v>
      </c>
      <c r="G216" s="8" t="s">
        <v>75</v>
      </c>
      <c r="H216" s="8" t="s">
        <v>76</v>
      </c>
      <c r="I216" s="8"/>
      <c r="J216" s="8" t="s">
        <v>148</v>
      </c>
      <c r="K216" s="8" t="s">
        <v>149</v>
      </c>
      <c r="L216" s="24">
        <v>42865</v>
      </c>
      <c r="M216" s="24">
        <v>45200</v>
      </c>
      <c r="N216" s="8" t="s">
        <v>79</v>
      </c>
      <c r="O216" s="8">
        <v>1</v>
      </c>
      <c r="P216" s="25">
        <v>0.0027000000000000001</v>
      </c>
      <c r="Q216" s="24">
        <v>45200</v>
      </c>
      <c r="R216" s="24">
        <v>45199</v>
      </c>
      <c r="S216" s="26" t="s">
        <v>80</v>
      </c>
      <c r="T216" s="26" t="s">
        <v>81</v>
      </c>
      <c r="U216" s="27">
        <v>0.040000000000000001</v>
      </c>
      <c r="V216" s="23">
        <f t="shared" si="0"/>
        <v>-1086.004990407012</v>
      </c>
      <c r="W216" s="28">
        <v>0.02</v>
      </c>
      <c r="X216" s="23">
        <f t="shared" si="1"/>
        <v>0.055851937702072973</v>
      </c>
      <c r="Y216" s="28">
        <v>-0.02</v>
      </c>
      <c r="Z216" s="23">
        <f t="shared" si="2"/>
        <v>-0.056939465613140783</v>
      </c>
      <c r="AA216" s="28">
        <v>0.02</v>
      </c>
      <c r="AB216" s="23">
        <f t="shared" si="3"/>
        <v>0.055851937702072973</v>
      </c>
      <c r="AC216" s="28">
        <v>-0.02</v>
      </c>
      <c r="AD216" s="23">
        <f t="shared" si="4"/>
        <v>-0.056939465613140783</v>
      </c>
      <c r="AE216" s="28">
        <v>0.025000000000000001</v>
      </c>
      <c r="AF216" s="25">
        <v>0.99932522776125088</v>
      </c>
      <c r="AG216" s="23">
        <f t="shared" si="5"/>
        <v>0.069603374660573536</v>
      </c>
      <c r="AH216" s="28">
        <v>-0.025000000000000001</v>
      </c>
      <c r="AI216" s="25">
        <v>0.99932522776125088</v>
      </c>
      <c r="AJ216" s="23">
        <f t="shared" si="6"/>
        <v>-0.071300520884733487</v>
      </c>
      <c r="AK216" s="28">
        <v>0.025000000000000001</v>
      </c>
      <c r="AL216" s="28">
        <v>0.01</v>
      </c>
      <c r="AM216" s="25">
        <v>0.99932522776125088</v>
      </c>
      <c r="AN216" s="28">
        <f t="shared" si="7"/>
        <v>-0.016232962000971584</v>
      </c>
      <c r="AO216" s="23">
        <f t="shared" si="8"/>
        <v>-0.046129724541287942</v>
      </c>
      <c r="AP216" s="28">
        <v>0.025000000000000001</v>
      </c>
      <c r="AQ216" s="28">
        <v>0.01</v>
      </c>
      <c r="AR216" s="25">
        <v>0.99932522776125088</v>
      </c>
      <c r="AS216" s="28">
        <f t="shared" si="9"/>
        <v>0.019982455921792527</v>
      </c>
      <c r="AT216" s="23">
        <f t="shared" si="10"/>
        <v>0.055803408679594213</v>
      </c>
      <c r="AU216"/>
      <c r="AV216"/>
      <c r="AW216"/>
      <c r="AX216"/>
      <c r="AY216"/>
      <c r="AZ216"/>
    </row>
    <row r="217">
      <c r="A217" s="8" t="s">
        <v>73</v>
      </c>
      <c r="B217" s="8" t="s">
        <v>17</v>
      </c>
      <c r="C217" s="8" t="s">
        <v>20</v>
      </c>
      <c r="D217" s="23">
        <v>0.14999999999999999</v>
      </c>
      <c r="E217" s="23">
        <v>-0.14999999999999999</v>
      </c>
      <c r="F217" s="8" t="s">
        <v>144</v>
      </c>
      <c r="G217" s="8" t="s">
        <v>75</v>
      </c>
      <c r="H217" s="8" t="s">
        <v>76</v>
      </c>
      <c r="I217" s="8"/>
      <c r="J217" s="8" t="s">
        <v>145</v>
      </c>
      <c r="K217" s="8" t="s">
        <v>146</v>
      </c>
      <c r="L217" s="24">
        <v>38314</v>
      </c>
      <c r="M217" s="24">
        <v>45200</v>
      </c>
      <c r="N217" s="8" t="s">
        <v>82</v>
      </c>
      <c r="O217" s="8">
        <v>1</v>
      </c>
      <c r="P217" s="25">
        <v>0.0027000000000000001</v>
      </c>
      <c r="Q217" s="24">
        <v>45200</v>
      </c>
      <c r="R217" s="24">
        <v>45199</v>
      </c>
      <c r="S217" s="26" t="s">
        <v>80</v>
      </c>
      <c r="T217" s="26" t="s">
        <v>81</v>
      </c>
      <c r="U217" s="27">
        <v>0.040000000000000001</v>
      </c>
      <c r="V217" s="23">
        <f t="shared" si="0"/>
        <v>-0.14998411645218929</v>
      </c>
      <c r="W217" s="28">
        <v>0.02</v>
      </c>
      <c r="X217" s="23">
        <f t="shared" si="1"/>
        <v>7.7135037153674979E-06</v>
      </c>
      <c r="Y217" s="28">
        <v>-0.02</v>
      </c>
      <c r="Z217" s="23">
        <f t="shared" si="2"/>
        <v>-7.8636981566959641E-06</v>
      </c>
      <c r="AA217" s="28">
        <v>0.02</v>
      </c>
      <c r="AB217" s="23">
        <f t="shared" si="3"/>
        <v>7.7135037153674979E-06</v>
      </c>
      <c r="AC217" s="28">
        <v>-0.02</v>
      </c>
      <c r="AD217" s="23">
        <f t="shared" si="4"/>
        <v>-7.8636981566959641E-06</v>
      </c>
      <c r="AE217" s="28">
        <v>0.025000000000000001</v>
      </c>
      <c r="AF217" s="25">
        <v>0.99932522776125088</v>
      </c>
      <c r="AG217" s="23">
        <f t="shared" si="5"/>
        <v>9.6126636090765327E-06</v>
      </c>
      <c r="AH217" s="28">
        <v>-0.025000000000000001</v>
      </c>
      <c r="AI217" s="25">
        <v>0.99932522776125088</v>
      </c>
      <c r="AJ217" s="23">
        <f t="shared" si="6"/>
        <v>-9.8470501719016834E-06</v>
      </c>
      <c r="AK217" s="28">
        <v>0.025000000000000001</v>
      </c>
      <c r="AL217" s="28">
        <v>0.01</v>
      </c>
      <c r="AM217" s="25">
        <v>0.99932522776125088</v>
      </c>
      <c r="AN217" s="28">
        <f t="shared" si="7"/>
        <v>-0.016232962000971584</v>
      </c>
      <c r="AO217" s="23">
        <f t="shared" si="8"/>
        <v>-6.3708049581889803E-06</v>
      </c>
      <c r="AP217" s="28">
        <v>0.025000000000000001</v>
      </c>
      <c r="AQ217" s="28">
        <v>0.01</v>
      </c>
      <c r="AR217" s="25">
        <v>0.99932522776125088</v>
      </c>
      <c r="AS217" s="28">
        <f t="shared" si="9"/>
        <v>0.019982455921792527</v>
      </c>
      <c r="AT217" s="23">
        <f t="shared" si="10"/>
        <v>7.7068015522652189E-06</v>
      </c>
      <c r="AU217"/>
      <c r="AV217"/>
      <c r="AW217"/>
      <c r="AX217"/>
      <c r="AY217"/>
      <c r="AZ217"/>
    </row>
    <row r="218">
      <c r="A218" s="8" t="s">
        <v>73</v>
      </c>
      <c r="B218" s="8" t="s">
        <v>17</v>
      </c>
      <c r="C218" s="8" t="s">
        <v>20</v>
      </c>
      <c r="D218" s="23">
        <v>136880.47</v>
      </c>
      <c r="E218" s="23">
        <v>-136880.47</v>
      </c>
      <c r="F218" s="8" t="s">
        <v>159</v>
      </c>
      <c r="G218" s="8" t="s">
        <v>75</v>
      </c>
      <c r="H218" s="8" t="s">
        <v>76</v>
      </c>
      <c r="I218" s="8"/>
      <c r="J218" s="8" t="s">
        <v>160</v>
      </c>
      <c r="K218" s="8" t="s">
        <v>161</v>
      </c>
      <c r="L218" s="24">
        <v>40136</v>
      </c>
      <c r="M218" s="24">
        <v>45200</v>
      </c>
      <c r="N218" s="8" t="s">
        <v>79</v>
      </c>
      <c r="O218" s="8">
        <v>1</v>
      </c>
      <c r="P218" s="25">
        <v>0.0027000000000000001</v>
      </c>
      <c r="Q218" s="24">
        <v>45200</v>
      </c>
      <c r="R218" s="24">
        <v>45199</v>
      </c>
      <c r="S218" s="26" t="s">
        <v>80</v>
      </c>
      <c r="T218" s="26" t="s">
        <v>81</v>
      </c>
      <c r="U218" s="27">
        <v>0.040000000000000001</v>
      </c>
      <c r="V218" s="23">
        <f t="shared" si="0"/>
        <v>-136865.97568340268</v>
      </c>
      <c r="W218" s="28">
        <v>0.02</v>
      </c>
      <c r="X218" s="23">
        <f t="shared" si="1"/>
        <v>7.0388534260273445</v>
      </c>
      <c r="Y218" s="28">
        <v>-0.02</v>
      </c>
      <c r="Z218" s="23">
        <f t="shared" si="2"/>
        <v>-7.1759113308507949</v>
      </c>
      <c r="AA218" s="28">
        <v>0.02</v>
      </c>
      <c r="AB218" s="23">
        <f t="shared" si="3"/>
        <v>7.0388534260273445</v>
      </c>
      <c r="AC218" s="28">
        <v>-0.02</v>
      </c>
      <c r="AD218" s="23">
        <f t="shared" si="4"/>
        <v>-7.1759113308507949</v>
      </c>
      <c r="AE218" s="28">
        <v>0.025000000000000001</v>
      </c>
      <c r="AF218" s="25">
        <v>0.99932522776125088</v>
      </c>
      <c r="AG218" s="23">
        <f t="shared" si="5"/>
        <v>8.7719060850795358</v>
      </c>
      <c r="AH218" s="28">
        <v>-0.025000000000000001</v>
      </c>
      <c r="AI218" s="25">
        <v>0.99932522776125088</v>
      </c>
      <c r="AJ218" s="23">
        <f t="shared" si="6"/>
        <v>-8.985792370949639</v>
      </c>
      <c r="AK218" s="28">
        <v>0.025000000000000001</v>
      </c>
      <c r="AL218" s="28">
        <v>0.01</v>
      </c>
      <c r="AM218" s="25">
        <v>0.99932522776125088</v>
      </c>
      <c r="AN218" s="28">
        <f t="shared" si="7"/>
        <v>-0.016232962000971584</v>
      </c>
      <c r="AO218" s="23">
        <f t="shared" si="8"/>
        <v>-5.8135918463813141</v>
      </c>
      <c r="AP218" s="28">
        <v>0.025000000000000001</v>
      </c>
      <c r="AQ218" s="28">
        <v>0.01</v>
      </c>
      <c r="AR218" s="25">
        <v>0.99932522776125088</v>
      </c>
      <c r="AS218" s="28">
        <f t="shared" si="9"/>
        <v>0.019982455921792527</v>
      </c>
      <c r="AT218" s="23">
        <f t="shared" si="10"/>
        <v>7.0327374578046147</v>
      </c>
      <c r="AU218"/>
      <c r="AV218"/>
      <c r="AW218"/>
      <c r="AX218"/>
      <c r="AY218"/>
      <c r="AZ218"/>
    </row>
    <row r="219">
      <c r="A219" s="8" t="s">
        <v>73</v>
      </c>
      <c r="B219" s="8" t="s">
        <v>17</v>
      </c>
      <c r="C219" s="8" t="s">
        <v>20</v>
      </c>
      <c r="D219" s="23">
        <v>0.19</v>
      </c>
      <c r="E219" s="23">
        <v>-0.19</v>
      </c>
      <c r="F219" s="8" t="s">
        <v>153</v>
      </c>
      <c r="G219" s="8" t="s">
        <v>75</v>
      </c>
      <c r="H219" s="8" t="s">
        <v>76</v>
      </c>
      <c r="I219" s="8"/>
      <c r="J219" s="8" t="s">
        <v>154</v>
      </c>
      <c r="K219" s="8" t="s">
        <v>155</v>
      </c>
      <c r="L219" s="24">
        <v>44692</v>
      </c>
      <c r="M219" s="24">
        <v>45200</v>
      </c>
      <c r="N219" s="8" t="s">
        <v>82</v>
      </c>
      <c r="O219" s="8">
        <v>1</v>
      </c>
      <c r="P219" s="25">
        <v>0.0027000000000000001</v>
      </c>
      <c r="Q219" s="24">
        <v>45200</v>
      </c>
      <c r="R219" s="24">
        <v>45199</v>
      </c>
      <c r="S219" s="26" t="s">
        <v>80</v>
      </c>
      <c r="T219" s="26" t="s">
        <v>81</v>
      </c>
      <c r="U219" s="27">
        <v>0.040000000000000001</v>
      </c>
      <c r="V219" s="23">
        <f t="shared" si="0"/>
        <v>-0.18997988083943976</v>
      </c>
      <c r="W219" s="28">
        <v>0.02</v>
      </c>
      <c r="X219" s="23">
        <f t="shared" si="1"/>
        <v>9.7704380394303403E-06</v>
      </c>
      <c r="Y219" s="28">
        <v>-0.02</v>
      </c>
      <c r="Z219" s="23">
        <f t="shared" si="2"/>
        <v>-9.9606843318444938E-06</v>
      </c>
      <c r="AA219" s="28">
        <v>0.02</v>
      </c>
      <c r="AB219" s="23">
        <f t="shared" si="3"/>
        <v>9.7704380394303403E-06</v>
      </c>
      <c r="AC219" s="28">
        <v>-0.02</v>
      </c>
      <c r="AD219" s="23">
        <f t="shared" si="4"/>
        <v>-9.9606843318444938E-06</v>
      </c>
      <c r="AE219" s="28">
        <v>0.025000000000000001</v>
      </c>
      <c r="AF219" s="25">
        <v>0.99932522776125088</v>
      </c>
      <c r="AG219" s="23">
        <f t="shared" si="5"/>
        <v>1.2176040571493241E-05</v>
      </c>
      <c r="AH219" s="28">
        <v>-0.025000000000000001</v>
      </c>
      <c r="AI219" s="25">
        <v>0.99932522776125088</v>
      </c>
      <c r="AJ219" s="23">
        <f t="shared" si="6"/>
        <v>-1.2472930217749534E-05</v>
      </c>
      <c r="AK219" s="28">
        <v>0.025000000000000001</v>
      </c>
      <c r="AL219" s="28">
        <v>0.01</v>
      </c>
      <c r="AM219" s="25">
        <v>0.99932522776125088</v>
      </c>
      <c r="AN219" s="28">
        <f t="shared" si="7"/>
        <v>-0.016232962000971584</v>
      </c>
      <c r="AO219" s="23">
        <f t="shared" si="8"/>
        <v>-8.0696862803930625E-06</v>
      </c>
      <c r="AP219" s="28">
        <v>0.025000000000000001</v>
      </c>
      <c r="AQ219" s="28">
        <v>0.01</v>
      </c>
      <c r="AR219" s="25">
        <v>0.99932522776125088</v>
      </c>
      <c r="AS219" s="28">
        <f t="shared" si="9"/>
        <v>0.019982455921792527</v>
      </c>
      <c r="AT219" s="23">
        <f t="shared" si="10"/>
        <v>9.7619486328637262E-06</v>
      </c>
      <c r="AU219"/>
      <c r="AV219"/>
      <c r="AW219"/>
      <c r="AX219"/>
      <c r="AY219"/>
      <c r="AZ219"/>
    </row>
    <row r="220">
      <c r="A220" s="8" t="s">
        <v>73</v>
      </c>
      <c r="B220" s="8" t="s">
        <v>17</v>
      </c>
      <c r="C220" s="8" t="s">
        <v>20</v>
      </c>
      <c r="D220" s="23">
        <v>0.63</v>
      </c>
      <c r="E220" s="23">
        <v>-0.63</v>
      </c>
      <c r="F220" s="8" t="s">
        <v>477</v>
      </c>
      <c r="G220" s="8" t="s">
        <v>75</v>
      </c>
      <c r="H220" s="8" t="s">
        <v>76</v>
      </c>
      <c r="I220" s="8"/>
      <c r="J220" s="8" t="s">
        <v>478</v>
      </c>
      <c r="K220" s="8" t="s">
        <v>479</v>
      </c>
      <c r="L220" s="24">
        <v>43270</v>
      </c>
      <c r="M220" s="24">
        <v>45200</v>
      </c>
      <c r="N220" s="8" t="s">
        <v>82</v>
      </c>
      <c r="O220" s="8">
        <v>1</v>
      </c>
      <c r="P220" s="25">
        <v>0.0027000000000000001</v>
      </c>
      <c r="Q220" s="24">
        <v>45200</v>
      </c>
      <c r="R220" s="24">
        <v>45199</v>
      </c>
      <c r="S220" s="26" t="s">
        <v>80</v>
      </c>
      <c r="T220" s="26" t="s">
        <v>81</v>
      </c>
      <c r="U220" s="27">
        <v>0.040000000000000001</v>
      </c>
      <c r="V220" s="23">
        <f t="shared" si="0"/>
        <v>-0.62993328909919499</v>
      </c>
      <c r="W220" s="28">
        <v>0.02</v>
      </c>
      <c r="X220" s="23">
        <f t="shared" si="1"/>
        <v>3.2396715604510185E-05</v>
      </c>
      <c r="Y220" s="28">
        <v>-0.02</v>
      </c>
      <c r="Z220" s="23">
        <f t="shared" si="2"/>
        <v>-3.3027532258200765E-05</v>
      </c>
      <c r="AA220" s="28">
        <v>0.02</v>
      </c>
      <c r="AB220" s="23">
        <f t="shared" si="3"/>
        <v>3.2396715604510185E-05</v>
      </c>
      <c r="AC220" s="28">
        <v>-0.02</v>
      </c>
      <c r="AD220" s="23">
        <f t="shared" si="4"/>
        <v>-3.3027532258200765E-05</v>
      </c>
      <c r="AE220" s="28">
        <v>0.025000000000000001</v>
      </c>
      <c r="AF220" s="25">
        <v>0.99932522776125088</v>
      </c>
      <c r="AG220" s="23">
        <f t="shared" si="5"/>
        <v>4.0373187158104784E-05</v>
      </c>
      <c r="AH220" s="28">
        <v>-0.025000000000000001</v>
      </c>
      <c r="AI220" s="25">
        <v>0.99932522776125088</v>
      </c>
      <c r="AJ220" s="23">
        <f t="shared" si="6"/>
        <v>-4.1357610721992621E-05</v>
      </c>
      <c r="AK220" s="28">
        <v>0.025000000000000001</v>
      </c>
      <c r="AL220" s="28">
        <v>0.01</v>
      </c>
      <c r="AM220" s="25">
        <v>0.99932522776125088</v>
      </c>
      <c r="AN220" s="28">
        <f t="shared" si="7"/>
        <v>-0.016232962000971584</v>
      </c>
      <c r="AO220" s="23">
        <f t="shared" si="8"/>
        <v>-2.6757380824360411E-05</v>
      </c>
      <c r="AP220" s="28">
        <v>0.025000000000000001</v>
      </c>
      <c r="AQ220" s="28">
        <v>0.01</v>
      </c>
      <c r="AR220" s="25">
        <v>0.99932522776125088</v>
      </c>
      <c r="AS220" s="28">
        <f t="shared" si="9"/>
        <v>0.019982455921792527</v>
      </c>
      <c r="AT220" s="23">
        <f t="shared" si="10"/>
        <v>3.2368566519447306E-05</v>
      </c>
      <c r="AU220"/>
      <c r="AV220"/>
      <c r="AW220"/>
      <c r="AX220"/>
      <c r="AY220"/>
      <c r="AZ220"/>
    </row>
    <row r="221">
      <c r="A221" s="8" t="s">
        <v>73</v>
      </c>
      <c r="B221" s="8" t="s">
        <v>17</v>
      </c>
      <c r="C221" s="8" t="s">
        <v>20</v>
      </c>
      <c r="D221" s="23">
        <v>0.089999999999999997</v>
      </c>
      <c r="E221" s="23">
        <v>-0.089999999999999997</v>
      </c>
      <c r="F221" s="8" t="s">
        <v>480</v>
      </c>
      <c r="G221" s="8" t="s">
        <v>75</v>
      </c>
      <c r="H221" s="8" t="s">
        <v>76</v>
      </c>
      <c r="I221" s="8"/>
      <c r="J221" s="8" t="s">
        <v>481</v>
      </c>
      <c r="K221" s="8" t="s">
        <v>482</v>
      </c>
      <c r="L221" s="24">
        <v>41652</v>
      </c>
      <c r="M221" s="24">
        <v>45200</v>
      </c>
      <c r="N221" s="8" t="s">
        <v>82</v>
      </c>
      <c r="O221" s="8">
        <v>1</v>
      </c>
      <c r="P221" s="25">
        <v>0.0027000000000000001</v>
      </c>
      <c r="Q221" s="24">
        <v>45200</v>
      </c>
      <c r="R221" s="24">
        <v>45199</v>
      </c>
      <c r="S221" s="26" t="s">
        <v>80</v>
      </c>
      <c r="T221" s="26" t="s">
        <v>81</v>
      </c>
      <c r="U221" s="27">
        <v>0.040000000000000001</v>
      </c>
      <c r="V221" s="23">
        <f t="shared" si="0"/>
        <v>-0.089990469871313566</v>
      </c>
      <c r="W221" s="28">
        <v>0.02</v>
      </c>
      <c r="X221" s="23">
        <f t="shared" si="1"/>
        <v>4.6281022292038454E-06</v>
      </c>
      <c r="Y221" s="28">
        <v>-0.02</v>
      </c>
      <c r="Z221" s="23">
        <f t="shared" si="2"/>
        <v>-4.7182188940286807E-06</v>
      </c>
      <c r="AA221" s="28">
        <v>0.02</v>
      </c>
      <c r="AB221" s="23">
        <f t="shared" si="3"/>
        <v>4.6281022292038454E-06</v>
      </c>
      <c r="AC221" s="28">
        <v>-0.02</v>
      </c>
      <c r="AD221" s="23">
        <f t="shared" si="4"/>
        <v>-4.7182188940286807E-06</v>
      </c>
      <c r="AE221" s="28">
        <v>0.025000000000000001</v>
      </c>
      <c r="AF221" s="25">
        <v>0.99932522776125088</v>
      </c>
      <c r="AG221" s="23">
        <f t="shared" si="5"/>
        <v>5.7675981654514707E-06</v>
      </c>
      <c r="AH221" s="28">
        <v>-0.025000000000000001</v>
      </c>
      <c r="AI221" s="25">
        <v>0.99932522776125088</v>
      </c>
      <c r="AJ221" s="23">
        <f t="shared" si="6"/>
        <v>-5.9082301031437856E-06</v>
      </c>
      <c r="AK221" s="28">
        <v>0.025000000000000001</v>
      </c>
      <c r="AL221" s="28">
        <v>0.01</v>
      </c>
      <c r="AM221" s="25">
        <v>0.99932522776125088</v>
      </c>
      <c r="AN221" s="28">
        <f t="shared" si="7"/>
        <v>-0.016232962000971584</v>
      </c>
      <c r="AO221" s="23">
        <f t="shared" si="8"/>
        <v>-3.8224829749106126E-06</v>
      </c>
      <c r="AP221" s="28">
        <v>0.025000000000000001</v>
      </c>
      <c r="AQ221" s="28">
        <v>0.01</v>
      </c>
      <c r="AR221" s="25">
        <v>0.99932522776125088</v>
      </c>
      <c r="AS221" s="28">
        <f t="shared" si="9"/>
        <v>0.019982455921792527</v>
      </c>
      <c r="AT221" s="23">
        <f t="shared" si="10"/>
        <v>4.6240809313535802E-06</v>
      </c>
      <c r="AU221"/>
      <c r="AV221"/>
      <c r="AW221"/>
      <c r="AX221"/>
      <c r="AY221"/>
      <c r="AZ221"/>
    </row>
    <row r="222">
      <c r="A222" s="8" t="s">
        <v>73</v>
      </c>
      <c r="B222" s="8" t="s">
        <v>16</v>
      </c>
      <c r="C222" s="8" t="s">
        <v>20</v>
      </c>
      <c r="D222" s="23">
        <v>4268671327.3200002</v>
      </c>
      <c r="E222" s="23">
        <v>4268671327.3200002</v>
      </c>
      <c r="F222" s="8" t="s">
        <v>483</v>
      </c>
      <c r="G222" s="8" t="s">
        <v>84</v>
      </c>
      <c r="H222" s="8"/>
      <c r="I222" s="8" t="s">
        <v>484</v>
      </c>
      <c r="J222" s="8" t="s">
        <v>485</v>
      </c>
      <c r="K222" s="8" t="s">
        <v>486</v>
      </c>
      <c r="L222" s="24">
        <v>36418</v>
      </c>
      <c r="M222" s="24">
        <v>45199</v>
      </c>
      <c r="N222" s="8" t="s">
        <v>79</v>
      </c>
      <c r="O222" s="8">
        <v>0</v>
      </c>
      <c r="P222" s="25">
        <v>0</v>
      </c>
      <c r="Q222" s="24">
        <v>45199</v>
      </c>
      <c r="R222" s="24">
        <v>45199</v>
      </c>
      <c r="S222" s="26" t="s">
        <v>80</v>
      </c>
      <c r="T222" s="26" t="s">
        <v>81</v>
      </c>
      <c r="U222" s="27">
        <v>0</v>
      </c>
      <c r="V222" s="23">
        <f t="shared" si="0"/>
        <v>4268671327.3200002</v>
      </c>
      <c r="W222" s="28">
        <v>0.02</v>
      </c>
      <c r="X222" s="23">
        <f t="shared" si="1"/>
        <v>0</v>
      </c>
      <c r="Y222" s="28">
        <v>-0.02</v>
      </c>
      <c r="Z222" s="23">
        <f t="shared" si="2"/>
        <v>0</v>
      </c>
      <c r="AA222" s="28">
        <v>0.02</v>
      </c>
      <c r="AB222" s="23">
        <f t="shared" si="3"/>
        <v>0</v>
      </c>
      <c r="AC222" s="28">
        <v>-0.02</v>
      </c>
      <c r="AD222" s="23">
        <f t="shared" si="4"/>
        <v>0</v>
      </c>
      <c r="AE222" s="28">
        <v>0.025000000000000001</v>
      </c>
      <c r="AF222" s="25">
        <v>1</v>
      </c>
      <c r="AG222" s="23">
        <f t="shared" si="5"/>
        <v>0</v>
      </c>
      <c r="AH222" s="28">
        <v>-0.025000000000000001</v>
      </c>
      <c r="AI222" s="25">
        <v>1</v>
      </c>
      <c r="AJ222" s="23">
        <f t="shared" si="6"/>
        <v>0</v>
      </c>
      <c r="AK222" s="28">
        <v>0.025000000000000001</v>
      </c>
      <c r="AL222" s="28">
        <v>0.01</v>
      </c>
      <c r="AM222" s="25">
        <v>1</v>
      </c>
      <c r="AN222" s="28">
        <f t="shared" si="7"/>
        <v>-0.016250000000000001</v>
      </c>
      <c r="AO222" s="23">
        <f t="shared" si="8"/>
        <v>0</v>
      </c>
      <c r="AP222" s="28">
        <v>0.025000000000000001</v>
      </c>
      <c r="AQ222" s="28">
        <v>0.01</v>
      </c>
      <c r="AR222" s="25">
        <v>1</v>
      </c>
      <c r="AS222" s="28">
        <f t="shared" si="9"/>
        <v>0.020000000000000004</v>
      </c>
      <c r="AT222" s="23">
        <f t="shared" si="10"/>
        <v>0</v>
      </c>
      <c r="AU222"/>
      <c r="AV222"/>
      <c r="AW222"/>
      <c r="AX222"/>
      <c r="AY222"/>
      <c r="AZ222"/>
    </row>
    <row r="223">
      <c r="A223" s="8" t="s">
        <v>73</v>
      </c>
      <c r="B223" s="8" t="s">
        <v>17</v>
      </c>
      <c r="C223" s="8" t="s">
        <v>20</v>
      </c>
      <c r="D223" s="23">
        <v>0.22</v>
      </c>
      <c r="E223" s="23">
        <v>-0.22</v>
      </c>
      <c r="F223" s="8" t="s">
        <v>487</v>
      </c>
      <c r="G223" s="8" t="s">
        <v>75</v>
      </c>
      <c r="H223" s="8" t="s">
        <v>76</v>
      </c>
      <c r="I223" s="8"/>
      <c r="J223" s="8" t="s">
        <v>77</v>
      </c>
      <c r="K223" s="8" t="s">
        <v>78</v>
      </c>
      <c r="L223" s="24">
        <v>39778</v>
      </c>
      <c r="M223" s="24">
        <v>45200</v>
      </c>
      <c r="N223" s="8" t="s">
        <v>82</v>
      </c>
      <c r="O223" s="8">
        <v>1</v>
      </c>
      <c r="P223" s="25">
        <v>0.0027000000000000001</v>
      </c>
      <c r="Q223" s="24">
        <v>45200</v>
      </c>
      <c r="R223" s="24">
        <v>45199</v>
      </c>
      <c r="S223" s="26" t="s">
        <v>80</v>
      </c>
      <c r="T223" s="26" t="s">
        <v>81</v>
      </c>
      <c r="U223" s="27">
        <v>0.040000000000000001</v>
      </c>
      <c r="V223" s="23">
        <f t="shared" si="0"/>
        <v>-0.2199767041298776</v>
      </c>
      <c r="W223" s="28">
        <v>0.02</v>
      </c>
      <c r="X223" s="23">
        <f t="shared" si="1"/>
        <v>1.1313138782498289E-05</v>
      </c>
      <c r="Y223" s="28">
        <v>-0.02</v>
      </c>
      <c r="Z223" s="23">
        <f t="shared" si="2"/>
        <v>-1.1533423963178136E-05</v>
      </c>
      <c r="AA223" s="28">
        <v>0.02</v>
      </c>
      <c r="AB223" s="23">
        <f t="shared" si="3"/>
        <v>1.1313138782498289E-05</v>
      </c>
      <c r="AC223" s="28">
        <v>-0.02</v>
      </c>
      <c r="AD223" s="23">
        <f t="shared" si="4"/>
        <v>-1.1533423963178136E-05</v>
      </c>
      <c r="AE223" s="28">
        <v>0.025000000000000001</v>
      </c>
      <c r="AF223" s="25">
        <v>0.99932522776125088</v>
      </c>
      <c r="AG223" s="23">
        <f t="shared" si="5"/>
        <v>1.4098573293291894E-05</v>
      </c>
      <c r="AH223" s="28">
        <v>-0.025000000000000001</v>
      </c>
      <c r="AI223" s="25">
        <v>0.99932522776125088</v>
      </c>
      <c r="AJ223" s="23">
        <f t="shared" si="6"/>
        <v>-1.4442340252135422E-05</v>
      </c>
      <c r="AK223" s="28">
        <v>0.025000000000000001</v>
      </c>
      <c r="AL223" s="28">
        <v>0.01</v>
      </c>
      <c r="AM223" s="25">
        <v>0.99932522776125088</v>
      </c>
      <c r="AN223" s="28">
        <f t="shared" si="7"/>
        <v>-0.016232962000971584</v>
      </c>
      <c r="AO223" s="23">
        <f t="shared" si="8"/>
        <v>-9.3438472720253074E-06</v>
      </c>
      <c r="AP223" s="28">
        <v>0.025000000000000001</v>
      </c>
      <c r="AQ223" s="28">
        <v>0.01</v>
      </c>
      <c r="AR223" s="25">
        <v>0.99932522776125088</v>
      </c>
      <c r="AS223" s="28">
        <f t="shared" si="9"/>
        <v>0.019982455921792527</v>
      </c>
      <c r="AT223" s="23">
        <f t="shared" si="10"/>
        <v>1.1303308943305668E-05</v>
      </c>
      <c r="AU223"/>
      <c r="AV223"/>
      <c r="AW223"/>
      <c r="AX223"/>
      <c r="AY223"/>
      <c r="AZ223"/>
    </row>
    <row r="224">
      <c r="A224" s="8" t="s">
        <v>73</v>
      </c>
      <c r="B224" s="8" t="s">
        <v>17</v>
      </c>
      <c r="C224" s="8" t="s">
        <v>20</v>
      </c>
      <c r="D224" s="23">
        <v>0.44</v>
      </c>
      <c r="E224" s="23">
        <v>-0.44</v>
      </c>
      <c r="F224" s="8" t="s">
        <v>201</v>
      </c>
      <c r="G224" s="8" t="s">
        <v>75</v>
      </c>
      <c r="H224" s="8" t="s">
        <v>76</v>
      </c>
      <c r="I224" s="8"/>
      <c r="J224" s="8" t="s">
        <v>202</v>
      </c>
      <c r="K224" s="8" t="s">
        <v>203</v>
      </c>
      <c r="L224" s="24">
        <v>41351</v>
      </c>
      <c r="M224" s="24">
        <v>45200</v>
      </c>
      <c r="N224" s="8" t="s">
        <v>82</v>
      </c>
      <c r="O224" s="8">
        <v>1</v>
      </c>
      <c r="P224" s="25">
        <v>0.0027000000000000001</v>
      </c>
      <c r="Q224" s="24">
        <v>45200</v>
      </c>
      <c r="R224" s="24">
        <v>45199</v>
      </c>
      <c r="S224" s="26" t="s">
        <v>80</v>
      </c>
      <c r="T224" s="26" t="s">
        <v>81</v>
      </c>
      <c r="U224" s="27">
        <v>0.040000000000000001</v>
      </c>
      <c r="V224" s="23">
        <f t="shared" si="0"/>
        <v>-0.43995340825975521</v>
      </c>
      <c r="W224" s="28">
        <v>0.02</v>
      </c>
      <c r="X224" s="23">
        <f t="shared" si="1"/>
        <v>2.2626277564996577E-05</v>
      </c>
      <c r="Y224" s="28">
        <v>-0.02</v>
      </c>
      <c r="Z224" s="23">
        <f t="shared" si="2"/>
        <v>-2.3066847926356271E-05</v>
      </c>
      <c r="AA224" s="28">
        <v>0.02</v>
      </c>
      <c r="AB224" s="23">
        <f t="shared" si="3"/>
        <v>2.2626277564996577E-05</v>
      </c>
      <c r="AC224" s="28">
        <v>-0.02</v>
      </c>
      <c r="AD224" s="23">
        <f t="shared" si="4"/>
        <v>-2.3066847926356271E-05</v>
      </c>
      <c r="AE224" s="28">
        <v>0.025000000000000001</v>
      </c>
      <c r="AF224" s="25">
        <v>0.99932522776125088</v>
      </c>
      <c r="AG224" s="23">
        <f t="shared" si="5"/>
        <v>2.8197146586583788E-05</v>
      </c>
      <c r="AH224" s="28">
        <v>-0.025000000000000001</v>
      </c>
      <c r="AI224" s="25">
        <v>0.99932522776125088</v>
      </c>
      <c r="AJ224" s="23">
        <f t="shared" si="6"/>
        <v>-2.8884680504270843E-05</v>
      </c>
      <c r="AK224" s="28">
        <v>0.025000000000000001</v>
      </c>
      <c r="AL224" s="28">
        <v>0.01</v>
      </c>
      <c r="AM224" s="25">
        <v>0.99932522776125088</v>
      </c>
      <c r="AN224" s="28">
        <f t="shared" si="7"/>
        <v>-0.016232962000971584</v>
      </c>
      <c r="AO224" s="23">
        <f t="shared" si="8"/>
        <v>-1.8687694544050615E-05</v>
      </c>
      <c r="AP224" s="28">
        <v>0.025000000000000001</v>
      </c>
      <c r="AQ224" s="28">
        <v>0.01</v>
      </c>
      <c r="AR224" s="25">
        <v>0.99932522776125088</v>
      </c>
      <c r="AS224" s="28">
        <f t="shared" si="9"/>
        <v>0.019982455921792527</v>
      </c>
      <c r="AT224" s="23">
        <f t="shared" si="10"/>
        <v>2.2606617886611335E-05</v>
      </c>
      <c r="AU224"/>
      <c r="AV224"/>
      <c r="AW224"/>
      <c r="AX224"/>
      <c r="AY224"/>
      <c r="AZ224"/>
    </row>
    <row r="225">
      <c r="A225" s="8" t="s">
        <v>73</v>
      </c>
      <c r="B225" s="8" t="s">
        <v>17</v>
      </c>
      <c r="C225" s="8" t="s">
        <v>20</v>
      </c>
      <c r="D225" s="23">
        <v>4116.7299999999996</v>
      </c>
      <c r="E225" s="23">
        <v>-4116.7299999999996</v>
      </c>
      <c r="F225" s="8" t="s">
        <v>198</v>
      </c>
      <c r="G225" s="8" t="s">
        <v>75</v>
      </c>
      <c r="H225" s="8" t="s">
        <v>76</v>
      </c>
      <c r="I225" s="8"/>
      <c r="J225" s="8" t="s">
        <v>199</v>
      </c>
      <c r="K225" s="8" t="s">
        <v>200</v>
      </c>
      <c r="L225" s="24">
        <v>43299</v>
      </c>
      <c r="M225" s="24">
        <v>45200</v>
      </c>
      <c r="N225" s="8" t="s">
        <v>79</v>
      </c>
      <c r="O225" s="8">
        <v>1</v>
      </c>
      <c r="P225" s="25">
        <v>0.0027000000000000001</v>
      </c>
      <c r="Q225" s="24">
        <v>45200</v>
      </c>
      <c r="R225" s="24">
        <v>45199</v>
      </c>
      <c r="S225" s="26" t="s">
        <v>80</v>
      </c>
      <c r="T225" s="26" t="s">
        <v>81</v>
      </c>
      <c r="U225" s="27">
        <v>0.040000000000000001</v>
      </c>
      <c r="V225" s="23">
        <f t="shared" si="0"/>
        <v>-4116.2940781481411</v>
      </c>
      <c r="W225" s="28">
        <v>0.02</v>
      </c>
      <c r="X225" s="23">
        <f t="shared" si="1"/>
        <v>0.2116960810008095</v>
      </c>
      <c r="Y225" s="28">
        <v>-0.02</v>
      </c>
      <c r="Z225" s="23">
        <f t="shared" si="2"/>
        <v>-0.21581814741693961</v>
      </c>
      <c r="AA225" s="28">
        <v>0.02</v>
      </c>
      <c r="AB225" s="23">
        <f t="shared" si="3"/>
        <v>0.2116960810008095</v>
      </c>
      <c r="AC225" s="28">
        <v>-0.02</v>
      </c>
      <c r="AD225" s="23">
        <f t="shared" si="4"/>
        <v>-0.21581814741693961</v>
      </c>
      <c r="AE225" s="28">
        <v>0.025000000000000001</v>
      </c>
      <c r="AF225" s="25">
        <v>0.99932522776125088</v>
      </c>
      <c r="AG225" s="23">
        <f t="shared" si="5"/>
        <v>0.26381827106251876</v>
      </c>
      <c r="AH225" s="28">
        <v>-0.025000000000000001</v>
      </c>
      <c r="AI225" s="25">
        <v>0.99932522776125088</v>
      </c>
      <c r="AJ225" s="23">
        <f t="shared" si="6"/>
        <v>-0.27025097902696871</v>
      </c>
      <c r="AK225" s="28">
        <v>0.025000000000000001</v>
      </c>
      <c r="AL225" s="28">
        <v>0.01</v>
      </c>
      <c r="AM225" s="25">
        <v>0.99932522776125088</v>
      </c>
      <c r="AN225" s="28">
        <f t="shared" si="7"/>
        <v>-0.016232962000971584</v>
      </c>
      <c r="AO225" s="23">
        <f t="shared" si="8"/>
        <v>-0.17484589263676753</v>
      </c>
      <c r="AP225" s="28">
        <v>0.025000000000000001</v>
      </c>
      <c r="AQ225" s="28">
        <v>0.01</v>
      </c>
      <c r="AR225" s="25">
        <v>0.99932522776125088</v>
      </c>
      <c r="AS225" s="28">
        <f t="shared" si="9"/>
        <v>0.019982455921792527</v>
      </c>
      <c r="AT225" s="23">
        <f t="shared" si="10"/>
        <v>0.21151214102883387</v>
      </c>
      <c r="AU225"/>
      <c r="AV225"/>
      <c r="AW225"/>
      <c r="AX225"/>
      <c r="AY225"/>
      <c r="AZ225"/>
    </row>
    <row r="226">
      <c r="A226" s="8" t="s">
        <v>73</v>
      </c>
      <c r="B226" s="8" t="s">
        <v>17</v>
      </c>
      <c r="C226" s="8" t="s">
        <v>20</v>
      </c>
      <c r="D226" s="23">
        <v>394627.65999999997</v>
      </c>
      <c r="E226" s="23">
        <v>-394627.65999999997</v>
      </c>
      <c r="F226" s="8" t="s">
        <v>451</v>
      </c>
      <c r="G226" s="8" t="s">
        <v>75</v>
      </c>
      <c r="H226" s="8" t="s">
        <v>102</v>
      </c>
      <c r="I226" s="8"/>
      <c r="J226" s="8" t="s">
        <v>452</v>
      </c>
      <c r="K226" s="8" t="s">
        <v>453</v>
      </c>
      <c r="L226" s="24">
        <v>40906</v>
      </c>
      <c r="M226" s="24">
        <v>45200</v>
      </c>
      <c r="N226" s="8" t="s">
        <v>79</v>
      </c>
      <c r="O226" s="8">
        <v>1</v>
      </c>
      <c r="P226" s="25">
        <v>0.0027000000000000001</v>
      </c>
      <c r="Q226" s="24">
        <v>45200</v>
      </c>
      <c r="R226" s="24">
        <v>45199</v>
      </c>
      <c r="S226" s="26" t="s">
        <v>80</v>
      </c>
      <c r="T226" s="26" t="s">
        <v>81</v>
      </c>
      <c r="U226" s="27">
        <v>0.040000000000000001</v>
      </c>
      <c r="V226" s="23">
        <f t="shared" si="0"/>
        <v>-394585.8727512997</v>
      </c>
      <c r="W226" s="28">
        <v>0.02</v>
      </c>
      <c r="X226" s="23">
        <f t="shared" si="1"/>
        <v>20.293079477269202</v>
      </c>
      <c r="Y226" s="28">
        <v>-0.02</v>
      </c>
      <c r="Z226" s="23">
        <f t="shared" si="2"/>
        <v>-20.688218683528248</v>
      </c>
      <c r="AA226" s="28">
        <v>0.02</v>
      </c>
      <c r="AB226" s="23">
        <f t="shared" si="3"/>
        <v>20.293079477269202</v>
      </c>
      <c r="AC226" s="28">
        <v>-0.02</v>
      </c>
      <c r="AD226" s="23">
        <f t="shared" si="4"/>
        <v>-20.688218683528248</v>
      </c>
      <c r="AE226" s="28">
        <v>0.025000000000000001</v>
      </c>
      <c r="AF226" s="25">
        <v>0.99932522776125088</v>
      </c>
      <c r="AG226" s="23">
        <f t="shared" si="5"/>
        <v>25.289486309455242</v>
      </c>
      <c r="AH226" s="28">
        <v>-0.025000000000000001</v>
      </c>
      <c r="AI226" s="25">
        <v>0.99932522776125088</v>
      </c>
      <c r="AJ226" s="23">
        <f t="shared" si="6"/>
        <v>-25.906122448272072</v>
      </c>
      <c r="AK226" s="28">
        <v>0.025000000000000001</v>
      </c>
      <c r="AL226" s="28">
        <v>0.01</v>
      </c>
      <c r="AM226" s="25">
        <v>0.99932522776125088</v>
      </c>
      <c r="AN226" s="28">
        <f t="shared" si="7"/>
        <v>-0.016232962000971584</v>
      </c>
      <c r="AO226" s="23">
        <f t="shared" si="8"/>
        <v>-16.760639019776136</v>
      </c>
      <c r="AP226" s="28">
        <v>0.025000000000000001</v>
      </c>
      <c r="AQ226" s="28">
        <v>0.01</v>
      </c>
      <c r="AR226" s="25">
        <v>0.99932522776125088</v>
      </c>
      <c r="AS226" s="28">
        <f t="shared" si="9"/>
        <v>0.019982455921792527</v>
      </c>
      <c r="AT226" s="23">
        <f t="shared" si="10"/>
        <v>20.27544708433561</v>
      </c>
      <c r="AU226"/>
      <c r="AV226"/>
      <c r="AW226"/>
      <c r="AX226"/>
      <c r="AY226"/>
      <c r="AZ226"/>
    </row>
    <row r="227">
      <c r="A227" s="8" t="s">
        <v>73</v>
      </c>
      <c r="B227" s="8" t="s">
        <v>17</v>
      </c>
      <c r="C227" s="8" t="s">
        <v>20</v>
      </c>
      <c r="D227" s="23">
        <v>15.76</v>
      </c>
      <c r="E227" s="23">
        <v>-15.76</v>
      </c>
      <c r="F227" s="8" t="s">
        <v>192</v>
      </c>
      <c r="G227" s="8" t="s">
        <v>75</v>
      </c>
      <c r="H227" s="8" t="s">
        <v>76</v>
      </c>
      <c r="I227" s="8"/>
      <c r="J227" s="8" t="s">
        <v>193</v>
      </c>
      <c r="K227" s="8" t="s">
        <v>194</v>
      </c>
      <c r="L227" s="24">
        <v>43305</v>
      </c>
      <c r="M227" s="24">
        <v>45200</v>
      </c>
      <c r="N227" s="8" t="s">
        <v>82</v>
      </c>
      <c r="O227" s="8">
        <v>1</v>
      </c>
      <c r="P227" s="25">
        <v>0.0027000000000000001</v>
      </c>
      <c r="Q227" s="24">
        <v>45200</v>
      </c>
      <c r="R227" s="24">
        <v>45199</v>
      </c>
      <c r="S227" s="26" t="s">
        <v>80</v>
      </c>
      <c r="T227" s="26" t="s">
        <v>81</v>
      </c>
      <c r="U227" s="27">
        <v>0.040000000000000001</v>
      </c>
      <c r="V227" s="23">
        <f t="shared" si="0"/>
        <v>-15.758331168576687</v>
      </c>
      <c r="W227" s="28">
        <v>0.02</v>
      </c>
      <c r="X227" s="23">
        <f t="shared" si="1"/>
        <v>0.00081043212369280582</v>
      </c>
      <c r="Y227" s="28">
        <v>-0.02</v>
      </c>
      <c r="Z227" s="23">
        <f t="shared" si="2"/>
        <v>-0.00082621255299741847</v>
      </c>
      <c r="AA227" s="28">
        <v>0.02</v>
      </c>
      <c r="AB227" s="23">
        <f t="shared" si="3"/>
        <v>0.00081043212369280582</v>
      </c>
      <c r="AC227" s="28">
        <v>-0.02</v>
      </c>
      <c r="AD227" s="23">
        <f t="shared" si="4"/>
        <v>-0.00082621255299741847</v>
      </c>
      <c r="AE227" s="28">
        <v>0.025000000000000001</v>
      </c>
      <c r="AF227" s="25">
        <v>0.99932522776125088</v>
      </c>
      <c r="AG227" s="23">
        <f t="shared" si="5"/>
        <v>0.0010099705231940703</v>
      </c>
      <c r="AH227" s="28">
        <v>-0.025000000000000001</v>
      </c>
      <c r="AI227" s="25">
        <v>0.99932522776125088</v>
      </c>
      <c r="AJ227" s="23">
        <f t="shared" si="6"/>
        <v>-0.0010345967380605003</v>
      </c>
      <c r="AK227" s="28">
        <v>0.025000000000000001</v>
      </c>
      <c r="AL227" s="28">
        <v>0.01</v>
      </c>
      <c r="AM227" s="25">
        <v>0.99932522776125088</v>
      </c>
      <c r="AN227" s="28">
        <f t="shared" si="7"/>
        <v>-0.016232962000971584</v>
      </c>
      <c r="AO227" s="23">
        <f t="shared" si="8"/>
        <v>-0.00066935924094124744</v>
      </c>
      <c r="AP227" s="28">
        <v>0.025000000000000001</v>
      </c>
      <c r="AQ227" s="28">
        <v>0.01</v>
      </c>
      <c r="AR227" s="25">
        <v>0.99932522776125088</v>
      </c>
      <c r="AS227" s="28">
        <f t="shared" si="9"/>
        <v>0.019982455921792527</v>
      </c>
      <c r="AT227" s="23">
        <f t="shared" si="10"/>
        <v>0.00080972794975764373</v>
      </c>
      <c r="AU227"/>
      <c r="AV227"/>
      <c r="AW227"/>
      <c r="AX227"/>
      <c r="AY227"/>
      <c r="AZ227"/>
    </row>
    <row r="228">
      <c r="A228" s="8" t="s">
        <v>73</v>
      </c>
      <c r="B228" s="8" t="s">
        <v>17</v>
      </c>
      <c r="C228" s="8" t="s">
        <v>20</v>
      </c>
      <c r="D228" s="23">
        <v>3695.3800000000001</v>
      </c>
      <c r="E228" s="23">
        <v>-3695.3800000000001</v>
      </c>
      <c r="F228" s="8" t="s">
        <v>195</v>
      </c>
      <c r="G228" s="8" t="s">
        <v>75</v>
      </c>
      <c r="H228" s="8" t="s">
        <v>76</v>
      </c>
      <c r="I228" s="8"/>
      <c r="J228" s="8" t="s">
        <v>196</v>
      </c>
      <c r="K228" s="8" t="s">
        <v>197</v>
      </c>
      <c r="L228" s="24">
        <v>43287</v>
      </c>
      <c r="M228" s="24">
        <v>45200</v>
      </c>
      <c r="N228" s="8" t="s">
        <v>79</v>
      </c>
      <c r="O228" s="8">
        <v>1</v>
      </c>
      <c r="P228" s="25">
        <v>0.0027000000000000001</v>
      </c>
      <c r="Q228" s="24">
        <v>45200</v>
      </c>
      <c r="R228" s="24">
        <v>45199</v>
      </c>
      <c r="S228" s="26" t="s">
        <v>80</v>
      </c>
      <c r="T228" s="26" t="s">
        <v>81</v>
      </c>
      <c r="U228" s="27">
        <v>0.040000000000000001</v>
      </c>
      <c r="V228" s="23">
        <f t="shared" si="0"/>
        <v>-3694.9886950339414</v>
      </c>
      <c r="W228" s="28">
        <v>0.02</v>
      </c>
      <c r="X228" s="23">
        <f t="shared" si="1"/>
        <v>0.19002884906376494</v>
      </c>
      <c r="Y228" s="28">
        <v>-0.02</v>
      </c>
      <c r="Z228" s="23">
        <f t="shared" si="2"/>
        <v>-0.19372901929591535</v>
      </c>
      <c r="AA228" s="28">
        <v>0.02</v>
      </c>
      <c r="AB228" s="23">
        <f t="shared" si="3"/>
        <v>0.19002884906376494</v>
      </c>
      <c r="AC228" s="28">
        <v>-0.02</v>
      </c>
      <c r="AD228" s="23">
        <f t="shared" si="4"/>
        <v>-0.19372901929591535</v>
      </c>
      <c r="AE228" s="28">
        <v>0.025000000000000001</v>
      </c>
      <c r="AF228" s="25">
        <v>0.99932522776125088</v>
      </c>
      <c r="AG228" s="23">
        <f t="shared" si="5"/>
        <v>0.23681629898464962</v>
      </c>
      <c r="AH228" s="28">
        <v>-0.025000000000000001</v>
      </c>
      <c r="AI228" s="25">
        <v>0.99932522776125088</v>
      </c>
      <c r="AJ228" s="23">
        <f t="shared" si="6"/>
        <v>-0.24259061509519597</v>
      </c>
      <c r="AK228" s="28">
        <v>0.025000000000000001</v>
      </c>
      <c r="AL228" s="28">
        <v>0.01</v>
      </c>
      <c r="AM228" s="25">
        <v>0.99932522776125088</v>
      </c>
      <c r="AN228" s="28">
        <f t="shared" si="7"/>
        <v>-0.016232962000971584</v>
      </c>
      <c r="AO228" s="23">
        <f t="shared" si="8"/>
        <v>-0.15695030150982348</v>
      </c>
      <c r="AP228" s="28">
        <v>0.025000000000000001</v>
      </c>
      <c r="AQ228" s="28">
        <v>0.01</v>
      </c>
      <c r="AR228" s="25">
        <v>0.99932522776125088</v>
      </c>
      <c r="AS228" s="28">
        <f t="shared" si="9"/>
        <v>0.019982455921792527</v>
      </c>
      <c r="AT228" s="23">
        <f t="shared" si="10"/>
        <v>0.18986373546749746</v>
      </c>
      <c r="AU228"/>
      <c r="AV228"/>
      <c r="AW228"/>
      <c r="AX228"/>
      <c r="AY228"/>
      <c r="AZ228"/>
    </row>
    <row r="229">
      <c r="A229" s="8" t="s">
        <v>73</v>
      </c>
      <c r="B229" s="8" t="s">
        <v>17</v>
      </c>
      <c r="C229" s="8" t="s">
        <v>20</v>
      </c>
      <c r="D229" s="23">
        <v>14.029999999999999</v>
      </c>
      <c r="E229" s="23">
        <v>-14.029999999999999</v>
      </c>
      <c r="F229" s="8" t="s">
        <v>448</v>
      </c>
      <c r="G229" s="8" t="s">
        <v>75</v>
      </c>
      <c r="H229" s="8" t="s">
        <v>102</v>
      </c>
      <c r="I229" s="8"/>
      <c r="J229" s="8" t="s">
        <v>449</v>
      </c>
      <c r="K229" s="8" t="s">
        <v>450</v>
      </c>
      <c r="L229" s="24">
        <v>39394</v>
      </c>
      <c r="M229" s="24">
        <v>45200</v>
      </c>
      <c r="N229" s="8" t="s">
        <v>82</v>
      </c>
      <c r="O229" s="8">
        <v>1</v>
      </c>
      <c r="P229" s="25">
        <v>0.0027000000000000001</v>
      </c>
      <c r="Q229" s="24">
        <v>45200</v>
      </c>
      <c r="R229" s="24">
        <v>45199</v>
      </c>
      <c r="S229" s="26" t="s">
        <v>80</v>
      </c>
      <c r="T229" s="26" t="s">
        <v>81</v>
      </c>
      <c r="U229" s="27">
        <v>0.040000000000000001</v>
      </c>
      <c r="V229" s="23">
        <f t="shared" si="0"/>
        <v>-14.028514358828103</v>
      </c>
      <c r="W229" s="28">
        <v>0.02</v>
      </c>
      <c r="X229" s="23">
        <f t="shared" si="1"/>
        <v>0.00072146971417552663</v>
      </c>
      <c r="Y229" s="28">
        <v>-0.02</v>
      </c>
      <c r="Z229" s="23">
        <f t="shared" si="2"/>
        <v>-0.00073551790092452052</v>
      </c>
      <c r="AA229" s="28">
        <v>0.02</v>
      </c>
      <c r="AB229" s="23">
        <f t="shared" si="3"/>
        <v>0.00072146971417552663</v>
      </c>
      <c r="AC229" s="28">
        <v>-0.02</v>
      </c>
      <c r="AD229" s="23">
        <f t="shared" si="4"/>
        <v>-0.00073551790092452052</v>
      </c>
      <c r="AE229" s="28">
        <v>0.025000000000000001</v>
      </c>
      <c r="AF229" s="25">
        <v>0.99932522776125088</v>
      </c>
      <c r="AG229" s="23">
        <f t="shared" si="5"/>
        <v>0.00089910446956764645</v>
      </c>
      <c r="AH229" s="28">
        <v>-0.025000000000000001</v>
      </c>
      <c r="AI229" s="25">
        <v>0.99932522776125088</v>
      </c>
      <c r="AJ229" s="23">
        <f t="shared" si="6"/>
        <v>-0.00092102742607913513</v>
      </c>
      <c r="AK229" s="28">
        <v>0.025000000000000001</v>
      </c>
      <c r="AL229" s="28">
        <v>0.01</v>
      </c>
      <c r="AM229" s="25">
        <v>0.99932522776125088</v>
      </c>
      <c r="AN229" s="28">
        <f t="shared" si="7"/>
        <v>-0.016232962000971584</v>
      </c>
      <c r="AO229" s="23">
        <f t="shared" si="8"/>
        <v>-0.00059588262375775969</v>
      </c>
      <c r="AP229" s="28">
        <v>0.025000000000000001</v>
      </c>
      <c r="AQ229" s="28">
        <v>0.01</v>
      </c>
      <c r="AR229" s="25">
        <v>0.99932522776125088</v>
      </c>
      <c r="AS229" s="28">
        <f t="shared" si="9"/>
        <v>0.019982455921792527</v>
      </c>
      <c r="AT229" s="23">
        <f t="shared" si="10"/>
        <v>0.00072084283852014153</v>
      </c>
      <c r="AU229"/>
      <c r="AV229"/>
      <c r="AW229"/>
      <c r="AX229"/>
      <c r="AY229"/>
      <c r="AZ229"/>
    </row>
    <row r="230">
      <c r="A230" s="8" t="s">
        <v>73</v>
      </c>
      <c r="B230" s="8" t="s">
        <v>17</v>
      </c>
      <c r="C230" s="8" t="s">
        <v>20</v>
      </c>
      <c r="D230" s="23">
        <v>0.01</v>
      </c>
      <c r="E230" s="23">
        <v>-0.01</v>
      </c>
      <c r="F230" s="8" t="s">
        <v>180</v>
      </c>
      <c r="G230" s="8" t="s">
        <v>75</v>
      </c>
      <c r="H230" s="8" t="s">
        <v>76</v>
      </c>
      <c r="I230" s="8"/>
      <c r="J230" s="8" t="s">
        <v>181</v>
      </c>
      <c r="K230" s="8" t="s">
        <v>182</v>
      </c>
      <c r="L230" s="24">
        <v>44349</v>
      </c>
      <c r="M230" s="24">
        <v>45200</v>
      </c>
      <c r="N230" s="8" t="s">
        <v>82</v>
      </c>
      <c r="O230" s="8">
        <v>1</v>
      </c>
      <c r="P230" s="25">
        <v>0.0027000000000000001</v>
      </c>
      <c r="Q230" s="24">
        <v>45200</v>
      </c>
      <c r="R230" s="24">
        <v>45199</v>
      </c>
      <c r="S230" s="26" t="s">
        <v>80</v>
      </c>
      <c r="T230" s="26" t="s">
        <v>81</v>
      </c>
      <c r="U230" s="27">
        <v>0.040000000000000001</v>
      </c>
      <c r="V230" s="23">
        <f t="shared" si="0"/>
        <v>-0.0099989410968126195</v>
      </c>
      <c r="W230" s="28">
        <v>0.02</v>
      </c>
      <c r="X230" s="23">
        <f t="shared" si="1"/>
        <v>5.1423358102438421E-07</v>
      </c>
      <c r="Y230" s="28">
        <v>-0.02</v>
      </c>
      <c r="Z230" s="23">
        <f t="shared" si="2"/>
        <v>-5.2424654378019353E-07</v>
      </c>
      <c r="AA230" s="28">
        <v>0.02</v>
      </c>
      <c r="AB230" s="23">
        <f t="shared" si="3"/>
        <v>5.1423358102438421E-07</v>
      </c>
      <c r="AC230" s="28">
        <v>-0.02</v>
      </c>
      <c r="AD230" s="23">
        <f t="shared" si="4"/>
        <v>-5.2424654378019353E-07</v>
      </c>
      <c r="AE230" s="28">
        <v>0.025000000000000001</v>
      </c>
      <c r="AF230" s="25">
        <v>0.99932522776125088</v>
      </c>
      <c r="AG230" s="23">
        <f t="shared" si="5"/>
        <v>6.4084424060591172E-07</v>
      </c>
      <c r="AH230" s="28">
        <v>-0.025000000000000001</v>
      </c>
      <c r="AI230" s="25">
        <v>0.99932522776125088</v>
      </c>
      <c r="AJ230" s="23">
        <f t="shared" si="6"/>
        <v>-6.5647001146022788E-07</v>
      </c>
      <c r="AK230" s="28">
        <v>0.025000000000000001</v>
      </c>
      <c r="AL230" s="28">
        <v>0.01</v>
      </c>
      <c r="AM230" s="25">
        <v>0.99932522776125088</v>
      </c>
      <c r="AN230" s="28">
        <f t="shared" si="7"/>
        <v>-0.016232962000971584</v>
      </c>
      <c r="AO230" s="23">
        <f t="shared" si="8"/>
        <v>-4.2472033054581637E-07</v>
      </c>
      <c r="AP230" s="28">
        <v>0.025000000000000001</v>
      </c>
      <c r="AQ230" s="28">
        <v>0.01</v>
      </c>
      <c r="AR230" s="25">
        <v>0.99932522776125088</v>
      </c>
      <c r="AS230" s="28">
        <f t="shared" si="9"/>
        <v>0.019982455921792527</v>
      </c>
      <c r="AT230" s="23">
        <f t="shared" si="10"/>
        <v>5.1378677015136154E-07</v>
      </c>
      <c r="AU230"/>
      <c r="AV230"/>
      <c r="AW230"/>
      <c r="AX230"/>
      <c r="AY230"/>
      <c r="AZ230"/>
    </row>
    <row r="231">
      <c r="A231" s="8" t="s">
        <v>73</v>
      </c>
      <c r="B231" s="8" t="s">
        <v>17</v>
      </c>
      <c r="C231" s="8" t="s">
        <v>20</v>
      </c>
      <c r="D231" s="23">
        <v>61.850000000000001</v>
      </c>
      <c r="E231" s="23">
        <v>-61.850000000000001</v>
      </c>
      <c r="F231" s="8" t="s">
        <v>352</v>
      </c>
      <c r="G231" s="8" t="s">
        <v>75</v>
      </c>
      <c r="H231" s="8" t="s">
        <v>92</v>
      </c>
      <c r="I231" s="8"/>
      <c r="J231" s="8" t="s">
        <v>353</v>
      </c>
      <c r="K231" s="8" t="s">
        <v>354</v>
      </c>
      <c r="L231" s="24">
        <v>40441</v>
      </c>
      <c r="M231" s="24">
        <v>45200</v>
      </c>
      <c r="N231" s="8" t="s">
        <v>82</v>
      </c>
      <c r="O231" s="8">
        <v>1</v>
      </c>
      <c r="P231" s="25">
        <v>0.0027000000000000001</v>
      </c>
      <c r="Q231" s="24">
        <v>45200</v>
      </c>
      <c r="R231" s="24">
        <v>45199</v>
      </c>
      <c r="S231" s="26" t="s">
        <v>80</v>
      </c>
      <c r="T231" s="26" t="s">
        <v>81</v>
      </c>
      <c r="U231" s="27">
        <v>0.040000000000000001</v>
      </c>
      <c r="V231" s="23">
        <f t="shared" si="0"/>
        <v>-61.843450683786045</v>
      </c>
      <c r="W231" s="28">
        <v>0.02</v>
      </c>
      <c r="X231" s="23">
        <f t="shared" si="1"/>
        <v>0.0031805346986217842</v>
      </c>
      <c r="Y231" s="28">
        <v>-0.02</v>
      </c>
      <c r="Z231" s="23">
        <f t="shared" si="2"/>
        <v>-0.0032424648732884975</v>
      </c>
      <c r="AA231" s="28">
        <v>0.02</v>
      </c>
      <c r="AB231" s="23">
        <f t="shared" si="3"/>
        <v>0.0031805346986217842</v>
      </c>
      <c r="AC231" s="28">
        <v>-0.02</v>
      </c>
      <c r="AD231" s="23">
        <f t="shared" si="4"/>
        <v>-0.0032424648732884975</v>
      </c>
      <c r="AE231" s="28">
        <v>0.025000000000000001</v>
      </c>
      <c r="AF231" s="25">
        <v>0.99932522776125088</v>
      </c>
      <c r="AG231" s="23">
        <f t="shared" si="5"/>
        <v>0.0039636216281380143</v>
      </c>
      <c r="AH231" s="28">
        <v>-0.025000000000000001</v>
      </c>
      <c r="AI231" s="25">
        <v>0.99932522776125088</v>
      </c>
      <c r="AJ231" s="23">
        <f t="shared" si="6"/>
        <v>-0.0040602670208826908</v>
      </c>
      <c r="AK231" s="28">
        <v>0.025000000000000001</v>
      </c>
      <c r="AL231" s="28">
        <v>0.01</v>
      </c>
      <c r="AM231" s="25">
        <v>0.99932522776125088</v>
      </c>
      <c r="AN231" s="28">
        <f t="shared" si="7"/>
        <v>-0.016232962000971584</v>
      </c>
      <c r="AO231" s="23">
        <f t="shared" si="8"/>
        <v>-0.0026268952444326032</v>
      </c>
      <c r="AP231" s="28">
        <v>0.025000000000000001</v>
      </c>
      <c r="AQ231" s="28">
        <v>0.01</v>
      </c>
      <c r="AR231" s="25">
        <v>0.99932522776125088</v>
      </c>
      <c r="AS231" s="28">
        <f t="shared" si="9"/>
        <v>0.019982455921792527</v>
      </c>
      <c r="AT231" s="23">
        <f t="shared" si="10"/>
        <v>0.0031777711733766978</v>
      </c>
      <c r="AU231"/>
      <c r="AV231"/>
      <c r="AW231"/>
      <c r="AX231"/>
      <c r="AY231"/>
      <c r="AZ231"/>
    </row>
    <row r="232">
      <c r="A232" s="8" t="s">
        <v>73</v>
      </c>
      <c r="B232" s="8" t="s">
        <v>17</v>
      </c>
      <c r="C232" s="8" t="s">
        <v>20</v>
      </c>
      <c r="D232" s="23">
        <v>0</v>
      </c>
      <c r="E232" s="23">
        <v>0</v>
      </c>
      <c r="F232" s="8" t="s">
        <v>174</v>
      </c>
      <c r="G232" s="8" t="s">
        <v>75</v>
      </c>
      <c r="H232" s="8" t="s">
        <v>76</v>
      </c>
      <c r="I232" s="8"/>
      <c r="J232" s="8" t="s">
        <v>175</v>
      </c>
      <c r="K232" s="8" t="s">
        <v>176</v>
      </c>
      <c r="L232" s="24">
        <v>42668</v>
      </c>
      <c r="M232" s="24">
        <v>45200</v>
      </c>
      <c r="N232" s="8" t="s">
        <v>82</v>
      </c>
      <c r="O232" s="8">
        <v>1</v>
      </c>
      <c r="P232" s="25">
        <v>0.0027000000000000001</v>
      </c>
      <c r="Q232" s="24">
        <v>45200</v>
      </c>
      <c r="R232" s="24">
        <v>45199</v>
      </c>
      <c r="S232" s="26" t="s">
        <v>80</v>
      </c>
      <c r="T232" s="26" t="s">
        <v>81</v>
      </c>
      <c r="U232" s="27">
        <v>0.040000000000000001</v>
      </c>
      <c r="V232" s="23">
        <f t="shared" si="0"/>
        <v>0</v>
      </c>
      <c r="W232" s="28">
        <v>0.02</v>
      </c>
      <c r="X232" s="23">
        <f t="shared" si="1"/>
        <v>0</v>
      </c>
      <c r="Y232" s="28">
        <v>-0.02</v>
      </c>
      <c r="Z232" s="23">
        <f t="shared" si="2"/>
        <v>0</v>
      </c>
      <c r="AA232" s="28">
        <v>0.02</v>
      </c>
      <c r="AB232" s="23">
        <f t="shared" si="3"/>
        <v>0</v>
      </c>
      <c r="AC232" s="28">
        <v>-0.02</v>
      </c>
      <c r="AD232" s="23">
        <f t="shared" si="4"/>
        <v>0</v>
      </c>
      <c r="AE232" s="28">
        <v>0.025000000000000001</v>
      </c>
      <c r="AF232" s="25">
        <v>0.99932522776125088</v>
      </c>
      <c r="AG232" s="23">
        <f t="shared" si="5"/>
        <v>0</v>
      </c>
      <c r="AH232" s="28">
        <v>-0.025000000000000001</v>
      </c>
      <c r="AI232" s="25">
        <v>0.99932522776125088</v>
      </c>
      <c r="AJ232" s="23">
        <f t="shared" si="6"/>
        <v>0</v>
      </c>
      <c r="AK232" s="28">
        <v>0.025000000000000001</v>
      </c>
      <c r="AL232" s="28">
        <v>0.01</v>
      </c>
      <c r="AM232" s="25">
        <v>0.99932522776125088</v>
      </c>
      <c r="AN232" s="28">
        <f t="shared" si="7"/>
        <v>-0.016232962000971584</v>
      </c>
      <c r="AO232" s="23">
        <f t="shared" si="8"/>
        <v>0</v>
      </c>
      <c r="AP232" s="28">
        <v>0.025000000000000001</v>
      </c>
      <c r="AQ232" s="28">
        <v>0.01</v>
      </c>
      <c r="AR232" s="25">
        <v>0.99932522776125088</v>
      </c>
      <c r="AS232" s="28">
        <f t="shared" si="9"/>
        <v>0.019982455921792527</v>
      </c>
      <c r="AT232" s="23">
        <f t="shared" si="10"/>
        <v>0</v>
      </c>
      <c r="AU232"/>
      <c r="AV232"/>
      <c r="AW232"/>
      <c r="AX232"/>
      <c r="AY232"/>
      <c r="AZ232"/>
    </row>
    <row r="233">
      <c r="A233" s="8" t="s">
        <v>73</v>
      </c>
      <c r="B233" s="8" t="s">
        <v>17</v>
      </c>
      <c r="C233" s="8" t="s">
        <v>20</v>
      </c>
      <c r="D233" s="23">
        <v>1703.6199999999999</v>
      </c>
      <c r="E233" s="23">
        <v>-1703.6199999999999</v>
      </c>
      <c r="F233" s="8" t="s">
        <v>349</v>
      </c>
      <c r="G233" s="8" t="s">
        <v>75</v>
      </c>
      <c r="H233" s="8" t="s">
        <v>92</v>
      </c>
      <c r="I233" s="8"/>
      <c r="J233" s="8" t="s">
        <v>350</v>
      </c>
      <c r="K233" s="8" t="s">
        <v>351</v>
      </c>
      <c r="L233" s="24">
        <v>42549</v>
      </c>
      <c r="M233" s="24">
        <v>45200</v>
      </c>
      <c r="N233" s="8" t="s">
        <v>79</v>
      </c>
      <c r="O233" s="8">
        <v>1</v>
      </c>
      <c r="P233" s="25">
        <v>0.0027000000000000001</v>
      </c>
      <c r="Q233" s="24">
        <v>45200</v>
      </c>
      <c r="R233" s="24">
        <v>45199</v>
      </c>
      <c r="S233" s="26" t="s">
        <v>80</v>
      </c>
      <c r="T233" s="26" t="s">
        <v>81</v>
      </c>
      <c r="U233" s="27">
        <v>0.040000000000000001</v>
      </c>
      <c r="V233" s="23">
        <f t="shared" si="0"/>
        <v>-1703.4396031351912</v>
      </c>
      <c r="W233" s="28">
        <v>0.02</v>
      </c>
      <c r="X233" s="23">
        <f t="shared" si="1"/>
        <v>0.087605861330303014</v>
      </c>
      <c r="Y233" s="28">
        <v>-0.02</v>
      </c>
      <c r="Z233" s="23">
        <f t="shared" si="2"/>
        <v>-0.089311689691612628</v>
      </c>
      <c r="AA233" s="28">
        <v>0.02</v>
      </c>
      <c r="AB233" s="23">
        <f t="shared" si="3"/>
        <v>0.087605861330303014</v>
      </c>
      <c r="AC233" s="28">
        <v>-0.02</v>
      </c>
      <c r="AD233" s="23">
        <f t="shared" si="4"/>
        <v>-0.089311689691612628</v>
      </c>
      <c r="AE233" s="28">
        <v>0.025000000000000001</v>
      </c>
      <c r="AF233" s="25">
        <v>0.99932522776125088</v>
      </c>
      <c r="AG233" s="23">
        <f t="shared" si="5"/>
        <v>0.10917550651788588</v>
      </c>
      <c r="AH233" s="28">
        <v>-0.025000000000000001</v>
      </c>
      <c r="AI233" s="25">
        <v>0.99932522776125088</v>
      </c>
      <c r="AJ233" s="23">
        <f t="shared" si="6"/>
        <v>-0.11183754409239555</v>
      </c>
      <c r="AK233" s="28">
        <v>0.025000000000000001</v>
      </c>
      <c r="AL233" s="28">
        <v>0.01</v>
      </c>
      <c r="AM233" s="25">
        <v>0.99932522776125088</v>
      </c>
      <c r="AN233" s="28">
        <f t="shared" si="7"/>
        <v>-0.016232962000971584</v>
      </c>
      <c r="AO233" s="23">
        <f t="shared" si="8"/>
        <v>-0.072356204952484404</v>
      </c>
      <c r="AP233" s="28">
        <v>0.025000000000000001</v>
      </c>
      <c r="AQ233" s="28">
        <v>0.01</v>
      </c>
      <c r="AR233" s="25">
        <v>0.99932522776125088</v>
      </c>
      <c r="AS233" s="28">
        <f t="shared" si="9"/>
        <v>0.019982455921792527</v>
      </c>
      <c r="AT233" s="23">
        <f t="shared" si="10"/>
        <v>0.087529741736261712</v>
      </c>
      <c r="AU233"/>
      <c r="AV233"/>
      <c r="AW233"/>
      <c r="AX233"/>
      <c r="AY233"/>
      <c r="AZ233"/>
    </row>
    <row r="234">
      <c r="A234" s="8" t="s">
        <v>73</v>
      </c>
      <c r="B234" s="8" t="s">
        <v>17</v>
      </c>
      <c r="C234" s="8" t="s">
        <v>20</v>
      </c>
      <c r="D234" s="23">
        <v>35433.220000000001</v>
      </c>
      <c r="E234" s="23">
        <v>-35433.220000000001</v>
      </c>
      <c r="F234" s="8" t="s">
        <v>177</v>
      </c>
      <c r="G234" s="8" t="s">
        <v>75</v>
      </c>
      <c r="H234" s="8" t="s">
        <v>76</v>
      </c>
      <c r="I234" s="8"/>
      <c r="J234" s="8" t="s">
        <v>178</v>
      </c>
      <c r="K234" s="8" t="s">
        <v>179</v>
      </c>
      <c r="L234" s="24">
        <v>40200</v>
      </c>
      <c r="M234" s="24">
        <v>45200</v>
      </c>
      <c r="N234" s="8" t="s">
        <v>79</v>
      </c>
      <c r="O234" s="8">
        <v>1</v>
      </c>
      <c r="P234" s="25">
        <v>0.0027000000000000001</v>
      </c>
      <c r="Q234" s="24">
        <v>45200</v>
      </c>
      <c r="R234" s="24">
        <v>45199</v>
      </c>
      <c r="S234" s="26" t="s">
        <v>80</v>
      </c>
      <c r="T234" s="26" t="s">
        <v>81</v>
      </c>
      <c r="U234" s="27">
        <v>0.040000000000000001</v>
      </c>
      <c r="V234" s="23">
        <f t="shared" si="0"/>
        <v>-35429.467965040283</v>
      </c>
      <c r="W234" s="28">
        <v>0.02</v>
      </c>
      <c r="X234" s="23">
        <f t="shared" si="1"/>
        <v>1.8220951607800089</v>
      </c>
      <c r="Y234" s="28">
        <v>-0.02</v>
      </c>
      <c r="Z234" s="23">
        <f t="shared" si="2"/>
        <v>-1.857574312001816</v>
      </c>
      <c r="AA234" s="28">
        <v>0.02</v>
      </c>
      <c r="AB234" s="23">
        <f t="shared" si="3"/>
        <v>1.8220951607800089</v>
      </c>
      <c r="AC234" s="28">
        <v>-0.02</v>
      </c>
      <c r="AD234" s="23">
        <f t="shared" si="4"/>
        <v>-1.857574312001816</v>
      </c>
      <c r="AE234" s="28">
        <v>0.025000000000000001</v>
      </c>
      <c r="AF234" s="25">
        <v>0.99932522776125088</v>
      </c>
      <c r="AG234" s="23">
        <f t="shared" si="5"/>
        <v>2.2707174963070429</v>
      </c>
      <c r="AH234" s="28">
        <v>-0.025000000000000001</v>
      </c>
      <c r="AI234" s="25">
        <v>0.99932522776125088</v>
      </c>
      <c r="AJ234" s="23">
        <f t="shared" si="6"/>
        <v>-2.3260846339471755</v>
      </c>
      <c r="AK234" s="28">
        <v>0.025000000000000001</v>
      </c>
      <c r="AL234" s="28">
        <v>0.01</v>
      </c>
      <c r="AM234" s="25">
        <v>0.99932522776125088</v>
      </c>
      <c r="AN234" s="28">
        <f t="shared" si="7"/>
        <v>-0.016232962000971584</v>
      </c>
      <c r="AO234" s="23">
        <f t="shared" si="8"/>
        <v>-1.5049208910713787</v>
      </c>
      <c r="AP234" s="28">
        <v>0.025000000000000001</v>
      </c>
      <c r="AQ234" s="28">
        <v>0.01</v>
      </c>
      <c r="AR234" s="25">
        <v>0.99932522776125088</v>
      </c>
      <c r="AS234" s="28">
        <f t="shared" si="9"/>
        <v>0.019982455921792527</v>
      </c>
      <c r="AT234" s="23">
        <f t="shared" si="10"/>
        <v>1.8205119659833144</v>
      </c>
      <c r="AU234"/>
      <c r="AV234"/>
      <c r="AW234"/>
      <c r="AX234"/>
      <c r="AY234"/>
      <c r="AZ234"/>
    </row>
    <row r="235">
      <c r="A235" s="8" t="s">
        <v>73</v>
      </c>
      <c r="B235" s="8" t="s">
        <v>17</v>
      </c>
      <c r="C235" s="8" t="s">
        <v>20</v>
      </c>
      <c r="D235" s="23">
        <v>64.180000000000007</v>
      </c>
      <c r="E235" s="23">
        <v>-64.180000000000007</v>
      </c>
      <c r="F235" s="8" t="s">
        <v>261</v>
      </c>
      <c r="G235" s="8" t="s">
        <v>75</v>
      </c>
      <c r="H235" s="8" t="s">
        <v>92</v>
      </c>
      <c r="I235" s="8"/>
      <c r="J235" s="8" t="s">
        <v>262</v>
      </c>
      <c r="K235" s="8" t="s">
        <v>263</v>
      </c>
      <c r="L235" s="24">
        <v>40430</v>
      </c>
      <c r="M235" s="24">
        <v>45200</v>
      </c>
      <c r="N235" s="8" t="s">
        <v>82</v>
      </c>
      <c r="O235" s="8">
        <v>1</v>
      </c>
      <c r="P235" s="25">
        <v>0.0027000000000000001</v>
      </c>
      <c r="Q235" s="24">
        <v>45200</v>
      </c>
      <c r="R235" s="24">
        <v>45199</v>
      </c>
      <c r="S235" s="26" t="s">
        <v>80</v>
      </c>
      <c r="T235" s="26" t="s">
        <v>81</v>
      </c>
      <c r="U235" s="27">
        <v>0.040000000000000001</v>
      </c>
      <c r="V235" s="23">
        <f t="shared" si="0"/>
        <v>-64.173203959343397</v>
      </c>
      <c r="W235" s="28">
        <v>0.02</v>
      </c>
      <c r="X235" s="23">
        <f t="shared" si="1"/>
        <v>0.0033003511230020877</v>
      </c>
      <c r="Y235" s="28">
        <v>-0.02</v>
      </c>
      <c r="Z235" s="23">
        <f t="shared" si="2"/>
        <v>-0.0033646143179737464</v>
      </c>
      <c r="AA235" s="28">
        <v>0.02</v>
      </c>
      <c r="AB235" s="23">
        <f t="shared" si="3"/>
        <v>0.0033003511230020877</v>
      </c>
      <c r="AC235" s="28">
        <v>-0.02</v>
      </c>
      <c r="AD235" s="23">
        <f t="shared" si="4"/>
        <v>-0.0033646143179737464</v>
      </c>
      <c r="AE235" s="28">
        <v>0.025000000000000001</v>
      </c>
      <c r="AF235" s="25">
        <v>0.99932522776125088</v>
      </c>
      <c r="AG235" s="23">
        <f t="shared" si="5"/>
        <v>0.0041129383362061844</v>
      </c>
      <c r="AH235" s="28">
        <v>-0.025000000000000001</v>
      </c>
      <c r="AI235" s="25">
        <v>0.99932522776125088</v>
      </c>
      <c r="AJ235" s="23">
        <f t="shared" si="6"/>
        <v>-0.0042132245335437801</v>
      </c>
      <c r="AK235" s="28">
        <v>0.025000000000000001</v>
      </c>
      <c r="AL235" s="28">
        <v>0.01</v>
      </c>
      <c r="AM235" s="25">
        <v>0.99932522776125088</v>
      </c>
      <c r="AN235" s="28">
        <f t="shared" si="7"/>
        <v>-0.016232962000971584</v>
      </c>
      <c r="AO235" s="23">
        <f t="shared" si="8"/>
        <v>-0.0027258550814366345</v>
      </c>
      <c r="AP235" s="28">
        <v>0.025000000000000001</v>
      </c>
      <c r="AQ235" s="28">
        <v>0.01</v>
      </c>
      <c r="AR235" s="25">
        <v>0.99932522776125088</v>
      </c>
      <c r="AS235" s="28">
        <f t="shared" si="9"/>
        <v>0.019982455921792527</v>
      </c>
      <c r="AT235" s="23">
        <f t="shared" si="10"/>
        <v>0.0032974834908259254</v>
      </c>
      <c r="AU235"/>
      <c r="AV235"/>
      <c r="AW235"/>
      <c r="AX235"/>
      <c r="AY235"/>
      <c r="AZ235"/>
    </row>
    <row r="236">
      <c r="A236" s="8" t="s">
        <v>73</v>
      </c>
      <c r="B236" s="8" t="s">
        <v>17</v>
      </c>
      <c r="C236" s="8" t="s">
        <v>20</v>
      </c>
      <c r="D236" s="23">
        <v>2.6699999999999999</v>
      </c>
      <c r="E236" s="23">
        <v>-2.6699999999999999</v>
      </c>
      <c r="F236" s="8" t="s">
        <v>234</v>
      </c>
      <c r="G236" s="8" t="s">
        <v>75</v>
      </c>
      <c r="H236" s="8" t="s">
        <v>76</v>
      </c>
      <c r="I236" s="8"/>
      <c r="J236" s="8" t="s">
        <v>235</v>
      </c>
      <c r="K236" s="8" t="s">
        <v>236</v>
      </c>
      <c r="L236" s="24">
        <v>40549</v>
      </c>
      <c r="M236" s="24">
        <v>45200</v>
      </c>
      <c r="N236" s="8" t="s">
        <v>82</v>
      </c>
      <c r="O236" s="8">
        <v>1</v>
      </c>
      <c r="P236" s="25">
        <v>0.0027000000000000001</v>
      </c>
      <c r="Q236" s="24">
        <v>45200</v>
      </c>
      <c r="R236" s="24">
        <v>45199</v>
      </c>
      <c r="S236" s="26" t="s">
        <v>80</v>
      </c>
      <c r="T236" s="26" t="s">
        <v>81</v>
      </c>
      <c r="U236" s="27">
        <v>0.040000000000000001</v>
      </c>
      <c r="V236" s="23">
        <f t="shared" si="0"/>
        <v>-2.6697172728489691</v>
      </c>
      <c r="W236" s="28">
        <v>0.02</v>
      </c>
      <c r="X236" s="23">
        <f t="shared" si="1"/>
        <v>0.00013730036613290864</v>
      </c>
      <c r="Y236" s="28">
        <v>-0.02</v>
      </c>
      <c r="Z236" s="23">
        <f t="shared" si="2"/>
        <v>-0.00013997382718944351</v>
      </c>
      <c r="AA236" s="28">
        <v>0.02</v>
      </c>
      <c r="AB236" s="23">
        <f t="shared" si="3"/>
        <v>0.00013730036613290864</v>
      </c>
      <c r="AC236" s="28">
        <v>-0.02</v>
      </c>
      <c r="AD236" s="23">
        <f t="shared" si="4"/>
        <v>-0.00013997382718944351</v>
      </c>
      <c r="AE236" s="28">
        <v>0.025000000000000001</v>
      </c>
      <c r="AF236" s="25">
        <v>0.99932522776125088</v>
      </c>
      <c r="AG236" s="23">
        <f t="shared" si="5"/>
        <v>0.00017110541224152343</v>
      </c>
      <c r="AH236" s="28">
        <v>-0.025000000000000001</v>
      </c>
      <c r="AI236" s="25">
        <v>0.99932522776125088</v>
      </c>
      <c r="AJ236" s="23">
        <f t="shared" si="6"/>
        <v>-0.00017527749305967788</v>
      </c>
      <c r="AK236" s="28">
        <v>0.025000000000000001</v>
      </c>
      <c r="AL236" s="28">
        <v>0.01</v>
      </c>
      <c r="AM236" s="25">
        <v>0.99932522776125088</v>
      </c>
      <c r="AN236" s="28">
        <f t="shared" si="7"/>
        <v>-0.016232962000971584</v>
      </c>
      <c r="AO236" s="23">
        <f t="shared" si="8"/>
        <v>-0.00011340032825613022</v>
      </c>
      <c r="AP236" s="28">
        <v>0.025000000000000001</v>
      </c>
      <c r="AQ236" s="28">
        <v>0.01</v>
      </c>
      <c r="AR236" s="25">
        <v>0.99932522776125088</v>
      </c>
      <c r="AS236" s="28">
        <f t="shared" si="9"/>
        <v>0.019982455921792527</v>
      </c>
      <c r="AT236" s="23">
        <f t="shared" si="10"/>
        <v>0.00013718106763027649</v>
      </c>
      <c r="AU236"/>
      <c r="AV236"/>
      <c r="AW236"/>
      <c r="AX236"/>
      <c r="AY236"/>
      <c r="AZ236"/>
    </row>
    <row r="237">
      <c r="A237" s="8" t="s">
        <v>73</v>
      </c>
      <c r="B237" s="8" t="s">
        <v>17</v>
      </c>
      <c r="C237" s="8" t="s">
        <v>20</v>
      </c>
      <c r="D237" s="23">
        <v>0.02</v>
      </c>
      <c r="E237" s="23">
        <v>-0.02</v>
      </c>
      <c r="F237" s="8" t="s">
        <v>231</v>
      </c>
      <c r="G237" s="8" t="s">
        <v>75</v>
      </c>
      <c r="H237" s="8" t="s">
        <v>76</v>
      </c>
      <c r="I237" s="8"/>
      <c r="J237" s="8" t="s">
        <v>232</v>
      </c>
      <c r="K237" s="8" t="s">
        <v>233</v>
      </c>
      <c r="L237" s="24">
        <v>42975</v>
      </c>
      <c r="M237" s="24">
        <v>45200</v>
      </c>
      <c r="N237" s="8" t="s">
        <v>82</v>
      </c>
      <c r="O237" s="8">
        <v>1</v>
      </c>
      <c r="P237" s="25">
        <v>0.0027000000000000001</v>
      </c>
      <c r="Q237" s="24">
        <v>45200</v>
      </c>
      <c r="R237" s="24">
        <v>45199</v>
      </c>
      <c r="S237" s="26" t="s">
        <v>80</v>
      </c>
      <c r="T237" s="26" t="s">
        <v>81</v>
      </c>
      <c r="U237" s="27">
        <v>0.040000000000000001</v>
      </c>
      <c r="V237" s="23">
        <f t="shared" si="0"/>
        <v>-0.019997882193625239</v>
      </c>
      <c r="W237" s="28">
        <v>0.02</v>
      </c>
      <c r="X237" s="23">
        <f t="shared" si="1"/>
        <v>1.0284671620487684E-06</v>
      </c>
      <c r="Y237" s="28">
        <v>-0.02</v>
      </c>
      <c r="Z237" s="23">
        <f t="shared" si="2"/>
        <v>-1.0484930875603871E-06</v>
      </c>
      <c r="AA237" s="28">
        <v>0.02</v>
      </c>
      <c r="AB237" s="23">
        <f t="shared" si="3"/>
        <v>1.0284671620487684E-06</v>
      </c>
      <c r="AC237" s="28">
        <v>-0.02</v>
      </c>
      <c r="AD237" s="23">
        <f t="shared" si="4"/>
        <v>-1.0484930875603871E-06</v>
      </c>
      <c r="AE237" s="28">
        <v>0.025000000000000001</v>
      </c>
      <c r="AF237" s="25">
        <v>0.99932522776125088</v>
      </c>
      <c r="AG237" s="23">
        <f t="shared" si="5"/>
        <v>1.2816884812118234E-06</v>
      </c>
      <c r="AH237" s="28">
        <v>-0.025000000000000001</v>
      </c>
      <c r="AI237" s="25">
        <v>0.99932522776125088</v>
      </c>
      <c r="AJ237" s="23">
        <f t="shared" si="6"/>
        <v>-1.3129400229204558E-06</v>
      </c>
      <c r="AK237" s="28">
        <v>0.025000000000000001</v>
      </c>
      <c r="AL237" s="28">
        <v>0.01</v>
      </c>
      <c r="AM237" s="25">
        <v>0.99932522776125088</v>
      </c>
      <c r="AN237" s="28">
        <f t="shared" si="7"/>
        <v>-0.016232962000971584</v>
      </c>
      <c r="AO237" s="23">
        <f t="shared" si="8"/>
        <v>-8.4944066109163274E-07</v>
      </c>
      <c r="AP237" s="28">
        <v>0.025000000000000001</v>
      </c>
      <c r="AQ237" s="28">
        <v>0.01</v>
      </c>
      <c r="AR237" s="25">
        <v>0.99932522776125088</v>
      </c>
      <c r="AS237" s="28">
        <f t="shared" si="9"/>
        <v>0.019982455921792527</v>
      </c>
      <c r="AT237" s="23">
        <f t="shared" si="10"/>
        <v>1.0275735403027231E-06</v>
      </c>
      <c r="AU237"/>
      <c r="AV237"/>
      <c r="AW237"/>
      <c r="AX237"/>
      <c r="AY237"/>
      <c r="AZ237"/>
    </row>
    <row r="238">
      <c r="A238" s="8" t="s">
        <v>73</v>
      </c>
      <c r="B238" s="8" t="s">
        <v>17</v>
      </c>
      <c r="C238" s="8" t="s">
        <v>20</v>
      </c>
      <c r="D238" s="23">
        <v>338073.70000000001</v>
      </c>
      <c r="E238" s="23">
        <v>-338073.70000000001</v>
      </c>
      <c r="F238" s="8" t="s">
        <v>429</v>
      </c>
      <c r="G238" s="8" t="s">
        <v>75</v>
      </c>
      <c r="H238" s="8" t="s">
        <v>92</v>
      </c>
      <c r="I238" s="8"/>
      <c r="J238" s="8" t="s">
        <v>430</v>
      </c>
      <c r="K238" s="8" t="s">
        <v>431</v>
      </c>
      <c r="L238" s="24">
        <v>43886</v>
      </c>
      <c r="M238" s="24">
        <v>45200</v>
      </c>
      <c r="N238" s="8" t="s">
        <v>79</v>
      </c>
      <c r="O238" s="8">
        <v>1</v>
      </c>
      <c r="P238" s="25">
        <v>0.0027000000000000001</v>
      </c>
      <c r="Q238" s="24">
        <v>45200</v>
      </c>
      <c r="R238" s="24">
        <v>45199</v>
      </c>
      <c r="S238" s="26" t="s">
        <v>80</v>
      </c>
      <c r="T238" s="26" t="s">
        <v>81</v>
      </c>
      <c r="U238" s="27">
        <v>0.040000000000000001</v>
      </c>
      <c r="V238" s="23">
        <f t="shared" si="0"/>
        <v>-338037.90126815002</v>
      </c>
      <c r="W238" s="28">
        <v>0.02</v>
      </c>
      <c r="X238" s="23">
        <f t="shared" si="1"/>
        <v>17.384884940052871</v>
      </c>
      <c r="Y238" s="28">
        <v>-0.02</v>
      </c>
      <c r="Z238" s="23">
        <f t="shared" si="2"/>
        <v>-17.723396876826882</v>
      </c>
      <c r="AA238" s="28">
        <v>0.02</v>
      </c>
      <c r="AB238" s="23">
        <f t="shared" si="3"/>
        <v>17.384884940052871</v>
      </c>
      <c r="AC238" s="28">
        <v>-0.02</v>
      </c>
      <c r="AD238" s="23">
        <f t="shared" si="4"/>
        <v>-17.723396876826882</v>
      </c>
      <c r="AE238" s="28">
        <v>0.025000000000000001</v>
      </c>
      <c r="AF238" s="25">
        <v>0.99932522776125088</v>
      </c>
      <c r="AG238" s="23">
        <f t="shared" si="5"/>
        <v>21.665258354507387</v>
      </c>
      <c r="AH238" s="28">
        <v>-0.025000000000000001</v>
      </c>
      <c r="AI238" s="25">
        <v>0.99932522776125088</v>
      </c>
      <c r="AJ238" s="23">
        <f t="shared" si="6"/>
        <v>-22.193524571368471</v>
      </c>
      <c r="AK238" s="28">
        <v>0.025000000000000001</v>
      </c>
      <c r="AL238" s="28">
        <v>0.01</v>
      </c>
      <c r="AM238" s="25">
        <v>0.99932522776125088</v>
      </c>
      <c r="AN238" s="28">
        <f t="shared" si="7"/>
        <v>-0.016232962000971584</v>
      </c>
      <c r="AO238" s="23">
        <f t="shared" si="8"/>
        <v>-14.35867736133514</v>
      </c>
      <c r="AP238" s="28">
        <v>0.025000000000000001</v>
      </c>
      <c r="AQ238" s="28">
        <v>0.01</v>
      </c>
      <c r="AR238" s="25">
        <v>0.99932522776125088</v>
      </c>
      <c r="AS238" s="28">
        <f t="shared" si="9"/>
        <v>0.019982455921792527</v>
      </c>
      <c r="AT238" s="23">
        <f t="shared" si="10"/>
        <v>17.369779439584818</v>
      </c>
      <c r="AU238"/>
      <c r="AV238"/>
      <c r="AW238"/>
      <c r="AX238"/>
      <c r="AY238"/>
      <c r="AZ238"/>
    </row>
    <row r="239">
      <c r="A239" s="8" t="s">
        <v>73</v>
      </c>
      <c r="B239" s="8" t="s">
        <v>17</v>
      </c>
      <c r="C239" s="8" t="s">
        <v>20</v>
      </c>
      <c r="D239" s="23">
        <v>35.18</v>
      </c>
      <c r="E239" s="23">
        <v>-35.18</v>
      </c>
      <c r="F239" s="8" t="s">
        <v>222</v>
      </c>
      <c r="G239" s="8" t="s">
        <v>75</v>
      </c>
      <c r="H239" s="8" t="s">
        <v>76</v>
      </c>
      <c r="I239" s="8"/>
      <c r="J239" s="8" t="s">
        <v>223</v>
      </c>
      <c r="K239" s="8" t="s">
        <v>224</v>
      </c>
      <c r="L239" s="24">
        <v>40081</v>
      </c>
      <c r="M239" s="24">
        <v>45200</v>
      </c>
      <c r="N239" s="8" t="s">
        <v>82</v>
      </c>
      <c r="O239" s="8">
        <v>1</v>
      </c>
      <c r="P239" s="25">
        <v>0.0027000000000000001</v>
      </c>
      <c r="Q239" s="24">
        <v>45200</v>
      </c>
      <c r="R239" s="24">
        <v>45199</v>
      </c>
      <c r="S239" s="26" t="s">
        <v>80</v>
      </c>
      <c r="T239" s="26" t="s">
        <v>81</v>
      </c>
      <c r="U239" s="27">
        <v>0.040000000000000001</v>
      </c>
      <c r="V239" s="23">
        <f t="shared" si="0"/>
        <v>-35.176274778586794</v>
      </c>
      <c r="W239" s="28">
        <v>0.02</v>
      </c>
      <c r="X239" s="23">
        <f t="shared" si="1"/>
        <v>0.0018090737380447308</v>
      </c>
      <c r="Y239" s="28">
        <v>-0.02</v>
      </c>
      <c r="Z239" s="23">
        <f t="shared" si="2"/>
        <v>-0.0018442993410161535</v>
      </c>
      <c r="AA239" s="28">
        <v>0.02</v>
      </c>
      <c r="AB239" s="23">
        <f t="shared" si="3"/>
        <v>0.0018090737380447308</v>
      </c>
      <c r="AC239" s="28">
        <v>-0.02</v>
      </c>
      <c r="AD239" s="23">
        <f t="shared" si="4"/>
        <v>-0.0018442993410161535</v>
      </c>
      <c r="AE239" s="28">
        <v>0.025000000000000001</v>
      </c>
      <c r="AF239" s="25">
        <v>0.99932522776125088</v>
      </c>
      <c r="AG239" s="23">
        <f t="shared" si="5"/>
        <v>0.0022544900384531275</v>
      </c>
      <c r="AH239" s="28">
        <v>-0.025000000000000001</v>
      </c>
      <c r="AI239" s="25">
        <v>0.99932522776125088</v>
      </c>
      <c r="AJ239" s="23">
        <f t="shared" si="6"/>
        <v>-0.0023094615003174113</v>
      </c>
      <c r="AK239" s="28">
        <v>0.025000000000000001</v>
      </c>
      <c r="AL239" s="28">
        <v>0.01</v>
      </c>
      <c r="AM239" s="25">
        <v>0.99932522776125088</v>
      </c>
      <c r="AN239" s="28">
        <f t="shared" si="7"/>
        <v>-0.016232962000971584</v>
      </c>
      <c r="AO239" s="23">
        <f t="shared" si="8"/>
        <v>-0.001494166122860463</v>
      </c>
      <c r="AP239" s="28">
        <v>0.025000000000000001</v>
      </c>
      <c r="AQ239" s="28">
        <v>0.01</v>
      </c>
      <c r="AR239" s="25">
        <v>0.99932522776125088</v>
      </c>
      <c r="AS239" s="28">
        <f t="shared" si="9"/>
        <v>0.019982455921792527</v>
      </c>
      <c r="AT239" s="23">
        <f t="shared" si="10"/>
        <v>0.001807501857392424</v>
      </c>
      <c r="AU239"/>
      <c r="AV239"/>
      <c r="AW239"/>
      <c r="AX239"/>
      <c r="AY239"/>
      <c r="AZ239"/>
    </row>
    <row r="240">
      <c r="A240" s="8" t="s">
        <v>73</v>
      </c>
      <c r="B240" s="8" t="s">
        <v>17</v>
      </c>
      <c r="C240" s="8" t="s">
        <v>20</v>
      </c>
      <c r="D240" s="23">
        <v>62.539999999999999</v>
      </c>
      <c r="E240" s="23">
        <v>-62.539999999999999</v>
      </c>
      <c r="F240" s="8" t="s">
        <v>216</v>
      </c>
      <c r="G240" s="8" t="s">
        <v>75</v>
      </c>
      <c r="H240" s="8" t="s">
        <v>76</v>
      </c>
      <c r="I240" s="8"/>
      <c r="J240" s="8" t="s">
        <v>217</v>
      </c>
      <c r="K240" s="8" t="s">
        <v>218</v>
      </c>
      <c r="L240" s="24">
        <v>42858</v>
      </c>
      <c r="M240" s="24">
        <v>45200</v>
      </c>
      <c r="N240" s="8" t="s">
        <v>79</v>
      </c>
      <c r="O240" s="8">
        <v>1</v>
      </c>
      <c r="P240" s="25">
        <v>0.0027000000000000001</v>
      </c>
      <c r="Q240" s="24">
        <v>45200</v>
      </c>
      <c r="R240" s="24">
        <v>45199</v>
      </c>
      <c r="S240" s="26" t="s">
        <v>80</v>
      </c>
      <c r="T240" s="26" t="s">
        <v>81</v>
      </c>
      <c r="U240" s="27">
        <v>0.040000000000000001</v>
      </c>
      <c r="V240" s="23">
        <f t="shared" si="0"/>
        <v>-62.533377619466116</v>
      </c>
      <c r="W240" s="28">
        <v>0.02</v>
      </c>
      <c r="X240" s="23">
        <f t="shared" si="1"/>
        <v>0.0032160168157204794</v>
      </c>
      <c r="Y240" s="28">
        <v>-0.02</v>
      </c>
      <c r="Z240" s="23">
        <f t="shared" si="2"/>
        <v>-0.0032786378848044251</v>
      </c>
      <c r="AA240" s="28">
        <v>0.02</v>
      </c>
      <c r="AB240" s="23">
        <f t="shared" si="3"/>
        <v>0.0032160168157204794</v>
      </c>
      <c r="AC240" s="28">
        <v>-0.02</v>
      </c>
      <c r="AD240" s="23">
        <f t="shared" si="4"/>
        <v>-0.0032786378848044251</v>
      </c>
      <c r="AE240" s="28">
        <v>0.025000000000000001</v>
      </c>
      <c r="AF240" s="25">
        <v>0.99932522776125088</v>
      </c>
      <c r="AG240" s="23">
        <f t="shared" si="5"/>
        <v>0.004007839880742381</v>
      </c>
      <c r="AH240" s="28">
        <v>-0.025000000000000001</v>
      </c>
      <c r="AI240" s="25">
        <v>0.99932522776125088</v>
      </c>
      <c r="AJ240" s="23">
        <f t="shared" si="6"/>
        <v>-0.0041055634516737882</v>
      </c>
      <c r="AK240" s="28">
        <v>0.025000000000000001</v>
      </c>
      <c r="AL240" s="28">
        <v>0.01</v>
      </c>
      <c r="AM240" s="25">
        <v>0.99932522776125088</v>
      </c>
      <c r="AN240" s="28">
        <f t="shared" si="7"/>
        <v>-0.016232962000971584</v>
      </c>
      <c r="AO240" s="23">
        <f t="shared" si="8"/>
        <v>-0.0026562009472357317</v>
      </c>
      <c r="AP240" s="28">
        <v>0.025000000000000001</v>
      </c>
      <c r="AQ240" s="28">
        <v>0.01</v>
      </c>
      <c r="AR240" s="25">
        <v>0.99932522776125088</v>
      </c>
      <c r="AS240" s="28">
        <f t="shared" si="9"/>
        <v>0.019982455921792527</v>
      </c>
      <c r="AT240" s="23">
        <f t="shared" si="10"/>
        <v>0.0032132224605163628</v>
      </c>
      <c r="AU240"/>
      <c r="AV240"/>
      <c r="AW240"/>
      <c r="AX240"/>
      <c r="AY240"/>
      <c r="AZ240"/>
    </row>
    <row r="241">
      <c r="A241" s="8" t="s">
        <v>73</v>
      </c>
      <c r="B241" s="8" t="s">
        <v>17</v>
      </c>
      <c r="C241" s="8" t="s">
        <v>20</v>
      </c>
      <c r="D241" s="23">
        <v>537912.62</v>
      </c>
      <c r="E241" s="23">
        <v>-537912.62</v>
      </c>
      <c r="F241" s="8" t="s">
        <v>468</v>
      </c>
      <c r="G241" s="8" t="s">
        <v>75</v>
      </c>
      <c r="H241" s="8" t="s">
        <v>102</v>
      </c>
      <c r="I241" s="8"/>
      <c r="J241" s="8" t="s">
        <v>469</v>
      </c>
      <c r="K241" s="8" t="s">
        <v>470</v>
      </c>
      <c r="L241" s="24">
        <v>45110</v>
      </c>
      <c r="M241" s="24">
        <v>45200</v>
      </c>
      <c r="N241" s="8" t="s">
        <v>79</v>
      </c>
      <c r="O241" s="8">
        <v>1</v>
      </c>
      <c r="P241" s="25">
        <v>0.0027000000000000001</v>
      </c>
      <c r="Q241" s="24">
        <v>45200</v>
      </c>
      <c r="R241" s="24">
        <v>45199</v>
      </c>
      <c r="S241" s="26" t="s">
        <v>80</v>
      </c>
      <c r="T241" s="26" t="s">
        <v>81</v>
      </c>
      <c r="U241" s="27">
        <v>0.040000000000000001</v>
      </c>
      <c r="V241" s="23">
        <f t="shared" si="0"/>
        <v>-537855.66026121494</v>
      </c>
      <c r="W241" s="28">
        <v>0.02</v>
      </c>
      <c r="X241" s="23">
        <f t="shared" si="1"/>
        <v>27.661273285979405</v>
      </c>
      <c r="Y241" s="28">
        <v>-0.02</v>
      </c>
      <c r="Z241" s="23">
        <f t="shared" si="2"/>
        <v>-28.199883189052343</v>
      </c>
      <c r="AA241" s="28">
        <v>0.02</v>
      </c>
      <c r="AB241" s="23">
        <f t="shared" si="3"/>
        <v>27.661273285979405</v>
      </c>
      <c r="AC241" s="28">
        <v>-0.02</v>
      </c>
      <c r="AD241" s="23">
        <f t="shared" si="4"/>
        <v>-28.199883189052343</v>
      </c>
      <c r="AE241" s="28">
        <v>0.025000000000000001</v>
      </c>
      <c r="AF241" s="25">
        <v>0.99932522776125088</v>
      </c>
      <c r="AG241" s="23">
        <f t="shared" si="5"/>
        <v>34.471820447593927</v>
      </c>
      <c r="AH241" s="28">
        <v>-0.025000000000000001</v>
      </c>
      <c r="AI241" s="25">
        <v>0.99932522776125088</v>
      </c>
      <c r="AJ241" s="23">
        <f t="shared" si="6"/>
        <v>-35.312350381631404</v>
      </c>
      <c r="AK241" s="28">
        <v>0.025000000000000001</v>
      </c>
      <c r="AL241" s="28">
        <v>0.01</v>
      </c>
      <c r="AM241" s="25">
        <v>0.99932522776125088</v>
      </c>
      <c r="AN241" s="28">
        <f t="shared" si="7"/>
        <v>-0.016232962000971584</v>
      </c>
      <c r="AO241" s="23">
        <f t="shared" si="8"/>
        <v>-22.846242577186786</v>
      </c>
      <c r="AP241" s="28">
        <v>0.025000000000000001</v>
      </c>
      <c r="AQ241" s="28">
        <v>0.01</v>
      </c>
      <c r="AR241" s="25">
        <v>0.99932522776125088</v>
      </c>
      <c r="AS241" s="28">
        <f t="shared" si="9"/>
        <v>0.019982455921792527</v>
      </c>
      <c r="AT241" s="23">
        <f t="shared" si="10"/>
        <v>27.637238765251823</v>
      </c>
      <c r="AU241"/>
      <c r="AV241"/>
      <c r="AW241"/>
      <c r="AX241"/>
      <c r="AY241"/>
      <c r="AZ241"/>
    </row>
    <row r="242">
      <c r="A242" s="8" t="s">
        <v>73</v>
      </c>
      <c r="B242" s="8" t="s">
        <v>17</v>
      </c>
      <c r="C242" s="8" t="s">
        <v>20</v>
      </c>
      <c r="D242" s="23">
        <v>438625743.04000002</v>
      </c>
      <c r="E242" s="23">
        <v>-438625743.04000002</v>
      </c>
      <c r="F242" s="8" t="s">
        <v>457</v>
      </c>
      <c r="G242" s="8" t="s">
        <v>75</v>
      </c>
      <c r="H242" s="8" t="s">
        <v>458</v>
      </c>
      <c r="I242" s="8"/>
      <c r="J242" s="8" t="s">
        <v>459</v>
      </c>
      <c r="K242" s="8" t="s">
        <v>460</v>
      </c>
      <c r="L242" s="24">
        <v>36418</v>
      </c>
      <c r="M242" s="24">
        <v>45200</v>
      </c>
      <c r="N242" s="8" t="s">
        <v>79</v>
      </c>
      <c r="O242" s="8">
        <v>1</v>
      </c>
      <c r="P242" s="25">
        <v>0.0027000000000000001</v>
      </c>
      <c r="Q242" s="24">
        <v>45200</v>
      </c>
      <c r="R242" s="24">
        <v>45199</v>
      </c>
      <c r="S242" s="26" t="s">
        <v>80</v>
      </c>
      <c r="T242" s="26" t="s">
        <v>81</v>
      </c>
      <c r="U242" s="27">
        <v>0.040000000000000001</v>
      </c>
      <c r="V242" s="23">
        <f t="shared" si="0"/>
        <v>-438579296.82026279</v>
      </c>
      <c r="W242" s="28">
        <v>0.02</v>
      </c>
      <c r="X242" s="23">
        <f t="shared" si="1"/>
        <v>22555.608657240868</v>
      </c>
      <c r="Y242" s="28">
        <v>-0.02</v>
      </c>
      <c r="Z242" s="23">
        <f t="shared" si="2"/>
        <v>-22994.802980184555</v>
      </c>
      <c r="AA242" s="28">
        <v>0.02</v>
      </c>
      <c r="AB242" s="23">
        <f t="shared" si="3"/>
        <v>22555.608657240868</v>
      </c>
      <c r="AC242" s="28">
        <v>-0.02</v>
      </c>
      <c r="AD242" s="23">
        <f t="shared" si="4"/>
        <v>-22994.802980184555</v>
      </c>
      <c r="AE242" s="28">
        <v>0.025000000000000001</v>
      </c>
      <c r="AF242" s="25">
        <v>0.99932522776125088</v>
      </c>
      <c r="AG242" s="23">
        <f t="shared" si="5"/>
        <v>28109.078120827675</v>
      </c>
      <c r="AH242" s="28">
        <v>-0.025000000000000001</v>
      </c>
      <c r="AI242" s="25">
        <v>0.99932522776125088</v>
      </c>
      <c r="AJ242" s="23">
        <f t="shared" si="6"/>
        <v>-28794.464655995369</v>
      </c>
      <c r="AK242" s="28">
        <v>0.025000000000000001</v>
      </c>
      <c r="AL242" s="28">
        <v>0.01</v>
      </c>
      <c r="AM242" s="25">
        <v>0.99932522776125088</v>
      </c>
      <c r="AN242" s="28">
        <f t="shared" si="7"/>
        <v>-0.016232962000971584</v>
      </c>
      <c r="AO242" s="23">
        <f t="shared" si="8"/>
        <v>-18629.327057003975</v>
      </c>
      <c r="AP242" s="28">
        <v>0.025000000000000001</v>
      </c>
      <c r="AQ242" s="28">
        <v>0.01</v>
      </c>
      <c r="AR242" s="25">
        <v>0.99932522776125088</v>
      </c>
      <c r="AS242" s="28">
        <f t="shared" si="9"/>
        <v>0.019982455921792527</v>
      </c>
      <c r="AT242" s="23">
        <f t="shared" si="10"/>
        <v>22536.010382175446</v>
      </c>
      <c r="AU242"/>
      <c r="AV242"/>
      <c r="AW242"/>
      <c r="AX242"/>
      <c r="AY242"/>
      <c r="AZ242"/>
    </row>
    <row r="243">
      <c r="A243" s="8" t="s">
        <v>73</v>
      </c>
      <c r="B243" s="8" t="s">
        <v>17</v>
      </c>
      <c r="C243" s="8" t="s">
        <v>20</v>
      </c>
      <c r="D243" s="23">
        <v>0.32000000000000001</v>
      </c>
      <c r="E243" s="23">
        <v>-0.32000000000000001</v>
      </c>
      <c r="F243" s="8" t="s">
        <v>488</v>
      </c>
      <c r="G243" s="8" t="s">
        <v>75</v>
      </c>
      <c r="H243" s="8" t="s">
        <v>76</v>
      </c>
      <c r="I243" s="8"/>
      <c r="J243" s="8" t="s">
        <v>489</v>
      </c>
      <c r="K243" s="8" t="s">
        <v>490</v>
      </c>
      <c r="L243" s="24">
        <v>44932</v>
      </c>
      <c r="M243" s="24">
        <v>45200</v>
      </c>
      <c r="N243" s="8" t="s">
        <v>82</v>
      </c>
      <c r="O243" s="8">
        <v>1</v>
      </c>
      <c r="P243" s="25">
        <v>0.0027000000000000001</v>
      </c>
      <c r="Q243" s="24">
        <v>45200</v>
      </c>
      <c r="R243" s="24">
        <v>45199</v>
      </c>
      <c r="S243" s="26" t="s">
        <v>80</v>
      </c>
      <c r="T243" s="26" t="s">
        <v>81</v>
      </c>
      <c r="U243" s="27">
        <v>0.040000000000000001</v>
      </c>
      <c r="V243" s="23">
        <f t="shared" si="0"/>
        <v>-0.31996611509800382</v>
      </c>
      <c r="W243" s="28">
        <v>0.02</v>
      </c>
      <c r="X243" s="23">
        <f t="shared" si="1"/>
        <v>1.6455474592780295E-05</v>
      </c>
      <c r="Y243" s="28">
        <v>-0.02</v>
      </c>
      <c r="Z243" s="23">
        <f t="shared" si="2"/>
        <v>-1.6775889400966193E-05</v>
      </c>
      <c r="AA243" s="28">
        <v>0.02</v>
      </c>
      <c r="AB243" s="23">
        <f t="shared" si="3"/>
        <v>1.6455474592780295E-05</v>
      </c>
      <c r="AC243" s="28">
        <v>-0.02</v>
      </c>
      <c r="AD243" s="23">
        <f t="shared" si="4"/>
        <v>-1.6775889400966193E-05</v>
      </c>
      <c r="AE243" s="28">
        <v>0.025000000000000001</v>
      </c>
      <c r="AF243" s="25">
        <v>0.99932522776125088</v>
      </c>
      <c r="AG243" s="23">
        <f t="shared" si="5"/>
        <v>2.0507015699389175E-05</v>
      </c>
      <c r="AH243" s="28">
        <v>-0.025000000000000001</v>
      </c>
      <c r="AI243" s="25">
        <v>0.99932522776125088</v>
      </c>
      <c r="AJ243" s="23">
        <f t="shared" si="6"/>
        <v>-2.1007040366727292E-05</v>
      </c>
      <c r="AK243" s="28">
        <v>0.025000000000000001</v>
      </c>
      <c r="AL243" s="28">
        <v>0.01</v>
      </c>
      <c r="AM243" s="25">
        <v>0.99932522776125088</v>
      </c>
      <c r="AN243" s="28">
        <f t="shared" si="7"/>
        <v>-0.016232962000971584</v>
      </c>
      <c r="AO243" s="23">
        <f t="shared" si="8"/>
        <v>-1.3591050577466124E-05</v>
      </c>
      <c r="AP243" s="28">
        <v>0.025000000000000001</v>
      </c>
      <c r="AQ243" s="28">
        <v>0.01</v>
      </c>
      <c r="AR243" s="25">
        <v>0.99932522776125088</v>
      </c>
      <c r="AS243" s="28">
        <f t="shared" si="9"/>
        <v>0.019982455921792527</v>
      </c>
      <c r="AT243" s="23">
        <f t="shared" si="10"/>
        <v>1.6441176644843569E-05</v>
      </c>
      <c r="AU243"/>
      <c r="AV243"/>
      <c r="AW243"/>
      <c r="AX243"/>
      <c r="AY243"/>
      <c r="AZ243"/>
    </row>
    <row r="244">
      <c r="A244" s="8" t="s">
        <v>73</v>
      </c>
      <c r="B244" s="8" t="s">
        <v>17</v>
      </c>
      <c r="C244" s="8" t="s">
        <v>20</v>
      </c>
      <c r="D244" s="23">
        <v>0.88</v>
      </c>
      <c r="E244" s="23">
        <v>-0.88</v>
      </c>
      <c r="F244" s="8" t="s">
        <v>491</v>
      </c>
      <c r="G244" s="8" t="s">
        <v>75</v>
      </c>
      <c r="H244" s="8" t="s">
        <v>76</v>
      </c>
      <c r="I244" s="8"/>
      <c r="J244" s="8" t="s">
        <v>492</v>
      </c>
      <c r="K244" s="8" t="s">
        <v>493</v>
      </c>
      <c r="L244" s="24">
        <v>41218</v>
      </c>
      <c r="M244" s="24">
        <v>45200</v>
      </c>
      <c r="N244" s="8" t="s">
        <v>82</v>
      </c>
      <c r="O244" s="8">
        <v>1</v>
      </c>
      <c r="P244" s="25">
        <v>0.0027000000000000001</v>
      </c>
      <c r="Q244" s="24">
        <v>45200</v>
      </c>
      <c r="R244" s="24">
        <v>45199</v>
      </c>
      <c r="S244" s="26" t="s">
        <v>80</v>
      </c>
      <c r="T244" s="26" t="s">
        <v>81</v>
      </c>
      <c r="U244" s="27">
        <v>0.040000000000000001</v>
      </c>
      <c r="V244" s="23">
        <f t="shared" si="0"/>
        <v>-0.87990681651951042</v>
      </c>
      <c r="W244" s="28">
        <v>0.02</v>
      </c>
      <c r="X244" s="23">
        <f t="shared" si="1"/>
        <v>4.5252555129993155E-05</v>
      </c>
      <c r="Y244" s="28">
        <v>-0.02</v>
      </c>
      <c r="Z244" s="23">
        <f t="shared" si="2"/>
        <v>-4.6133695852712542E-05</v>
      </c>
      <c r="AA244" s="28">
        <v>0.02</v>
      </c>
      <c r="AB244" s="23">
        <f t="shared" si="3"/>
        <v>4.5252555129993155E-05</v>
      </c>
      <c r="AC244" s="28">
        <v>-0.02</v>
      </c>
      <c r="AD244" s="23">
        <f t="shared" si="4"/>
        <v>-4.6133695852712542E-05</v>
      </c>
      <c r="AE244" s="28">
        <v>0.025000000000000001</v>
      </c>
      <c r="AF244" s="25">
        <v>0.99932522776125088</v>
      </c>
      <c r="AG244" s="23">
        <f t="shared" si="5"/>
        <v>5.6394293173167576E-05</v>
      </c>
      <c r="AH244" s="28">
        <v>-0.025000000000000001</v>
      </c>
      <c r="AI244" s="25">
        <v>0.99932522776125088</v>
      </c>
      <c r="AJ244" s="23">
        <f t="shared" si="6"/>
        <v>-5.7769361008541686E-05</v>
      </c>
      <c r="AK244" s="28">
        <v>0.025000000000000001</v>
      </c>
      <c r="AL244" s="28">
        <v>0.01</v>
      </c>
      <c r="AM244" s="25">
        <v>0.99932522776125088</v>
      </c>
      <c r="AN244" s="28">
        <f t="shared" si="7"/>
        <v>-0.016232962000971584</v>
      </c>
      <c r="AO244" s="23">
        <f t="shared" si="8"/>
        <v>-3.737538908810123E-05</v>
      </c>
      <c r="AP244" s="28">
        <v>0.025000000000000001</v>
      </c>
      <c r="AQ244" s="28">
        <v>0.01</v>
      </c>
      <c r="AR244" s="25">
        <v>0.99932522776125088</v>
      </c>
      <c r="AS244" s="28">
        <f t="shared" si="9"/>
        <v>0.019982455921792527</v>
      </c>
      <c r="AT244" s="23">
        <f t="shared" si="10"/>
        <v>4.5213235773222671E-05</v>
      </c>
      <c r="AU244"/>
      <c r="AV244"/>
      <c r="AW244"/>
      <c r="AX244"/>
      <c r="AY244"/>
      <c r="AZ244"/>
    </row>
    <row r="245">
      <c r="A245" s="8" t="s">
        <v>73</v>
      </c>
      <c r="B245" s="8" t="s">
        <v>17</v>
      </c>
      <c r="C245" s="8" t="s">
        <v>20</v>
      </c>
      <c r="D245" s="23">
        <v>0.089999999999999997</v>
      </c>
      <c r="E245" s="23">
        <v>-0.089999999999999997</v>
      </c>
      <c r="F245" s="8" t="s">
        <v>494</v>
      </c>
      <c r="G245" s="8" t="s">
        <v>75</v>
      </c>
      <c r="H245" s="8" t="s">
        <v>76</v>
      </c>
      <c r="I245" s="8"/>
      <c r="J245" s="8" t="s">
        <v>495</v>
      </c>
      <c r="K245" s="8" t="s">
        <v>496</v>
      </c>
      <c r="L245" s="24">
        <v>43151</v>
      </c>
      <c r="M245" s="24">
        <v>45200</v>
      </c>
      <c r="N245" s="8" t="s">
        <v>82</v>
      </c>
      <c r="O245" s="8">
        <v>1</v>
      </c>
      <c r="P245" s="25">
        <v>0.0027000000000000001</v>
      </c>
      <c r="Q245" s="24">
        <v>45200</v>
      </c>
      <c r="R245" s="24">
        <v>45199</v>
      </c>
      <c r="S245" s="26" t="s">
        <v>80</v>
      </c>
      <c r="T245" s="26" t="s">
        <v>81</v>
      </c>
      <c r="U245" s="27">
        <v>0.040000000000000001</v>
      </c>
      <c r="V245" s="23">
        <f t="shared" si="0"/>
        <v>-0.089990469871313566</v>
      </c>
      <c r="W245" s="28">
        <v>0.02</v>
      </c>
      <c r="X245" s="23">
        <f t="shared" si="1"/>
        <v>4.6281022292038454E-06</v>
      </c>
      <c r="Y245" s="28">
        <v>-0.02</v>
      </c>
      <c r="Z245" s="23">
        <f t="shared" si="2"/>
        <v>-4.7182188940286807E-06</v>
      </c>
      <c r="AA245" s="28">
        <v>0.02</v>
      </c>
      <c r="AB245" s="23">
        <f t="shared" si="3"/>
        <v>4.6281022292038454E-06</v>
      </c>
      <c r="AC245" s="28">
        <v>-0.02</v>
      </c>
      <c r="AD245" s="23">
        <f t="shared" si="4"/>
        <v>-4.7182188940286807E-06</v>
      </c>
      <c r="AE245" s="28">
        <v>0.025000000000000001</v>
      </c>
      <c r="AF245" s="25">
        <v>0.99932522776125088</v>
      </c>
      <c r="AG245" s="23">
        <f t="shared" si="5"/>
        <v>5.7675981654514707E-06</v>
      </c>
      <c r="AH245" s="28">
        <v>-0.025000000000000001</v>
      </c>
      <c r="AI245" s="25">
        <v>0.99932522776125088</v>
      </c>
      <c r="AJ245" s="23">
        <f t="shared" si="6"/>
        <v>-5.9082301031437856E-06</v>
      </c>
      <c r="AK245" s="28">
        <v>0.025000000000000001</v>
      </c>
      <c r="AL245" s="28">
        <v>0.01</v>
      </c>
      <c r="AM245" s="25">
        <v>0.99932522776125088</v>
      </c>
      <c r="AN245" s="28">
        <f t="shared" si="7"/>
        <v>-0.016232962000971584</v>
      </c>
      <c r="AO245" s="23">
        <f t="shared" si="8"/>
        <v>-3.8224829749106126E-06</v>
      </c>
      <c r="AP245" s="28">
        <v>0.025000000000000001</v>
      </c>
      <c r="AQ245" s="28">
        <v>0.01</v>
      </c>
      <c r="AR245" s="25">
        <v>0.99932522776125088</v>
      </c>
      <c r="AS245" s="28">
        <f t="shared" si="9"/>
        <v>0.019982455921792527</v>
      </c>
      <c r="AT245" s="23">
        <f t="shared" si="10"/>
        <v>4.6240809313535802E-06</v>
      </c>
      <c r="AU245"/>
      <c r="AV245"/>
      <c r="AW245"/>
      <c r="AX245"/>
      <c r="AY245"/>
      <c r="AZ245"/>
    </row>
    <row r="246">
      <c r="A246" s="8" t="s">
        <v>73</v>
      </c>
      <c r="B246" s="8" t="s">
        <v>17</v>
      </c>
      <c r="C246" s="8" t="s">
        <v>20</v>
      </c>
      <c r="D246" s="23">
        <v>1.02</v>
      </c>
      <c r="E246" s="23">
        <v>-1.02</v>
      </c>
      <c r="F246" s="8" t="s">
        <v>497</v>
      </c>
      <c r="G246" s="8" t="s">
        <v>75</v>
      </c>
      <c r="H246" s="8" t="s">
        <v>76</v>
      </c>
      <c r="I246" s="8"/>
      <c r="J246" s="8" t="s">
        <v>498</v>
      </c>
      <c r="K246" s="8" t="s">
        <v>499</v>
      </c>
      <c r="L246" s="24">
        <v>44755</v>
      </c>
      <c r="M246" s="24">
        <v>45200</v>
      </c>
      <c r="N246" s="8" t="s">
        <v>82</v>
      </c>
      <c r="O246" s="8">
        <v>1</v>
      </c>
      <c r="P246" s="25">
        <v>0.0027000000000000001</v>
      </c>
      <c r="Q246" s="24">
        <v>45200</v>
      </c>
      <c r="R246" s="24">
        <v>45199</v>
      </c>
      <c r="S246" s="26" t="s">
        <v>80</v>
      </c>
      <c r="T246" s="26" t="s">
        <v>81</v>
      </c>
      <c r="U246" s="27">
        <v>0.040000000000000001</v>
      </c>
      <c r="V246" s="23">
        <f t="shared" si="0"/>
        <v>-1.0198919918748872</v>
      </c>
      <c r="W246" s="28">
        <v>0.02</v>
      </c>
      <c r="X246" s="23">
        <f t="shared" si="1"/>
        <v>5.2451825264476781E-05</v>
      </c>
      <c r="Y246" s="28">
        <v>-0.02</v>
      </c>
      <c r="Z246" s="23">
        <f t="shared" si="2"/>
        <v>-5.3473147465510351E-05</v>
      </c>
      <c r="AA246" s="28">
        <v>0.02</v>
      </c>
      <c r="AB246" s="23">
        <f t="shared" si="3"/>
        <v>5.2451825264476781E-05</v>
      </c>
      <c r="AC246" s="28">
        <v>-0.02</v>
      </c>
      <c r="AD246" s="23">
        <f t="shared" si="4"/>
        <v>-5.3473147465510351E-05</v>
      </c>
      <c r="AE246" s="28">
        <v>0.025000000000000001</v>
      </c>
      <c r="AF246" s="25">
        <v>0.99932522776125088</v>
      </c>
      <c r="AG246" s="23">
        <f t="shared" si="5"/>
        <v>6.5366112541820343E-05</v>
      </c>
      <c r="AH246" s="28">
        <v>-0.025000000000000001</v>
      </c>
      <c r="AI246" s="25">
        <v>0.99932522776125088</v>
      </c>
      <c r="AJ246" s="23">
        <f t="shared" si="6"/>
        <v>-6.6959941168898141E-05</v>
      </c>
      <c r="AK246" s="28">
        <v>0.025000000000000001</v>
      </c>
      <c r="AL246" s="28">
        <v>0.01</v>
      </c>
      <c r="AM246" s="25">
        <v>0.99932522776125088</v>
      </c>
      <c r="AN246" s="28">
        <f t="shared" si="7"/>
        <v>-0.016232962000971584</v>
      </c>
      <c r="AO246" s="23">
        <f t="shared" si="8"/>
        <v>-4.3321473715662862E-05</v>
      </c>
      <c r="AP246" s="28">
        <v>0.025000000000000001</v>
      </c>
      <c r="AQ246" s="28">
        <v>0.01</v>
      </c>
      <c r="AR246" s="25">
        <v>0.99932522776125088</v>
      </c>
      <c r="AS246" s="28">
        <f t="shared" si="9"/>
        <v>0.019982455921792527</v>
      </c>
      <c r="AT246" s="23">
        <f t="shared" si="10"/>
        <v>5.240625055535908E-05</v>
      </c>
      <c r="AU246"/>
      <c r="AV246"/>
      <c r="AW246"/>
      <c r="AX246"/>
      <c r="AY246"/>
      <c r="AZ246"/>
    </row>
    <row r="247">
      <c r="A247" s="8" t="s">
        <v>73</v>
      </c>
      <c r="B247" s="8" t="s">
        <v>17</v>
      </c>
      <c r="C247" s="8" t="s">
        <v>20</v>
      </c>
      <c r="D247" s="23">
        <v>4182935.5899999999</v>
      </c>
      <c r="E247" s="23">
        <v>-4182935.5899999999</v>
      </c>
      <c r="F247" s="8" t="s">
        <v>377</v>
      </c>
      <c r="G247" s="8" t="s">
        <v>75</v>
      </c>
      <c r="H247" s="8" t="s">
        <v>92</v>
      </c>
      <c r="I247" s="8"/>
      <c r="J247" s="8" t="s">
        <v>310</v>
      </c>
      <c r="K247" s="8" t="s">
        <v>311</v>
      </c>
      <c r="L247" s="24">
        <v>42082</v>
      </c>
      <c r="M247" s="24">
        <v>45200</v>
      </c>
      <c r="N247" s="8" t="s">
        <v>79</v>
      </c>
      <c r="O247" s="8">
        <v>1</v>
      </c>
      <c r="P247" s="25">
        <v>0.0027000000000000001</v>
      </c>
      <c r="Q247" s="24">
        <v>45200</v>
      </c>
      <c r="R247" s="24">
        <v>45199</v>
      </c>
      <c r="S247" s="26" t="s">
        <v>80</v>
      </c>
      <c r="T247" s="26" t="s">
        <v>81</v>
      </c>
      <c r="U247" s="27">
        <v>0.040000000000000001</v>
      </c>
      <c r="V247" s="23">
        <f t="shared" si="0"/>
        <v>-4182492.6576171136</v>
      </c>
      <c r="W247" s="28">
        <v>0.02</v>
      </c>
      <c r="X247" s="23">
        <f t="shared" si="1"/>
        <v>215.10059476317838</v>
      </c>
      <c r="Y247" s="28">
        <v>-0.02</v>
      </c>
      <c r="Z247" s="23">
        <f t="shared" si="2"/>
        <v>-219.28895259136334</v>
      </c>
      <c r="AA247" s="28">
        <v>0.02</v>
      </c>
      <c r="AB247" s="23">
        <f t="shared" si="3"/>
        <v>215.10059476317838</v>
      </c>
      <c r="AC247" s="28">
        <v>-0.02</v>
      </c>
      <c r="AD247" s="23">
        <f t="shared" si="4"/>
        <v>-219.28895259136334</v>
      </c>
      <c r="AE247" s="28">
        <v>0.025000000000000001</v>
      </c>
      <c r="AF247" s="25">
        <v>0.99932522776125088</v>
      </c>
      <c r="AG247" s="23">
        <f t="shared" si="5"/>
        <v>268.06101816706359</v>
      </c>
      <c r="AH247" s="28">
        <v>-0.025000000000000001</v>
      </c>
      <c r="AI247" s="25">
        <v>0.99932522776125088</v>
      </c>
      <c r="AJ247" s="23">
        <f t="shared" si="6"/>
        <v>-274.59717747056857</v>
      </c>
      <c r="AK247" s="28">
        <v>0.025000000000000001</v>
      </c>
      <c r="AL247" s="28">
        <v>0.01</v>
      </c>
      <c r="AM247" s="25">
        <v>0.99932522776125088</v>
      </c>
      <c r="AN247" s="28">
        <f t="shared" si="7"/>
        <v>-0.016232962000971584</v>
      </c>
      <c r="AO247" s="23">
        <f t="shared" si="8"/>
        <v>-177.65777864400297</v>
      </c>
      <c r="AP247" s="28">
        <v>0.025000000000000001</v>
      </c>
      <c r="AQ247" s="28">
        <v>0.01</v>
      </c>
      <c r="AR247" s="25">
        <v>0.99932522776125088</v>
      </c>
      <c r="AS247" s="28">
        <f t="shared" si="9"/>
        <v>0.019982455921792527</v>
      </c>
      <c r="AT247" s="23">
        <f t="shared" si="10"/>
        <v>214.91369665320963</v>
      </c>
      <c r="AU247"/>
      <c r="AV247"/>
      <c r="AW247"/>
      <c r="AX247"/>
      <c r="AY247"/>
      <c r="AZ247"/>
    </row>
    <row r="248">
      <c r="A248" s="8" t="s">
        <v>73</v>
      </c>
      <c r="B248" s="8" t="s">
        <v>17</v>
      </c>
      <c r="C248" s="8" t="s">
        <v>20</v>
      </c>
      <c r="D248" s="23">
        <v>11.970000000000001</v>
      </c>
      <c r="E248" s="23">
        <v>-11.970000000000001</v>
      </c>
      <c r="F248" s="8" t="s">
        <v>378</v>
      </c>
      <c r="G248" s="8" t="s">
        <v>75</v>
      </c>
      <c r="H248" s="8" t="s">
        <v>92</v>
      </c>
      <c r="I248" s="8"/>
      <c r="J248" s="8" t="s">
        <v>379</v>
      </c>
      <c r="K248" s="8" t="s">
        <v>380</v>
      </c>
      <c r="L248" s="24">
        <v>37599</v>
      </c>
      <c r="M248" s="24">
        <v>45200</v>
      </c>
      <c r="N248" s="8" t="s">
        <v>82</v>
      </c>
      <c r="O248" s="8">
        <v>1</v>
      </c>
      <c r="P248" s="25">
        <v>0.0027000000000000001</v>
      </c>
      <c r="Q248" s="24">
        <v>45200</v>
      </c>
      <c r="R248" s="24">
        <v>45199</v>
      </c>
      <c r="S248" s="26" t="s">
        <v>80</v>
      </c>
      <c r="T248" s="26" t="s">
        <v>81</v>
      </c>
      <c r="U248" s="27">
        <v>0.040000000000000001</v>
      </c>
      <c r="V248" s="23">
        <f t="shared" si="0"/>
        <v>-11.968732492884705</v>
      </c>
      <c r="W248" s="28">
        <v>0.02</v>
      </c>
      <c r="X248" s="23">
        <f t="shared" si="1"/>
        <v>0.00061553759648447226</v>
      </c>
      <c r="Y248" s="28">
        <v>-0.02</v>
      </c>
      <c r="Z248" s="23">
        <f t="shared" si="2"/>
        <v>-0.00062752311290559248</v>
      </c>
      <c r="AA248" s="28">
        <v>0.02</v>
      </c>
      <c r="AB248" s="23">
        <f t="shared" si="3"/>
        <v>0.00061553759648447226</v>
      </c>
      <c r="AC248" s="28">
        <v>-0.02</v>
      </c>
      <c r="AD248" s="23">
        <f t="shared" si="4"/>
        <v>-0.00062752311290559248</v>
      </c>
      <c r="AE248" s="28">
        <v>0.025000000000000001</v>
      </c>
      <c r="AF248" s="25">
        <v>0.99932522776125088</v>
      </c>
      <c r="AG248" s="23">
        <f t="shared" si="5"/>
        <v>0.00076709055600332476</v>
      </c>
      <c r="AH248" s="28">
        <v>-0.025000000000000001</v>
      </c>
      <c r="AI248" s="25">
        <v>0.99932522776125088</v>
      </c>
      <c r="AJ248" s="23">
        <f t="shared" si="6"/>
        <v>-0.00078579460371841492</v>
      </c>
      <c r="AK248" s="28">
        <v>0.025000000000000001</v>
      </c>
      <c r="AL248" s="28">
        <v>0.01</v>
      </c>
      <c r="AM248" s="25">
        <v>0.99932522776125088</v>
      </c>
      <c r="AN248" s="28">
        <f t="shared" si="7"/>
        <v>-0.016232962000971584</v>
      </c>
      <c r="AO248" s="23">
        <f t="shared" si="8"/>
        <v>-0.00050839023566418007</v>
      </c>
      <c r="AP248" s="28">
        <v>0.025000000000000001</v>
      </c>
      <c r="AQ248" s="28">
        <v>0.01</v>
      </c>
      <c r="AR248" s="25">
        <v>0.99932522776125088</v>
      </c>
      <c r="AS248" s="28">
        <f t="shared" si="9"/>
        <v>0.019982455921792527</v>
      </c>
      <c r="AT248" s="23">
        <f t="shared" si="10"/>
        <v>0.0006150027638689437</v>
      </c>
      <c r="AU248"/>
      <c r="AV248"/>
      <c r="AW248"/>
      <c r="AX248"/>
      <c r="AY248"/>
      <c r="AZ248"/>
    </row>
    <row r="249">
      <c r="A249" s="8" t="s">
        <v>73</v>
      </c>
      <c r="B249" s="8" t="s">
        <v>17</v>
      </c>
      <c r="C249" s="8" t="s">
        <v>20</v>
      </c>
      <c r="D249" s="23">
        <v>12806.469999999999</v>
      </c>
      <c r="E249" s="23">
        <v>-12806.469999999999</v>
      </c>
      <c r="F249" s="8" t="s">
        <v>132</v>
      </c>
      <c r="G249" s="8" t="s">
        <v>75</v>
      </c>
      <c r="H249" s="8" t="s">
        <v>76</v>
      </c>
      <c r="I249" s="8"/>
      <c r="J249" s="8" t="s">
        <v>133</v>
      </c>
      <c r="K249" s="8" t="s">
        <v>134</v>
      </c>
      <c r="L249" s="24">
        <v>42696</v>
      </c>
      <c r="M249" s="24">
        <v>45200</v>
      </c>
      <c r="N249" s="8" t="s">
        <v>79</v>
      </c>
      <c r="O249" s="8">
        <v>1</v>
      </c>
      <c r="P249" s="25">
        <v>0.0027000000000000001</v>
      </c>
      <c r="Q249" s="24">
        <v>45200</v>
      </c>
      <c r="R249" s="24">
        <v>45199</v>
      </c>
      <c r="S249" s="26" t="s">
        <v>80</v>
      </c>
      <c r="T249" s="26" t="s">
        <v>81</v>
      </c>
      <c r="U249" s="27">
        <v>0.040000000000000001</v>
      </c>
      <c r="V249" s="23">
        <f t="shared" si="0"/>
        <v>-12805.11391880979</v>
      </c>
      <c r="W249" s="28">
        <v>0.02</v>
      </c>
      <c r="X249" s="23">
        <f t="shared" si="1"/>
        <v>0.65855169283713622</v>
      </c>
      <c r="Y249" s="28">
        <v>-0.02</v>
      </c>
      <c r="Z249" s="23">
        <f t="shared" si="2"/>
        <v>-0.67137476355310355</v>
      </c>
      <c r="AA249" s="28">
        <v>0.02</v>
      </c>
      <c r="AB249" s="23">
        <f t="shared" si="3"/>
        <v>0.65855169283713622</v>
      </c>
      <c r="AC249" s="28">
        <v>-0.02</v>
      </c>
      <c r="AD249" s="23">
        <f t="shared" si="4"/>
        <v>-0.67137476355310355</v>
      </c>
      <c r="AE249" s="28">
        <v>0.025000000000000001</v>
      </c>
      <c r="AF249" s="25">
        <v>0.99932522776125088</v>
      </c>
      <c r="AG249" s="23">
        <f t="shared" si="5"/>
        <v>0.82069525419865386</v>
      </c>
      <c r="AH249" s="28">
        <v>-0.025000000000000001</v>
      </c>
      <c r="AI249" s="25">
        <v>0.99932522776125088</v>
      </c>
      <c r="AJ249" s="23">
        <f t="shared" si="6"/>
        <v>-0.84070635076568578</v>
      </c>
      <c r="AK249" s="28">
        <v>0.025000000000000001</v>
      </c>
      <c r="AL249" s="28">
        <v>0.01</v>
      </c>
      <c r="AM249" s="25">
        <v>0.99932522776125088</v>
      </c>
      <c r="AN249" s="28">
        <f t="shared" si="7"/>
        <v>-0.016232962000971584</v>
      </c>
      <c r="AO249" s="23">
        <f t="shared" si="8"/>
        <v>-0.54391681715242157</v>
      </c>
      <c r="AP249" s="28">
        <v>0.025000000000000001</v>
      </c>
      <c r="AQ249" s="28">
        <v>0.01</v>
      </c>
      <c r="AR249" s="25">
        <v>0.99932522776125088</v>
      </c>
      <c r="AS249" s="28">
        <f t="shared" si="9"/>
        <v>0.019982455921792527</v>
      </c>
      <c r="AT249" s="23">
        <f t="shared" si="10"/>
        <v>0.65797948583349353</v>
      </c>
      <c r="AU249"/>
      <c r="AV249"/>
      <c r="AW249"/>
      <c r="AX249"/>
      <c r="AY249"/>
      <c r="AZ249"/>
    </row>
    <row r="250">
      <c r="A250" s="8" t="s">
        <v>73</v>
      </c>
      <c r="B250" s="8" t="s">
        <v>17</v>
      </c>
      <c r="C250" s="8" t="s">
        <v>20</v>
      </c>
      <c r="D250" s="23">
        <v>158357.57000000001</v>
      </c>
      <c r="E250" s="23">
        <v>-158357.57000000001</v>
      </c>
      <c r="F250" s="8" t="s">
        <v>129</v>
      </c>
      <c r="G250" s="8" t="s">
        <v>75</v>
      </c>
      <c r="H250" s="8" t="s">
        <v>76</v>
      </c>
      <c r="I250" s="8"/>
      <c r="J250" s="8" t="s">
        <v>130</v>
      </c>
      <c r="K250" s="8" t="s">
        <v>131</v>
      </c>
      <c r="L250" s="24">
        <v>44603</v>
      </c>
      <c r="M250" s="24">
        <v>45200</v>
      </c>
      <c r="N250" s="8" t="s">
        <v>79</v>
      </c>
      <c r="O250" s="8">
        <v>1</v>
      </c>
      <c r="P250" s="25">
        <v>0.0027000000000000001</v>
      </c>
      <c r="Q250" s="24">
        <v>45200</v>
      </c>
      <c r="R250" s="24">
        <v>45199</v>
      </c>
      <c r="S250" s="26" t="s">
        <v>80</v>
      </c>
      <c r="T250" s="26" t="s">
        <v>81</v>
      </c>
      <c r="U250" s="27">
        <v>0.040000000000000001</v>
      </c>
      <c r="V250" s="23">
        <f t="shared" si="0"/>
        <v>-158340.8014664381</v>
      </c>
      <c r="W250" s="28">
        <v>0.02</v>
      </c>
      <c r="X250" s="23">
        <f t="shared" si="1"/>
        <v>8.1432780303002801</v>
      </c>
      <c r="Y250" s="28">
        <v>-0.02</v>
      </c>
      <c r="Z250" s="23">
        <f t="shared" si="2"/>
        <v>-8.3018408754142001</v>
      </c>
      <c r="AA250" s="28">
        <v>0.02</v>
      </c>
      <c r="AB250" s="23">
        <f t="shared" si="3"/>
        <v>8.1432780303002801</v>
      </c>
      <c r="AC250" s="28">
        <v>-0.02</v>
      </c>
      <c r="AD250" s="23">
        <f t="shared" si="4"/>
        <v>-8.3018408754142001</v>
      </c>
      <c r="AE250" s="28">
        <v>0.025000000000000001</v>
      </c>
      <c r="AF250" s="25">
        <v>0.99932522776125088</v>
      </c>
      <c r="AG250" s="23">
        <f t="shared" si="5"/>
        <v>10.148253669060068</v>
      </c>
      <c r="AH250" s="28">
        <v>-0.025000000000000001</v>
      </c>
      <c r="AI250" s="25">
        <v>0.99932522776125088</v>
      </c>
      <c r="AJ250" s="23">
        <f t="shared" si="6"/>
        <v>-10.395699579268694</v>
      </c>
      <c r="AK250" s="28">
        <v>0.025000000000000001</v>
      </c>
      <c r="AL250" s="28">
        <v>0.01</v>
      </c>
      <c r="AM250" s="25">
        <v>0.99932522776125088</v>
      </c>
      <c r="AN250" s="28">
        <f t="shared" si="7"/>
        <v>-0.016232962000971584</v>
      </c>
      <c r="AO250" s="23">
        <f t="shared" si="8"/>
        <v>-6.7257679475005716</v>
      </c>
      <c r="AP250" s="28">
        <v>0.025000000000000001</v>
      </c>
      <c r="AQ250" s="28">
        <v>0.01</v>
      </c>
      <c r="AR250" s="25">
        <v>0.99932522776125088</v>
      </c>
      <c r="AS250" s="28">
        <f t="shared" si="9"/>
        <v>0.019982455921792527</v>
      </c>
      <c r="AT250" s="23">
        <f t="shared" si="10"/>
        <v>8.1362024419067893</v>
      </c>
      <c r="AU250"/>
      <c r="AV250"/>
      <c r="AW250"/>
      <c r="AX250"/>
      <c r="AY250"/>
      <c r="AZ250"/>
    </row>
    <row r="251">
      <c r="A251" s="8" t="s">
        <v>73</v>
      </c>
      <c r="B251" s="8" t="s">
        <v>17</v>
      </c>
      <c r="C251" s="8" t="s">
        <v>20</v>
      </c>
      <c r="D251" s="23">
        <v>0</v>
      </c>
      <c r="E251" s="23">
        <v>0</v>
      </c>
      <c r="F251" s="8" t="s">
        <v>120</v>
      </c>
      <c r="G251" s="8" t="s">
        <v>75</v>
      </c>
      <c r="H251" s="8" t="s">
        <v>76</v>
      </c>
      <c r="I251" s="8"/>
      <c r="J251" s="8" t="s">
        <v>121</v>
      </c>
      <c r="K251" s="8" t="s">
        <v>122</v>
      </c>
      <c r="L251" s="24">
        <v>42717</v>
      </c>
      <c r="M251" s="24">
        <v>45200</v>
      </c>
      <c r="N251" s="8" t="s">
        <v>82</v>
      </c>
      <c r="O251" s="8">
        <v>1</v>
      </c>
      <c r="P251" s="25">
        <v>0.0027000000000000001</v>
      </c>
      <c r="Q251" s="24">
        <v>45200</v>
      </c>
      <c r="R251" s="24">
        <v>45199</v>
      </c>
      <c r="S251" s="26" t="s">
        <v>80</v>
      </c>
      <c r="T251" s="26" t="s">
        <v>81</v>
      </c>
      <c r="U251" s="27">
        <v>0.040000000000000001</v>
      </c>
      <c r="V251" s="23">
        <f t="shared" si="0"/>
        <v>0</v>
      </c>
      <c r="W251" s="28">
        <v>0.02</v>
      </c>
      <c r="X251" s="23">
        <f t="shared" si="1"/>
        <v>0</v>
      </c>
      <c r="Y251" s="28">
        <v>-0.02</v>
      </c>
      <c r="Z251" s="23">
        <f t="shared" si="2"/>
        <v>0</v>
      </c>
      <c r="AA251" s="28">
        <v>0.02</v>
      </c>
      <c r="AB251" s="23">
        <f t="shared" si="3"/>
        <v>0</v>
      </c>
      <c r="AC251" s="28">
        <v>-0.02</v>
      </c>
      <c r="AD251" s="23">
        <f t="shared" si="4"/>
        <v>0</v>
      </c>
      <c r="AE251" s="28">
        <v>0.025000000000000001</v>
      </c>
      <c r="AF251" s="25">
        <v>0.99932522776125088</v>
      </c>
      <c r="AG251" s="23">
        <f t="shared" si="5"/>
        <v>0</v>
      </c>
      <c r="AH251" s="28">
        <v>-0.025000000000000001</v>
      </c>
      <c r="AI251" s="25">
        <v>0.99932522776125088</v>
      </c>
      <c r="AJ251" s="23">
        <f t="shared" si="6"/>
        <v>0</v>
      </c>
      <c r="AK251" s="28">
        <v>0.025000000000000001</v>
      </c>
      <c r="AL251" s="28">
        <v>0.01</v>
      </c>
      <c r="AM251" s="25">
        <v>0.99932522776125088</v>
      </c>
      <c r="AN251" s="28">
        <f t="shared" si="7"/>
        <v>-0.016232962000971584</v>
      </c>
      <c r="AO251" s="23">
        <f t="shared" si="8"/>
        <v>0</v>
      </c>
      <c r="AP251" s="28">
        <v>0.025000000000000001</v>
      </c>
      <c r="AQ251" s="28">
        <v>0.01</v>
      </c>
      <c r="AR251" s="25">
        <v>0.99932522776125088</v>
      </c>
      <c r="AS251" s="28">
        <f t="shared" si="9"/>
        <v>0.019982455921792527</v>
      </c>
      <c r="AT251" s="23">
        <f t="shared" si="10"/>
        <v>0</v>
      </c>
      <c r="AU251"/>
      <c r="AV251"/>
      <c r="AW251"/>
      <c r="AX251"/>
      <c r="AY251"/>
      <c r="AZ251"/>
    </row>
    <row r="252">
      <c r="A252" s="8" t="s">
        <v>73</v>
      </c>
      <c r="B252" s="8" t="s">
        <v>17</v>
      </c>
      <c r="C252" s="8" t="s">
        <v>20</v>
      </c>
      <c r="D252" s="23">
        <v>1.1299999999999999</v>
      </c>
      <c r="E252" s="23">
        <v>-1.1299999999999999</v>
      </c>
      <c r="F252" s="8" t="s">
        <v>117</v>
      </c>
      <c r="G252" s="8" t="s">
        <v>75</v>
      </c>
      <c r="H252" s="8" t="s">
        <v>76</v>
      </c>
      <c r="I252" s="8"/>
      <c r="J252" s="8" t="s">
        <v>118</v>
      </c>
      <c r="K252" s="8" t="s">
        <v>119</v>
      </c>
      <c r="L252" s="24">
        <v>44971</v>
      </c>
      <c r="M252" s="24">
        <v>45200</v>
      </c>
      <c r="N252" s="8" t="s">
        <v>82</v>
      </c>
      <c r="O252" s="8">
        <v>1</v>
      </c>
      <c r="P252" s="25">
        <v>0.0027000000000000001</v>
      </c>
      <c r="Q252" s="24">
        <v>45200</v>
      </c>
      <c r="R252" s="24">
        <v>45199</v>
      </c>
      <c r="S252" s="26" t="s">
        <v>80</v>
      </c>
      <c r="T252" s="26" t="s">
        <v>81</v>
      </c>
      <c r="U252" s="27">
        <v>0.040000000000000001</v>
      </c>
      <c r="V252" s="23">
        <f t="shared" si="0"/>
        <v>-1.1298803439398257</v>
      </c>
      <c r="W252" s="28">
        <v>0.02</v>
      </c>
      <c r="X252" s="23">
        <f t="shared" si="1"/>
        <v>5.8108394655587148E-05</v>
      </c>
      <c r="Y252" s="28">
        <v>-0.02</v>
      </c>
      <c r="Z252" s="23">
        <f t="shared" si="2"/>
        <v>-5.9239859447224319E-05</v>
      </c>
      <c r="AA252" s="28">
        <v>0.02</v>
      </c>
      <c r="AB252" s="23">
        <f t="shared" si="3"/>
        <v>5.8108394655587148E-05</v>
      </c>
      <c r="AC252" s="28">
        <v>-0.02</v>
      </c>
      <c r="AD252" s="23">
        <f t="shared" si="4"/>
        <v>-5.9239859447224319E-05</v>
      </c>
      <c r="AE252" s="28">
        <v>0.025000000000000001</v>
      </c>
      <c r="AF252" s="25">
        <v>0.99932522776125088</v>
      </c>
      <c r="AG252" s="23">
        <f t="shared" si="5"/>
        <v>7.2415399188230367E-05</v>
      </c>
      <c r="AH252" s="28">
        <v>-0.025000000000000001</v>
      </c>
      <c r="AI252" s="25">
        <v>0.99932522776125088</v>
      </c>
      <c r="AJ252" s="23">
        <f t="shared" si="6"/>
        <v>-7.4181111294979729E-05</v>
      </c>
      <c r="AK252" s="28">
        <v>0.025000000000000001</v>
      </c>
      <c r="AL252" s="28">
        <v>0.01</v>
      </c>
      <c r="AM252" s="25">
        <v>0.99932522776125088</v>
      </c>
      <c r="AN252" s="28">
        <f t="shared" si="7"/>
        <v>-0.016232962000971584</v>
      </c>
      <c r="AO252" s="23">
        <f t="shared" si="8"/>
        <v>-4.7993397351842049E-05</v>
      </c>
      <c r="AP252" s="28">
        <v>0.025000000000000001</v>
      </c>
      <c r="AQ252" s="28">
        <v>0.01</v>
      </c>
      <c r="AR252" s="25">
        <v>0.99932522776125088</v>
      </c>
      <c r="AS252" s="28">
        <f t="shared" si="9"/>
        <v>0.019982455921792527</v>
      </c>
      <c r="AT252" s="23">
        <f t="shared" si="10"/>
        <v>5.8057905026887013E-05</v>
      </c>
      <c r="AU252"/>
      <c r="AV252"/>
      <c r="AW252"/>
      <c r="AX252"/>
      <c r="AY252"/>
      <c r="AZ252"/>
    </row>
    <row r="253">
      <c r="A253" s="8" t="s">
        <v>73</v>
      </c>
      <c r="B253" s="8" t="s">
        <v>17</v>
      </c>
      <c r="C253" s="8" t="s">
        <v>20</v>
      </c>
      <c r="D253" s="23">
        <v>0.14999999999999999</v>
      </c>
      <c r="E253" s="23">
        <v>-0.14999999999999999</v>
      </c>
      <c r="F253" s="8" t="s">
        <v>207</v>
      </c>
      <c r="G253" s="8" t="s">
        <v>75</v>
      </c>
      <c r="H253" s="8" t="s">
        <v>76</v>
      </c>
      <c r="I253" s="8"/>
      <c r="J253" s="8" t="s">
        <v>208</v>
      </c>
      <c r="K253" s="8" t="s">
        <v>209</v>
      </c>
      <c r="L253" s="24">
        <v>39895</v>
      </c>
      <c r="M253" s="24">
        <v>45200</v>
      </c>
      <c r="N253" s="8" t="s">
        <v>82</v>
      </c>
      <c r="O253" s="8">
        <v>1</v>
      </c>
      <c r="P253" s="25">
        <v>0.0027000000000000001</v>
      </c>
      <c r="Q253" s="24">
        <v>45200</v>
      </c>
      <c r="R253" s="24">
        <v>45199</v>
      </c>
      <c r="S253" s="26" t="s">
        <v>80</v>
      </c>
      <c r="T253" s="26" t="s">
        <v>81</v>
      </c>
      <c r="U253" s="27">
        <v>0.040000000000000001</v>
      </c>
      <c r="V253" s="23">
        <f t="shared" si="0"/>
        <v>-0.14998411645218929</v>
      </c>
      <c r="W253" s="28">
        <v>0.02</v>
      </c>
      <c r="X253" s="23">
        <f t="shared" si="1"/>
        <v>7.7135037153674979E-06</v>
      </c>
      <c r="Y253" s="28">
        <v>-0.02</v>
      </c>
      <c r="Z253" s="23">
        <f t="shared" si="2"/>
        <v>-7.8636981566959641E-06</v>
      </c>
      <c r="AA253" s="28">
        <v>0.02</v>
      </c>
      <c r="AB253" s="23">
        <f t="shared" si="3"/>
        <v>7.7135037153674979E-06</v>
      </c>
      <c r="AC253" s="28">
        <v>-0.02</v>
      </c>
      <c r="AD253" s="23">
        <f t="shared" si="4"/>
        <v>-7.8636981566959641E-06</v>
      </c>
      <c r="AE253" s="28">
        <v>0.025000000000000001</v>
      </c>
      <c r="AF253" s="25">
        <v>0.99932522776125088</v>
      </c>
      <c r="AG253" s="23">
        <f t="shared" si="5"/>
        <v>9.6126636090765327E-06</v>
      </c>
      <c r="AH253" s="28">
        <v>-0.025000000000000001</v>
      </c>
      <c r="AI253" s="25">
        <v>0.99932522776125088</v>
      </c>
      <c r="AJ253" s="23">
        <f t="shared" si="6"/>
        <v>-9.8470501719016834E-06</v>
      </c>
      <c r="AK253" s="28">
        <v>0.025000000000000001</v>
      </c>
      <c r="AL253" s="28">
        <v>0.01</v>
      </c>
      <c r="AM253" s="25">
        <v>0.99932522776125088</v>
      </c>
      <c r="AN253" s="28">
        <f t="shared" si="7"/>
        <v>-0.016232962000971584</v>
      </c>
      <c r="AO253" s="23">
        <f t="shared" si="8"/>
        <v>-6.3708049581889803E-06</v>
      </c>
      <c r="AP253" s="28">
        <v>0.025000000000000001</v>
      </c>
      <c r="AQ253" s="28">
        <v>0.01</v>
      </c>
      <c r="AR253" s="25">
        <v>0.99932522776125088</v>
      </c>
      <c r="AS253" s="28">
        <f t="shared" si="9"/>
        <v>0.019982455921792527</v>
      </c>
      <c r="AT253" s="23">
        <f t="shared" si="10"/>
        <v>7.7068015522652189E-06</v>
      </c>
      <c r="AU253"/>
      <c r="AV253"/>
      <c r="AW253"/>
      <c r="AX253"/>
      <c r="AY253"/>
      <c r="AZ253"/>
    </row>
    <row r="254">
      <c r="A254" s="8" t="s">
        <v>73</v>
      </c>
      <c r="B254" s="8" t="s">
        <v>17</v>
      </c>
      <c r="C254" s="8" t="s">
        <v>20</v>
      </c>
      <c r="D254" s="23">
        <v>146844.94</v>
      </c>
      <c r="E254" s="23">
        <v>-146844.94</v>
      </c>
      <c r="F254" s="8" t="s">
        <v>497</v>
      </c>
      <c r="G254" s="8" t="s">
        <v>75</v>
      </c>
      <c r="H254" s="8" t="s">
        <v>76</v>
      </c>
      <c r="I254" s="8"/>
      <c r="J254" s="8" t="s">
        <v>498</v>
      </c>
      <c r="K254" s="8" t="s">
        <v>499</v>
      </c>
      <c r="L254" s="24">
        <v>44755</v>
      </c>
      <c r="M254" s="24">
        <v>45200</v>
      </c>
      <c r="N254" s="8" t="s">
        <v>79</v>
      </c>
      <c r="O254" s="8">
        <v>1</v>
      </c>
      <c r="P254" s="25">
        <v>0.0027000000000000001</v>
      </c>
      <c r="Q254" s="24">
        <v>45200</v>
      </c>
      <c r="R254" s="24">
        <v>45199</v>
      </c>
      <c r="S254" s="26" t="s">
        <v>80</v>
      </c>
      <c r="T254" s="26" t="s">
        <v>81</v>
      </c>
      <c r="U254" s="27">
        <v>0.040000000000000001</v>
      </c>
      <c r="V254" s="23">
        <f t="shared" si="0"/>
        <v>-146829.39054249832</v>
      </c>
      <c r="W254" s="28">
        <v>0.02</v>
      </c>
      <c r="X254" s="23">
        <f t="shared" si="1"/>
        <v>7.5512599351350218</v>
      </c>
      <c r="Y254" s="28">
        <v>-0.02</v>
      </c>
      <c r="Z254" s="23">
        <f t="shared" si="2"/>
        <v>-7.6982952266698703</v>
      </c>
      <c r="AA254" s="28">
        <v>0.02</v>
      </c>
      <c r="AB254" s="23">
        <f t="shared" si="3"/>
        <v>7.5512599351350218</v>
      </c>
      <c r="AC254" s="28">
        <v>-0.02</v>
      </c>
      <c r="AD254" s="23">
        <f t="shared" si="4"/>
        <v>-7.6982952266698703</v>
      </c>
      <c r="AE254" s="28">
        <v>0.025000000000000001</v>
      </c>
      <c r="AF254" s="25">
        <v>0.99932522776125088</v>
      </c>
      <c r="AG254" s="23">
        <f t="shared" si="5"/>
        <v>9.410473406111123</v>
      </c>
      <c r="AH254" s="28">
        <v>-0.025000000000000001</v>
      </c>
      <c r="AI254" s="25">
        <v>0.99932522776125088</v>
      </c>
      <c r="AJ254" s="23">
        <f t="shared" si="6"/>
        <v>-9.6399299444747157</v>
      </c>
      <c r="AK254" s="28">
        <v>0.025000000000000001</v>
      </c>
      <c r="AL254" s="28">
        <v>0.01</v>
      </c>
      <c r="AM254" s="25">
        <v>0.99932522776125088</v>
      </c>
      <c r="AN254" s="28">
        <f t="shared" si="7"/>
        <v>-0.016232962000971584</v>
      </c>
      <c r="AO254" s="23">
        <f t="shared" si="8"/>
        <v>-6.2368031455844175</v>
      </c>
      <c r="AP254" s="28">
        <v>0.025000000000000001</v>
      </c>
      <c r="AQ254" s="28">
        <v>0.01</v>
      </c>
      <c r="AR254" s="25">
        <v>0.99932522776125088</v>
      </c>
      <c r="AS254" s="28">
        <f t="shared" si="9"/>
        <v>0.019982455921792527</v>
      </c>
      <c r="AT254" s="23">
        <f t="shared" si="10"/>
        <v>7.5446987435570918</v>
      </c>
      <c r="AU254"/>
      <c r="AV254"/>
      <c r="AW254"/>
      <c r="AX254"/>
      <c r="AY254"/>
      <c r="AZ254"/>
    </row>
    <row r="255">
      <c r="A255" s="8" t="s">
        <v>73</v>
      </c>
      <c r="B255" s="8" t="s">
        <v>17</v>
      </c>
      <c r="C255" s="8" t="s">
        <v>20</v>
      </c>
      <c r="D255" s="23">
        <v>12220.530000000001</v>
      </c>
      <c r="E255" s="23">
        <v>-12220.530000000001</v>
      </c>
      <c r="F255" s="8" t="s">
        <v>494</v>
      </c>
      <c r="G255" s="8" t="s">
        <v>75</v>
      </c>
      <c r="H255" s="8" t="s">
        <v>76</v>
      </c>
      <c r="I255" s="8"/>
      <c r="J255" s="8" t="s">
        <v>495</v>
      </c>
      <c r="K255" s="8" t="s">
        <v>496</v>
      </c>
      <c r="L255" s="24">
        <v>43151</v>
      </c>
      <c r="M255" s="24">
        <v>45200</v>
      </c>
      <c r="N255" s="8" t="s">
        <v>79</v>
      </c>
      <c r="O255" s="8">
        <v>1</v>
      </c>
      <c r="P255" s="25">
        <v>0.0027000000000000001</v>
      </c>
      <c r="Q255" s="24">
        <v>45200</v>
      </c>
      <c r="R255" s="24">
        <v>45199</v>
      </c>
      <c r="S255" s="26" t="s">
        <v>80</v>
      </c>
      <c r="T255" s="26" t="s">
        <v>81</v>
      </c>
      <c r="U255" s="27">
        <v>0.040000000000000001</v>
      </c>
      <c r="V255" s="23">
        <f t="shared" si="0"/>
        <v>-12219.235964183152</v>
      </c>
      <c r="W255" s="28">
        <v>0.02</v>
      </c>
      <c r="X255" s="23">
        <f t="shared" si="1"/>
        <v>0.62842069038924819</v>
      </c>
      <c r="Y255" s="28">
        <v>-0.02</v>
      </c>
      <c r="Z255" s="23">
        <f t="shared" si="2"/>
        <v>-0.64065706156725355</v>
      </c>
      <c r="AA255" s="28">
        <v>0.02</v>
      </c>
      <c r="AB255" s="23">
        <f t="shared" si="3"/>
        <v>0.62842069038924819</v>
      </c>
      <c r="AC255" s="28">
        <v>-0.02</v>
      </c>
      <c r="AD255" s="23">
        <f t="shared" si="4"/>
        <v>-0.64065706156725355</v>
      </c>
      <c r="AE255" s="28">
        <v>0.025000000000000001</v>
      </c>
      <c r="AF255" s="25">
        <v>0.99932522776125088</v>
      </c>
      <c r="AG255" s="23">
        <f t="shared" si="5"/>
        <v>0.78314562676314381</v>
      </c>
      <c r="AH255" s="28">
        <v>-0.025000000000000001</v>
      </c>
      <c r="AI255" s="25">
        <v>0.99932522776125088</v>
      </c>
      <c r="AJ255" s="23">
        <f t="shared" si="6"/>
        <v>-0.8022411469155486</v>
      </c>
      <c r="AK255" s="28">
        <v>0.025000000000000001</v>
      </c>
      <c r="AL255" s="28">
        <v>0.01</v>
      </c>
      <c r="AM255" s="25">
        <v>0.99932522776125088</v>
      </c>
      <c r="AN255" s="28">
        <f t="shared" si="7"/>
        <v>-0.016232962000971584</v>
      </c>
      <c r="AO255" s="23">
        <f t="shared" si="8"/>
        <v>-0.51903075410518795</v>
      </c>
      <c r="AP255" s="28">
        <v>0.025000000000000001</v>
      </c>
      <c r="AQ255" s="28">
        <v>0.01</v>
      </c>
      <c r="AR255" s="25">
        <v>0.99932522776125088</v>
      </c>
      <c r="AS255" s="28">
        <f t="shared" si="9"/>
        <v>0.019982455921792527</v>
      </c>
      <c r="AT255" s="23">
        <f t="shared" si="10"/>
        <v>0.62787466382178536</v>
      </c>
      <c r="AU255"/>
      <c r="AV255"/>
      <c r="AW255"/>
      <c r="AX255"/>
      <c r="AY255"/>
      <c r="AZ255"/>
    </row>
    <row r="256">
      <c r="A256" s="8" t="s">
        <v>73</v>
      </c>
      <c r="B256" s="8" t="s">
        <v>17</v>
      </c>
      <c r="C256" s="8" t="s">
        <v>20</v>
      </c>
      <c r="D256" s="23">
        <v>126285.55</v>
      </c>
      <c r="E256" s="23">
        <v>-126285.55</v>
      </c>
      <c r="F256" s="8" t="s">
        <v>491</v>
      </c>
      <c r="G256" s="8" t="s">
        <v>75</v>
      </c>
      <c r="H256" s="8" t="s">
        <v>76</v>
      </c>
      <c r="I256" s="8"/>
      <c r="J256" s="8" t="s">
        <v>492</v>
      </c>
      <c r="K256" s="8" t="s">
        <v>493</v>
      </c>
      <c r="L256" s="24">
        <v>41218</v>
      </c>
      <c r="M256" s="24">
        <v>45200</v>
      </c>
      <c r="N256" s="8" t="s">
        <v>79</v>
      </c>
      <c r="O256" s="8">
        <v>1</v>
      </c>
      <c r="P256" s="25">
        <v>0.0027000000000000001</v>
      </c>
      <c r="Q256" s="24">
        <v>45200</v>
      </c>
      <c r="R256" s="24">
        <v>45199</v>
      </c>
      <c r="S256" s="26" t="s">
        <v>80</v>
      </c>
      <c r="T256" s="26" t="s">
        <v>81</v>
      </c>
      <c r="U256" s="27">
        <v>0.040000000000000001</v>
      </c>
      <c r="V256" s="23">
        <f t="shared" si="0"/>
        <v>-126272.17758285848</v>
      </c>
      <c r="W256" s="28">
        <v>0.02</v>
      </c>
      <c r="X256" s="23">
        <f t="shared" si="1"/>
        <v>6.494027060791268</v>
      </c>
      <c r="Y256" s="28">
        <v>-0.02</v>
      </c>
      <c r="Z256" s="23">
        <f t="shared" si="2"/>
        <v>-6.6204763116984395</v>
      </c>
      <c r="AA256" s="28">
        <v>0.02</v>
      </c>
      <c r="AB256" s="23">
        <f t="shared" si="3"/>
        <v>6.494027060791268</v>
      </c>
      <c r="AC256" s="28">
        <v>-0.02</v>
      </c>
      <c r="AD256" s="23">
        <f t="shared" si="4"/>
        <v>-6.6204763116984395</v>
      </c>
      <c r="AE256" s="28">
        <v>0.025000000000000001</v>
      </c>
      <c r="AF256" s="25">
        <v>0.99932522776125088</v>
      </c>
      <c r="AG256" s="23">
        <f t="shared" si="5"/>
        <v>8.0929367389035178</v>
      </c>
      <c r="AH256" s="28">
        <v>-0.025000000000000001</v>
      </c>
      <c r="AI256" s="25">
        <v>0.99932522776125088</v>
      </c>
      <c r="AJ256" s="23">
        <f t="shared" si="6"/>
        <v>-8.2902676455705659</v>
      </c>
      <c r="AK256" s="28">
        <v>0.025000000000000001</v>
      </c>
      <c r="AL256" s="28">
        <v>0.01</v>
      </c>
      <c r="AM256" s="25">
        <v>0.99932522776125088</v>
      </c>
      <c r="AN256" s="28">
        <f t="shared" si="7"/>
        <v>-0.016232962000971584</v>
      </c>
      <c r="AO256" s="23">
        <f t="shared" si="8"/>
        <v>-5.3636040539277019</v>
      </c>
      <c r="AP256" s="28">
        <v>0.025000000000000001</v>
      </c>
      <c r="AQ256" s="28">
        <v>0.01</v>
      </c>
      <c r="AR256" s="25">
        <v>0.99932522776125088</v>
      </c>
      <c r="AS256" s="28">
        <f t="shared" si="9"/>
        <v>0.019982455921792527</v>
      </c>
      <c r="AT256" s="23">
        <f t="shared" si="10"/>
        <v>6.4883844851137837</v>
      </c>
      <c r="AU256"/>
      <c r="AV256"/>
      <c r="AW256"/>
      <c r="AX256"/>
      <c r="AY256"/>
      <c r="AZ256"/>
    </row>
    <row r="257">
      <c r="A257" s="8" t="s">
        <v>73</v>
      </c>
      <c r="B257" s="8" t="s">
        <v>17</v>
      </c>
      <c r="C257" s="8" t="s">
        <v>20</v>
      </c>
      <c r="D257" s="23">
        <v>718.26999999999998</v>
      </c>
      <c r="E257" s="23">
        <v>-718.26999999999998</v>
      </c>
      <c r="F257" s="8" t="s">
        <v>358</v>
      </c>
      <c r="G257" s="8" t="s">
        <v>75</v>
      </c>
      <c r="H257" s="8" t="s">
        <v>102</v>
      </c>
      <c r="I257" s="8"/>
      <c r="J257" s="8" t="s">
        <v>359</v>
      </c>
      <c r="K257" s="8" t="s">
        <v>360</v>
      </c>
      <c r="L257" s="24">
        <v>42087</v>
      </c>
      <c r="M257" s="24">
        <v>45200</v>
      </c>
      <c r="N257" s="8" t="s">
        <v>79</v>
      </c>
      <c r="O257" s="8">
        <v>1</v>
      </c>
      <c r="P257" s="25">
        <v>0.0027000000000000001</v>
      </c>
      <c r="Q257" s="24">
        <v>45200</v>
      </c>
      <c r="R257" s="24">
        <v>45199</v>
      </c>
      <c r="S257" s="26" t="s">
        <v>80</v>
      </c>
      <c r="T257" s="26" t="s">
        <v>81</v>
      </c>
      <c r="U257" s="27">
        <v>0.040000000000000001</v>
      </c>
      <c r="V257" s="23">
        <f t="shared" si="0"/>
        <v>-718.19394216075989</v>
      </c>
      <c r="W257" s="28">
        <v>0.02</v>
      </c>
      <c r="X257" s="23">
        <f t="shared" si="1"/>
        <v>0.03693585542407618</v>
      </c>
      <c r="Y257" s="28">
        <v>-0.02</v>
      </c>
      <c r="Z257" s="23">
        <f t="shared" si="2"/>
        <v>-0.037655056500170758</v>
      </c>
      <c r="AA257" s="28">
        <v>0.02</v>
      </c>
      <c r="AB257" s="23">
        <f t="shared" si="3"/>
        <v>0.03693585542407618</v>
      </c>
      <c r="AC257" s="28">
        <v>-0.02</v>
      </c>
      <c r="AD257" s="23">
        <f t="shared" si="4"/>
        <v>-0.037655056500170758</v>
      </c>
      <c r="AE257" s="28">
        <v>0.025000000000000001</v>
      </c>
      <c r="AF257" s="25">
        <v>0.99932522776125088</v>
      </c>
      <c r="AG257" s="23">
        <f t="shared" si="5"/>
        <v>0.046029919269813036</v>
      </c>
      <c r="AH257" s="28">
        <v>-0.025000000000000001</v>
      </c>
      <c r="AI257" s="25">
        <v>0.99932522776125088</v>
      </c>
      <c r="AJ257" s="23">
        <f t="shared" si="6"/>
        <v>-0.047152271513255073</v>
      </c>
      <c r="AK257" s="28">
        <v>0.025000000000000001</v>
      </c>
      <c r="AL257" s="28">
        <v>0.01</v>
      </c>
      <c r="AM257" s="25">
        <v>0.99932522776125088</v>
      </c>
      <c r="AN257" s="28">
        <f t="shared" si="7"/>
        <v>-0.016232962000971584</v>
      </c>
      <c r="AO257" s="23">
        <f t="shared" si="8"/>
        <v>-0.03050638718218579</v>
      </c>
      <c r="AP257" s="28">
        <v>0.025000000000000001</v>
      </c>
      <c r="AQ257" s="28">
        <v>0.01</v>
      </c>
      <c r="AR257" s="25">
        <v>0.99932522776125088</v>
      </c>
      <c r="AS257" s="28">
        <f t="shared" si="9"/>
        <v>0.019982455921792527</v>
      </c>
      <c r="AT257" s="23">
        <f t="shared" si="10"/>
        <v>0.036903762339534296</v>
      </c>
      <c r="AU257"/>
      <c r="AV257"/>
      <c r="AW257"/>
      <c r="AX257"/>
      <c r="AY257"/>
      <c r="AZ257"/>
    </row>
    <row r="258">
      <c r="A258" s="8" t="s">
        <v>73</v>
      </c>
      <c r="B258" s="8" t="s">
        <v>17</v>
      </c>
      <c r="C258" s="8" t="s">
        <v>20</v>
      </c>
      <c r="D258" s="23">
        <v>46186</v>
      </c>
      <c r="E258" s="23">
        <v>-46186</v>
      </c>
      <c r="F258" s="8" t="s">
        <v>488</v>
      </c>
      <c r="G258" s="8" t="s">
        <v>75</v>
      </c>
      <c r="H258" s="8" t="s">
        <v>76</v>
      </c>
      <c r="I258" s="8"/>
      <c r="J258" s="8" t="s">
        <v>489</v>
      </c>
      <c r="K258" s="8" t="s">
        <v>490</v>
      </c>
      <c r="L258" s="24">
        <v>44932</v>
      </c>
      <c r="M258" s="24">
        <v>45200</v>
      </c>
      <c r="N258" s="8" t="s">
        <v>79</v>
      </c>
      <c r="O258" s="8">
        <v>1</v>
      </c>
      <c r="P258" s="25">
        <v>0.0027000000000000001</v>
      </c>
      <c r="Q258" s="24">
        <v>45200</v>
      </c>
      <c r="R258" s="24">
        <v>45199</v>
      </c>
      <c r="S258" s="26" t="s">
        <v>80</v>
      </c>
      <c r="T258" s="26" t="s">
        <v>81</v>
      </c>
      <c r="U258" s="27">
        <v>0.040000000000000001</v>
      </c>
      <c r="V258" s="23">
        <f t="shared" si="0"/>
        <v>-46181.109349738763</v>
      </c>
      <c r="W258" s="28">
        <v>0.02</v>
      </c>
      <c r="X258" s="23">
        <f t="shared" si="1"/>
        <v>2.375039217316953</v>
      </c>
      <c r="Y258" s="28">
        <v>-0.02</v>
      </c>
      <c r="Z258" s="23">
        <f t="shared" si="2"/>
        <v>-2.4212850871044793</v>
      </c>
      <c r="AA258" s="28">
        <v>0.02</v>
      </c>
      <c r="AB258" s="23">
        <f t="shared" si="3"/>
        <v>2.375039217316953</v>
      </c>
      <c r="AC258" s="28">
        <v>-0.02</v>
      </c>
      <c r="AD258" s="23">
        <f t="shared" si="4"/>
        <v>-2.4212850871044793</v>
      </c>
      <c r="AE258" s="28">
        <v>0.025000000000000001</v>
      </c>
      <c r="AF258" s="25">
        <v>0.99932522776125088</v>
      </c>
      <c r="AG258" s="23">
        <f t="shared" si="5"/>
        <v>2.9598032096619136</v>
      </c>
      <c r="AH258" s="28">
        <v>-0.025000000000000001</v>
      </c>
      <c r="AI258" s="25">
        <v>0.99932522776125088</v>
      </c>
      <c r="AJ258" s="23">
        <f t="shared" si="6"/>
        <v>-3.0319723949287436</v>
      </c>
      <c r="AK258" s="28">
        <v>0.025000000000000001</v>
      </c>
      <c r="AL258" s="28">
        <v>0.01</v>
      </c>
      <c r="AM258" s="25">
        <v>0.99932522776125088</v>
      </c>
      <c r="AN258" s="28">
        <f t="shared" si="7"/>
        <v>-0.016232962000971584</v>
      </c>
      <c r="AO258" s="23">
        <f t="shared" si="8"/>
        <v>-1.9616133186573279</v>
      </c>
      <c r="AP258" s="28">
        <v>0.025000000000000001</v>
      </c>
      <c r="AQ258" s="28">
        <v>0.01</v>
      </c>
      <c r="AR258" s="25">
        <v>0.99932522776125088</v>
      </c>
      <c r="AS258" s="28">
        <f t="shared" si="9"/>
        <v>0.019982455921792527</v>
      </c>
      <c r="AT258" s="23">
        <f t="shared" si="10"/>
        <v>2.372975576618046</v>
      </c>
      <c r="AU258"/>
      <c r="AV258"/>
      <c r="AW258"/>
      <c r="AX258"/>
      <c r="AY258"/>
      <c r="AZ258"/>
    </row>
    <row r="259">
      <c r="A259" s="8" t="s">
        <v>73</v>
      </c>
      <c r="B259" s="8" t="s">
        <v>17</v>
      </c>
      <c r="C259" s="8" t="s">
        <v>20</v>
      </c>
      <c r="D259" s="23">
        <v>13235.42</v>
      </c>
      <c r="E259" s="23">
        <v>-13235.42</v>
      </c>
      <c r="F259" s="8" t="s">
        <v>123</v>
      </c>
      <c r="G259" s="8" t="s">
        <v>75</v>
      </c>
      <c r="H259" s="8" t="s">
        <v>76</v>
      </c>
      <c r="I259" s="8"/>
      <c r="J259" s="8" t="s">
        <v>124</v>
      </c>
      <c r="K259" s="8" t="s">
        <v>125</v>
      </c>
      <c r="L259" s="24">
        <v>43306</v>
      </c>
      <c r="M259" s="24">
        <v>45200</v>
      </c>
      <c r="N259" s="8" t="s">
        <v>79</v>
      </c>
      <c r="O259" s="8">
        <v>1</v>
      </c>
      <c r="P259" s="25">
        <v>0.0027000000000000001</v>
      </c>
      <c r="Q259" s="24">
        <v>45200</v>
      </c>
      <c r="R259" s="24">
        <v>45199</v>
      </c>
      <c r="S259" s="26" t="s">
        <v>80</v>
      </c>
      <c r="T259" s="26" t="s">
        <v>81</v>
      </c>
      <c r="U259" s="27">
        <v>0.040000000000000001</v>
      </c>
      <c r="V259" s="23">
        <f t="shared" si="0"/>
        <v>-13234.018497157567</v>
      </c>
      <c r="W259" s="28">
        <v>0.02</v>
      </c>
      <c r="X259" s="23">
        <f t="shared" si="1"/>
        <v>0.68060974229410931</v>
      </c>
      <c r="Y259" s="28">
        <v>-0.02</v>
      </c>
      <c r="Z259" s="23">
        <f t="shared" si="2"/>
        <v>-0.69386231904900342</v>
      </c>
      <c r="AA259" s="28">
        <v>0.02</v>
      </c>
      <c r="AB259" s="23">
        <f t="shared" si="3"/>
        <v>0.68060974229410931</v>
      </c>
      <c r="AC259" s="28">
        <v>-0.02</v>
      </c>
      <c r="AD259" s="23">
        <f t="shared" si="4"/>
        <v>-0.69386231904900342</v>
      </c>
      <c r="AE259" s="28">
        <v>0.025000000000000001</v>
      </c>
      <c r="AF259" s="25">
        <v>0.99932522776125088</v>
      </c>
      <c r="AG259" s="23">
        <f t="shared" si="5"/>
        <v>0.84818426789934165</v>
      </c>
      <c r="AH259" s="28">
        <v>-0.025000000000000001</v>
      </c>
      <c r="AI259" s="25">
        <v>0.99932522776125088</v>
      </c>
      <c r="AJ259" s="23">
        <f t="shared" si="6"/>
        <v>-0.86886563190819288</v>
      </c>
      <c r="AK259" s="28">
        <v>0.025000000000000001</v>
      </c>
      <c r="AL259" s="28">
        <v>0.01</v>
      </c>
      <c r="AM259" s="25">
        <v>0.99932522776125088</v>
      </c>
      <c r="AN259" s="28">
        <f t="shared" si="7"/>
        <v>-0.016232962000971584</v>
      </c>
      <c r="AO259" s="23">
        <f t="shared" si="8"/>
        <v>-0.5621351957324805</v>
      </c>
      <c r="AP259" s="28">
        <v>0.025000000000000001</v>
      </c>
      <c r="AQ259" s="28">
        <v>0.01</v>
      </c>
      <c r="AR259" s="25">
        <v>0.99932522776125088</v>
      </c>
      <c r="AS259" s="28">
        <f t="shared" si="9"/>
        <v>0.019982455921792527</v>
      </c>
      <c r="AT259" s="23">
        <f t="shared" si="10"/>
        <v>0.68001836933945015</v>
      </c>
      <c r="AU259"/>
      <c r="AV259"/>
      <c r="AW259"/>
      <c r="AX259"/>
      <c r="AY259"/>
      <c r="AZ259"/>
    </row>
    <row r="260">
      <c r="A260" s="8" t="s">
        <v>73</v>
      </c>
      <c r="B260" s="8" t="s">
        <v>17</v>
      </c>
      <c r="C260" s="8" t="s">
        <v>20</v>
      </c>
      <c r="D260" s="23">
        <v>9846.4599999999991</v>
      </c>
      <c r="E260" s="23">
        <v>-9846.4599999999991</v>
      </c>
      <c r="F260" s="8" t="s">
        <v>500</v>
      </c>
      <c r="G260" s="8" t="s">
        <v>75</v>
      </c>
      <c r="H260" s="8" t="s">
        <v>76</v>
      </c>
      <c r="I260" s="8"/>
      <c r="J260" s="8" t="s">
        <v>302</v>
      </c>
      <c r="K260" s="8" t="s">
        <v>303</v>
      </c>
      <c r="L260" s="24">
        <v>42205</v>
      </c>
      <c r="M260" s="24">
        <v>45200</v>
      </c>
      <c r="N260" s="8" t="s">
        <v>79</v>
      </c>
      <c r="O260" s="8">
        <v>1</v>
      </c>
      <c r="P260" s="25">
        <v>0.0027000000000000001</v>
      </c>
      <c r="Q260" s="24">
        <v>45200</v>
      </c>
      <c r="R260" s="24">
        <v>45199</v>
      </c>
      <c r="S260" s="26" t="s">
        <v>80</v>
      </c>
      <c r="T260" s="26" t="s">
        <v>81</v>
      </c>
      <c r="U260" s="27">
        <v>0.040000000000000001</v>
      </c>
      <c r="V260" s="23">
        <f t="shared" si="0"/>
        <v>-9845.4173552121574</v>
      </c>
      <c r="W260" s="28">
        <v>0.02</v>
      </c>
      <c r="X260" s="23">
        <f t="shared" si="1"/>
        <v>0.50633803862001514</v>
      </c>
      <c r="Y260" s="28">
        <v>-0.02</v>
      </c>
      <c r="Z260" s="23">
        <f t="shared" si="2"/>
        <v>-0.51619726234639529</v>
      </c>
      <c r="AA260" s="28">
        <v>0.02</v>
      </c>
      <c r="AB260" s="23">
        <f t="shared" si="3"/>
        <v>0.50633803862001514</v>
      </c>
      <c r="AC260" s="28">
        <v>-0.02</v>
      </c>
      <c r="AD260" s="23">
        <f t="shared" si="4"/>
        <v>-0.51619726234639529</v>
      </c>
      <c r="AE260" s="28">
        <v>0.025000000000000001</v>
      </c>
      <c r="AF260" s="25">
        <v>0.99932522776125088</v>
      </c>
      <c r="AG260" s="23">
        <f t="shared" si="5"/>
        <v>0.63100471813595504</v>
      </c>
      <c r="AH260" s="28">
        <v>-0.025000000000000001</v>
      </c>
      <c r="AI260" s="25">
        <v>0.99932522776125088</v>
      </c>
      <c r="AJ260" s="23">
        <f t="shared" si="6"/>
        <v>-0.64639057090425922</v>
      </c>
      <c r="AK260" s="28">
        <v>0.025000000000000001</v>
      </c>
      <c r="AL260" s="28">
        <v>0.01</v>
      </c>
      <c r="AM260" s="25">
        <v>0.99932522776125088</v>
      </c>
      <c r="AN260" s="28">
        <f t="shared" si="7"/>
        <v>-0.016232962000971584</v>
      </c>
      <c r="AO260" s="23">
        <f t="shared" si="8"/>
        <v>-0.41819917458997224</v>
      </c>
      <c r="AP260" s="28">
        <v>0.025000000000000001</v>
      </c>
      <c r="AQ260" s="28">
        <v>0.01</v>
      </c>
      <c r="AR260" s="25">
        <v>0.99932522776125088</v>
      </c>
      <c r="AS260" s="28">
        <f t="shared" si="9"/>
        <v>0.019982455921792527</v>
      </c>
      <c r="AT260" s="23">
        <f t="shared" si="10"/>
        <v>0.5058980880821764</v>
      </c>
      <c r="AU260"/>
      <c r="AV260"/>
      <c r="AW260"/>
      <c r="AX260"/>
      <c r="AY260"/>
      <c r="AZ260"/>
    </row>
    <row r="261">
      <c r="A261" s="8" t="s">
        <v>73</v>
      </c>
      <c r="B261" s="8" t="s">
        <v>17</v>
      </c>
      <c r="C261" s="8" t="s">
        <v>20</v>
      </c>
      <c r="D261" s="23">
        <v>1.79</v>
      </c>
      <c r="E261" s="23">
        <v>-1.79</v>
      </c>
      <c r="F261" s="8" t="s">
        <v>501</v>
      </c>
      <c r="G261" s="8" t="s">
        <v>75</v>
      </c>
      <c r="H261" s="8" t="s">
        <v>76</v>
      </c>
      <c r="I261" s="8"/>
      <c r="J261" s="8" t="s">
        <v>502</v>
      </c>
      <c r="K261" s="8" t="s">
        <v>503</v>
      </c>
      <c r="L261" s="24">
        <v>44238</v>
      </c>
      <c r="M261" s="24">
        <v>45200</v>
      </c>
      <c r="N261" s="8" t="s">
        <v>82</v>
      </c>
      <c r="O261" s="8">
        <v>1</v>
      </c>
      <c r="P261" s="25">
        <v>0.0027000000000000001</v>
      </c>
      <c r="Q261" s="24">
        <v>45200</v>
      </c>
      <c r="R261" s="24">
        <v>45199</v>
      </c>
      <c r="S261" s="26" t="s">
        <v>80</v>
      </c>
      <c r="T261" s="26" t="s">
        <v>81</v>
      </c>
      <c r="U261" s="27">
        <v>0.040000000000000001</v>
      </c>
      <c r="V261" s="23">
        <f t="shared" si="0"/>
        <v>-1.7898104563294588</v>
      </c>
      <c r="W261" s="28">
        <v>0.02</v>
      </c>
      <c r="X261" s="23">
        <f t="shared" si="1"/>
        <v>9.2047811003137525E-05</v>
      </c>
      <c r="Y261" s="28">
        <v>-0.02</v>
      </c>
      <c r="Z261" s="23">
        <f t="shared" si="2"/>
        <v>-9.3840131336619947E-05</v>
      </c>
      <c r="AA261" s="28">
        <v>0.02</v>
      </c>
      <c r="AB261" s="23">
        <f t="shared" si="3"/>
        <v>9.2047811003137525E-05</v>
      </c>
      <c r="AC261" s="28">
        <v>-0.02</v>
      </c>
      <c r="AD261" s="23">
        <f t="shared" si="4"/>
        <v>-9.3840131336619947E-05</v>
      </c>
      <c r="AE261" s="28">
        <v>0.025000000000000001</v>
      </c>
      <c r="AF261" s="25">
        <v>0.99932522776125088</v>
      </c>
      <c r="AG261" s="23">
        <f t="shared" si="5"/>
        <v>0.00011471111906824483</v>
      </c>
      <c r="AH261" s="28">
        <v>-0.025000000000000001</v>
      </c>
      <c r="AI261" s="25">
        <v>0.99932522776125088</v>
      </c>
      <c r="AJ261" s="23">
        <f t="shared" si="6"/>
        <v>-0.00011750813205124722</v>
      </c>
      <c r="AK261" s="28">
        <v>0.025000000000000001</v>
      </c>
      <c r="AL261" s="28">
        <v>0.01</v>
      </c>
      <c r="AM261" s="25">
        <v>0.99932522776125088</v>
      </c>
      <c r="AN261" s="28">
        <f t="shared" si="7"/>
        <v>-0.016232962000971584</v>
      </c>
      <c r="AO261" s="23">
        <f t="shared" si="8"/>
        <v>-7.6024939167806949E-05</v>
      </c>
      <c r="AP261" s="28">
        <v>0.025000000000000001</v>
      </c>
      <c r="AQ261" s="28">
        <v>0.01</v>
      </c>
      <c r="AR261" s="25">
        <v>0.99932522776125088</v>
      </c>
      <c r="AS261" s="28">
        <f t="shared" si="9"/>
        <v>0.019982455921792527</v>
      </c>
      <c r="AT261" s="23">
        <f t="shared" si="10"/>
        <v>9.1967831856942794E-05</v>
      </c>
      <c r="AU261"/>
      <c r="AV261"/>
      <c r="AW261"/>
      <c r="AX261"/>
      <c r="AY261"/>
      <c r="AZ261"/>
    </row>
    <row r="262">
      <c r="A262" s="8" t="s">
        <v>73</v>
      </c>
      <c r="B262" s="8" t="s">
        <v>17</v>
      </c>
      <c r="C262" s="8" t="s">
        <v>20</v>
      </c>
      <c r="D262" s="23">
        <v>1165304.8000000001</v>
      </c>
      <c r="E262" s="23">
        <v>-1165304.8000000001</v>
      </c>
      <c r="F262" s="8" t="s">
        <v>282</v>
      </c>
      <c r="G262" s="8" t="s">
        <v>75</v>
      </c>
      <c r="H262" s="8" t="s">
        <v>102</v>
      </c>
      <c r="I262" s="8"/>
      <c r="J262" s="8" t="s">
        <v>283</v>
      </c>
      <c r="K262" s="8" t="s">
        <v>284</v>
      </c>
      <c r="L262" s="24">
        <v>42237</v>
      </c>
      <c r="M262" s="24">
        <v>45200</v>
      </c>
      <c r="N262" s="8" t="s">
        <v>79</v>
      </c>
      <c r="O262" s="8">
        <v>1</v>
      </c>
      <c r="P262" s="25">
        <v>0.0027000000000000001</v>
      </c>
      <c r="Q262" s="24">
        <v>45200</v>
      </c>
      <c r="R262" s="24">
        <v>45199</v>
      </c>
      <c r="S262" s="26" t="s">
        <v>80</v>
      </c>
      <c r="T262" s="26" t="s">
        <v>81</v>
      </c>
      <c r="U262" s="27">
        <v>0.040000000000000001</v>
      </c>
      <c r="V262" s="23">
        <f t="shared" si="0"/>
        <v>-1165181.405503301</v>
      </c>
      <c r="W262" s="28">
        <v>0.02</v>
      </c>
      <c r="X262" s="23">
        <f t="shared" si="1"/>
        <v>59.923886028816924</v>
      </c>
      <c r="Y262" s="28">
        <v>-0.02</v>
      </c>
      <c r="Z262" s="23">
        <f t="shared" si="2"/>
        <v>-61.090701385168359</v>
      </c>
      <c r="AA262" s="28">
        <v>0.02</v>
      </c>
      <c r="AB262" s="23">
        <f t="shared" si="3"/>
        <v>59.923886028816924</v>
      </c>
      <c r="AC262" s="28">
        <v>-0.02</v>
      </c>
      <c r="AD262" s="23">
        <f t="shared" si="4"/>
        <v>-61.090701385168359</v>
      </c>
      <c r="AE262" s="28">
        <v>0.025000000000000001</v>
      </c>
      <c r="AF262" s="25">
        <v>0.99932522776125088</v>
      </c>
      <c r="AG262" s="23">
        <f t="shared" si="5"/>
        <v>74.677886962890625</v>
      </c>
      <c r="AH262" s="28">
        <v>-0.025000000000000001</v>
      </c>
      <c r="AI262" s="25">
        <v>0.99932522776125088</v>
      </c>
      <c r="AJ262" s="23">
        <f t="shared" si="6"/>
        <v>-76.498765541007742</v>
      </c>
      <c r="AK262" s="28">
        <v>0.025000000000000001</v>
      </c>
      <c r="AL262" s="28">
        <v>0.01</v>
      </c>
      <c r="AM262" s="25">
        <v>0.99932522776125088</v>
      </c>
      <c r="AN262" s="28">
        <f t="shared" si="7"/>
        <v>-0.016232962000971584</v>
      </c>
      <c r="AO262" s="23">
        <f t="shared" si="8"/>
        <v>-49.492863984312862</v>
      </c>
      <c r="AP262" s="28">
        <v>0.025000000000000001</v>
      </c>
      <c r="AQ262" s="28">
        <v>0.01</v>
      </c>
      <c r="AR262" s="25">
        <v>0.99932522776125088</v>
      </c>
      <c r="AS262" s="28">
        <f t="shared" si="9"/>
        <v>0.019982455921792527</v>
      </c>
      <c r="AT262" s="23">
        <f t="shared" si="10"/>
        <v>59.871818943182006</v>
      </c>
      <c r="AU262"/>
      <c r="AV262"/>
      <c r="AW262"/>
      <c r="AX262"/>
      <c r="AY262"/>
      <c r="AZ262"/>
    </row>
    <row r="263">
      <c r="A263" s="8" t="s">
        <v>73</v>
      </c>
      <c r="B263" s="8" t="s">
        <v>17</v>
      </c>
      <c r="C263" s="8" t="s">
        <v>20</v>
      </c>
      <c r="D263" s="23">
        <v>32715.459999999999</v>
      </c>
      <c r="E263" s="23">
        <v>-32715.459999999999</v>
      </c>
      <c r="F263" s="8" t="s">
        <v>111</v>
      </c>
      <c r="G263" s="8" t="s">
        <v>75</v>
      </c>
      <c r="H263" s="8" t="s">
        <v>76</v>
      </c>
      <c r="I263" s="8"/>
      <c r="J263" s="8" t="s">
        <v>112</v>
      </c>
      <c r="K263" s="8" t="s">
        <v>113</v>
      </c>
      <c r="L263" s="24">
        <v>42199</v>
      </c>
      <c r="M263" s="24">
        <v>45200</v>
      </c>
      <c r="N263" s="8" t="s">
        <v>79</v>
      </c>
      <c r="O263" s="8">
        <v>1</v>
      </c>
      <c r="P263" s="25">
        <v>0.0027000000000000001</v>
      </c>
      <c r="Q263" s="24">
        <v>45200</v>
      </c>
      <c r="R263" s="24">
        <v>45199</v>
      </c>
      <c r="S263" s="26" t="s">
        <v>80</v>
      </c>
      <c r="T263" s="26" t="s">
        <v>81</v>
      </c>
      <c r="U263" s="27">
        <v>0.040000000000000001</v>
      </c>
      <c r="V263" s="23">
        <f t="shared" si="0"/>
        <v>-32711.995749512935</v>
      </c>
      <c r="W263" s="28">
        <v>0.02</v>
      </c>
      <c r="X263" s="23">
        <f t="shared" si="1"/>
        <v>1.6823388150623941</v>
      </c>
      <c r="Y263" s="28">
        <v>-0.02</v>
      </c>
      <c r="Z263" s="23">
        <f t="shared" si="2"/>
        <v>-1.7150966833178245</v>
      </c>
      <c r="AA263" s="28">
        <v>0.02</v>
      </c>
      <c r="AB263" s="23">
        <f t="shared" si="3"/>
        <v>1.6823388150623941</v>
      </c>
      <c r="AC263" s="28">
        <v>-0.02</v>
      </c>
      <c r="AD263" s="23">
        <f t="shared" si="4"/>
        <v>-1.7150966833178245</v>
      </c>
      <c r="AE263" s="28">
        <v>0.025000000000000001</v>
      </c>
      <c r="AF263" s="25">
        <v>0.99932522776125088</v>
      </c>
      <c r="AG263" s="23">
        <f t="shared" si="5"/>
        <v>2.0965514119743602</v>
      </c>
      <c r="AH263" s="28">
        <v>-0.025000000000000001</v>
      </c>
      <c r="AI263" s="25">
        <v>0.99932522776125088</v>
      </c>
      <c r="AJ263" s="23">
        <f t="shared" si="6"/>
        <v>-2.1476718401136168</v>
      </c>
      <c r="AK263" s="28">
        <v>0.025000000000000001</v>
      </c>
      <c r="AL263" s="28">
        <v>0.01</v>
      </c>
      <c r="AM263" s="25">
        <v>0.99932522776125088</v>
      </c>
      <c r="AN263" s="28">
        <f t="shared" si="7"/>
        <v>-0.016232962000971584</v>
      </c>
      <c r="AO263" s="23">
        <f t="shared" si="8"/>
        <v>-1.3894920985185308</v>
      </c>
      <c r="AP263" s="28">
        <v>0.025000000000000001</v>
      </c>
      <c r="AQ263" s="28">
        <v>0.01</v>
      </c>
      <c r="AR263" s="25">
        <v>0.99932522776125088</v>
      </c>
      <c r="AS263" s="28">
        <f t="shared" si="9"/>
        <v>0.019982455921792527</v>
      </c>
      <c r="AT263" s="23">
        <f t="shared" si="10"/>
        <v>1.6808770527386514</v>
      </c>
      <c r="AU263"/>
      <c r="AV263"/>
      <c r="AW263"/>
      <c r="AX263"/>
      <c r="AY263"/>
      <c r="AZ263"/>
    </row>
    <row r="264">
      <c r="A264" s="8" t="s">
        <v>73</v>
      </c>
      <c r="B264" s="8" t="s">
        <v>17</v>
      </c>
      <c r="C264" s="8" t="s">
        <v>20</v>
      </c>
      <c r="D264" s="23">
        <v>18629.27</v>
      </c>
      <c r="E264" s="23">
        <v>-18629.27</v>
      </c>
      <c r="F264" s="8" t="s">
        <v>114</v>
      </c>
      <c r="G264" s="8" t="s">
        <v>75</v>
      </c>
      <c r="H264" s="8" t="s">
        <v>76</v>
      </c>
      <c r="I264" s="8"/>
      <c r="J264" s="8" t="s">
        <v>115</v>
      </c>
      <c r="K264" s="8" t="s">
        <v>116</v>
      </c>
      <c r="L264" s="24">
        <v>44798</v>
      </c>
      <c r="M264" s="24">
        <v>45200</v>
      </c>
      <c r="N264" s="8" t="s">
        <v>79</v>
      </c>
      <c r="O264" s="8">
        <v>1</v>
      </c>
      <c r="P264" s="25">
        <v>0.0027000000000000001</v>
      </c>
      <c r="Q264" s="24">
        <v>45200</v>
      </c>
      <c r="R264" s="24">
        <v>45199</v>
      </c>
      <c r="S264" s="26" t="s">
        <v>80</v>
      </c>
      <c r="T264" s="26" t="s">
        <v>81</v>
      </c>
      <c r="U264" s="27">
        <v>0.040000000000000001</v>
      </c>
      <c r="V264" s="23">
        <f t="shared" si="0"/>
        <v>-18627.29734066184</v>
      </c>
      <c r="W264" s="28">
        <v>0.02</v>
      </c>
      <c r="X264" s="23">
        <f t="shared" si="1"/>
        <v>0.95797962239157641</v>
      </c>
      <c r="Y264" s="28">
        <v>-0.02</v>
      </c>
      <c r="Z264" s="23">
        <f t="shared" si="2"/>
        <v>-0.97663304106754367</v>
      </c>
      <c r="AA264" s="28">
        <v>0.02</v>
      </c>
      <c r="AB264" s="23">
        <f t="shared" si="3"/>
        <v>0.95797962239157641</v>
      </c>
      <c r="AC264" s="28">
        <v>-0.02</v>
      </c>
      <c r="AD264" s="23">
        <f t="shared" si="4"/>
        <v>-0.97663304106754367</v>
      </c>
      <c r="AE264" s="28">
        <v>0.025000000000000001</v>
      </c>
      <c r="AF264" s="25">
        <v>0.99932522776125088</v>
      </c>
      <c r="AG264" s="23">
        <f t="shared" si="5"/>
        <v>1.1938460386154475</v>
      </c>
      <c r="AH264" s="28">
        <v>-0.025000000000000001</v>
      </c>
      <c r="AI264" s="25">
        <v>0.99932522776125088</v>
      </c>
      <c r="AJ264" s="23">
        <f t="shared" si="6"/>
        <v>-1.2229557090395247</v>
      </c>
      <c r="AK264" s="28">
        <v>0.025000000000000001</v>
      </c>
      <c r="AL264" s="28">
        <v>0.01</v>
      </c>
      <c r="AM264" s="25">
        <v>0.99932522776125088</v>
      </c>
      <c r="AN264" s="28">
        <f t="shared" si="7"/>
        <v>-0.016232962000971584</v>
      </c>
      <c r="AO264" s="23">
        <f t="shared" si="8"/>
        <v>-0.7912229712237604</v>
      </c>
      <c r="AP264" s="28">
        <v>0.025000000000000001</v>
      </c>
      <c r="AQ264" s="28">
        <v>0.01</v>
      </c>
      <c r="AR264" s="25">
        <v>0.99932522776125088</v>
      </c>
      <c r="AS264" s="28">
        <f t="shared" si="9"/>
        <v>0.019982455921792527</v>
      </c>
      <c r="AT264" s="23">
        <f t="shared" si="10"/>
        <v>0.95714724635399762</v>
      </c>
      <c r="AU264"/>
      <c r="AV264"/>
      <c r="AW264"/>
      <c r="AX264"/>
      <c r="AY264"/>
      <c r="AZ264"/>
    </row>
    <row r="265">
      <c r="A265" s="8" t="s">
        <v>73</v>
      </c>
      <c r="B265" s="8" t="s">
        <v>17</v>
      </c>
      <c r="C265" s="8" t="s">
        <v>20</v>
      </c>
      <c r="D265" s="23">
        <v>4.5</v>
      </c>
      <c r="E265" s="23">
        <v>-4.5</v>
      </c>
      <c r="F265" s="8" t="s">
        <v>364</v>
      </c>
      <c r="G265" s="8" t="s">
        <v>75</v>
      </c>
      <c r="H265" s="8" t="s">
        <v>102</v>
      </c>
      <c r="I265" s="8"/>
      <c r="J265" s="8" t="s">
        <v>365</v>
      </c>
      <c r="K265" s="8" t="s">
        <v>366</v>
      </c>
      <c r="L265" s="24">
        <v>40679</v>
      </c>
      <c r="M265" s="24">
        <v>45200</v>
      </c>
      <c r="N265" s="8" t="s">
        <v>82</v>
      </c>
      <c r="O265" s="8">
        <v>1</v>
      </c>
      <c r="P265" s="25">
        <v>0.0027000000000000001</v>
      </c>
      <c r="Q265" s="24">
        <v>45200</v>
      </c>
      <c r="R265" s="24">
        <v>45199</v>
      </c>
      <c r="S265" s="26" t="s">
        <v>80</v>
      </c>
      <c r="T265" s="26" t="s">
        <v>81</v>
      </c>
      <c r="U265" s="27">
        <v>0.040000000000000001</v>
      </c>
      <c r="V265" s="23">
        <f t="shared" si="0"/>
        <v>-4.499523493565678</v>
      </c>
      <c r="W265" s="28">
        <v>0.02</v>
      </c>
      <c r="X265" s="23">
        <f t="shared" si="1"/>
        <v>0.00023140511146024778</v>
      </c>
      <c r="Y265" s="28">
        <v>-0.02</v>
      </c>
      <c r="Z265" s="23">
        <f t="shared" si="2"/>
        <v>-0.00023591094470187812</v>
      </c>
      <c r="AA265" s="28">
        <v>0.02</v>
      </c>
      <c r="AB265" s="23">
        <f t="shared" si="3"/>
        <v>0.00023140511146024778</v>
      </c>
      <c r="AC265" s="28">
        <v>-0.02</v>
      </c>
      <c r="AD265" s="23">
        <f t="shared" si="4"/>
        <v>-0.00023591094470187812</v>
      </c>
      <c r="AE265" s="28">
        <v>0.025000000000000001</v>
      </c>
      <c r="AF265" s="25">
        <v>0.99932522776125088</v>
      </c>
      <c r="AG265" s="23">
        <f t="shared" si="5"/>
        <v>0.00028837990827224047</v>
      </c>
      <c r="AH265" s="28">
        <v>-0.025000000000000001</v>
      </c>
      <c r="AI265" s="25">
        <v>0.99932522776125088</v>
      </c>
      <c r="AJ265" s="23">
        <f t="shared" si="6"/>
        <v>-0.00029541150515743908</v>
      </c>
      <c r="AK265" s="28">
        <v>0.025000000000000001</v>
      </c>
      <c r="AL265" s="28">
        <v>0.01</v>
      </c>
      <c r="AM265" s="25">
        <v>0.99932522776125088</v>
      </c>
      <c r="AN265" s="28">
        <f t="shared" si="7"/>
        <v>-0.016232962000971584</v>
      </c>
      <c r="AO265" s="23">
        <f t="shared" si="8"/>
        <v>-0.00019112414874644657</v>
      </c>
      <c r="AP265" s="28">
        <v>0.025000000000000001</v>
      </c>
      <c r="AQ265" s="28">
        <v>0.01</v>
      </c>
      <c r="AR265" s="25">
        <v>0.99932522776125088</v>
      </c>
      <c r="AS265" s="28">
        <f t="shared" si="9"/>
        <v>0.019982455921792527</v>
      </c>
      <c r="AT265" s="23">
        <f t="shared" si="10"/>
        <v>0.00023120404656751248</v>
      </c>
      <c r="AU265"/>
      <c r="AV265"/>
      <c r="AW265"/>
      <c r="AX265"/>
      <c r="AY265"/>
      <c r="AZ265"/>
    </row>
    <row r="266">
      <c r="A266" s="8" t="s">
        <v>73</v>
      </c>
      <c r="B266" s="8" t="s">
        <v>17</v>
      </c>
      <c r="C266" s="8" t="s">
        <v>20</v>
      </c>
      <c r="D266" s="23">
        <v>4274.9700000000003</v>
      </c>
      <c r="E266" s="23">
        <v>-4274.9700000000003</v>
      </c>
      <c r="F266" s="8" t="s">
        <v>367</v>
      </c>
      <c r="G266" s="8" t="s">
        <v>75</v>
      </c>
      <c r="H266" s="8" t="s">
        <v>102</v>
      </c>
      <c r="I266" s="8"/>
      <c r="J266" s="8" t="s">
        <v>368</v>
      </c>
      <c r="K266" s="8" t="s">
        <v>369</v>
      </c>
      <c r="L266" s="24">
        <v>44343</v>
      </c>
      <c r="M266" s="24">
        <v>45200</v>
      </c>
      <c r="N266" s="8" t="s">
        <v>79</v>
      </c>
      <c r="O266" s="8">
        <v>1</v>
      </c>
      <c r="P266" s="25">
        <v>0.0027000000000000001</v>
      </c>
      <c r="Q266" s="24">
        <v>45200</v>
      </c>
      <c r="R266" s="24">
        <v>45199</v>
      </c>
      <c r="S266" s="26" t="s">
        <v>80</v>
      </c>
      <c r="T266" s="26" t="s">
        <v>81</v>
      </c>
      <c r="U266" s="27">
        <v>0.040000000000000001</v>
      </c>
      <c r="V266" s="23">
        <f t="shared" si="0"/>
        <v>-4274.5173220641045</v>
      </c>
      <c r="W266" s="28">
        <v>0.02</v>
      </c>
      <c r="X266" s="23">
        <f t="shared" si="1"/>
        <v>0.2198333131864274</v>
      </c>
      <c r="Y266" s="28">
        <v>-0.02</v>
      </c>
      <c r="Z266" s="23">
        <f t="shared" si="2"/>
        <v>-0.22411382472637342</v>
      </c>
      <c r="AA266" s="28">
        <v>0.02</v>
      </c>
      <c r="AB266" s="23">
        <f t="shared" si="3"/>
        <v>0.2198333131864274</v>
      </c>
      <c r="AC266" s="28">
        <v>-0.02</v>
      </c>
      <c r="AD266" s="23">
        <f t="shared" si="4"/>
        <v>-0.22411382472637342</v>
      </c>
      <c r="AE266" s="28">
        <v>0.025000000000000001</v>
      </c>
      <c r="AF266" s="25">
        <v>0.99932522776125088</v>
      </c>
      <c r="AG266" s="23">
        <f t="shared" si="5"/>
        <v>0.27395899032580928</v>
      </c>
      <c r="AH266" s="28">
        <v>-0.025000000000000001</v>
      </c>
      <c r="AI266" s="25">
        <v>0.99932522776125088</v>
      </c>
      <c r="AJ266" s="23">
        <f t="shared" si="6"/>
        <v>-0.28063896048934112</v>
      </c>
      <c r="AK266" s="28">
        <v>0.025000000000000001</v>
      </c>
      <c r="AL266" s="28">
        <v>0.01</v>
      </c>
      <c r="AM266" s="25">
        <v>0.99932522776125088</v>
      </c>
      <c r="AN266" s="28">
        <f t="shared" si="7"/>
        <v>-0.016232962000971584</v>
      </c>
      <c r="AO266" s="23">
        <f t="shared" si="8"/>
        <v>-0.18156666714730818</v>
      </c>
      <c r="AP266" s="28">
        <v>0.025000000000000001</v>
      </c>
      <c r="AQ266" s="28">
        <v>0.01</v>
      </c>
      <c r="AR266" s="25">
        <v>0.99932522776125088</v>
      </c>
      <c r="AS266" s="28">
        <f t="shared" si="9"/>
        <v>0.019982455921792527</v>
      </c>
      <c r="AT266" s="23">
        <f t="shared" si="10"/>
        <v>0.21964230287903774</v>
      </c>
      <c r="AU266"/>
      <c r="AV266"/>
      <c r="AW266"/>
      <c r="AX266"/>
      <c r="AY266"/>
      <c r="AZ266"/>
    </row>
    <row r="267">
      <c r="A267" s="8" t="s">
        <v>73</v>
      </c>
      <c r="B267" s="8" t="s">
        <v>17</v>
      </c>
      <c r="C267" s="8" t="s">
        <v>20</v>
      </c>
      <c r="D267" s="23">
        <v>6823.1099999999997</v>
      </c>
      <c r="E267" s="23">
        <v>-6823.1099999999997</v>
      </c>
      <c r="F267" s="8" t="s">
        <v>105</v>
      </c>
      <c r="G267" s="8" t="s">
        <v>75</v>
      </c>
      <c r="H267" s="8" t="s">
        <v>76</v>
      </c>
      <c r="I267" s="8"/>
      <c r="J267" s="8" t="s">
        <v>106</v>
      </c>
      <c r="K267" s="8" t="s">
        <v>107</v>
      </c>
      <c r="L267" s="24">
        <v>40540</v>
      </c>
      <c r="M267" s="24">
        <v>45200</v>
      </c>
      <c r="N267" s="8" t="s">
        <v>79</v>
      </c>
      <c r="O267" s="8">
        <v>1</v>
      </c>
      <c r="P267" s="25">
        <v>0.0027000000000000001</v>
      </c>
      <c r="Q267" s="24">
        <v>45200</v>
      </c>
      <c r="R267" s="24">
        <v>45199</v>
      </c>
      <c r="S267" s="26" t="s">
        <v>80</v>
      </c>
      <c r="T267" s="26" t="s">
        <v>81</v>
      </c>
      <c r="U267" s="27">
        <v>0.040000000000000001</v>
      </c>
      <c r="V267" s="23">
        <f t="shared" si="0"/>
        <v>-6822.3874987073141</v>
      </c>
      <c r="W267" s="28">
        <v>0.02</v>
      </c>
      <c r="X267" s="23">
        <f t="shared" si="1"/>
        <v>0.35086722890082456</v>
      </c>
      <c r="Y267" s="28">
        <v>-0.02</v>
      </c>
      <c r="Z267" s="23">
        <f t="shared" si="2"/>
        <v>-0.3576991835334411</v>
      </c>
      <c r="AA267" s="28">
        <v>0.02</v>
      </c>
      <c r="AB267" s="23">
        <f t="shared" si="3"/>
        <v>0.35086722890082456</v>
      </c>
      <c r="AC267" s="28">
        <v>-0.02</v>
      </c>
      <c r="AD267" s="23">
        <f t="shared" si="4"/>
        <v>-0.3576991835334411</v>
      </c>
      <c r="AE267" s="28">
        <v>0.025000000000000001</v>
      </c>
      <c r="AF267" s="25">
        <v>0.99932522776125088</v>
      </c>
      <c r="AG267" s="23">
        <f t="shared" si="5"/>
        <v>0.43725507465114788</v>
      </c>
      <c r="AH267" s="28">
        <v>-0.025000000000000001</v>
      </c>
      <c r="AI267" s="25">
        <v>0.99932522776125088</v>
      </c>
      <c r="AJ267" s="23">
        <f t="shared" si="6"/>
        <v>-0.44791670998984046</v>
      </c>
      <c r="AK267" s="28">
        <v>0.025000000000000001</v>
      </c>
      <c r="AL267" s="28">
        <v>0.01</v>
      </c>
      <c r="AM267" s="25">
        <v>0.99932522776125088</v>
      </c>
      <c r="AN267" s="28">
        <f t="shared" si="7"/>
        <v>-0.016232962000971584</v>
      </c>
      <c r="AO267" s="23">
        <f t="shared" si="8"/>
        <v>-0.28979135345525719</v>
      </c>
      <c r="AP267" s="28">
        <v>0.025000000000000001</v>
      </c>
      <c r="AQ267" s="28">
        <v>0.01</v>
      </c>
      <c r="AR267" s="25">
        <v>0.99932522776125088</v>
      </c>
      <c r="AS267" s="28">
        <f t="shared" si="9"/>
        <v>0.019982455921792527</v>
      </c>
      <c r="AT267" s="23">
        <f t="shared" si="10"/>
        <v>0.35056236492800963</v>
      </c>
      <c r="AU267"/>
      <c r="AV267"/>
      <c r="AW267"/>
      <c r="AX267"/>
      <c r="AY267"/>
      <c r="AZ267"/>
    </row>
    <row r="268">
      <c r="A268" s="8" t="s">
        <v>73</v>
      </c>
      <c r="B268" s="8" t="s">
        <v>17</v>
      </c>
      <c r="C268" s="8" t="s">
        <v>20</v>
      </c>
      <c r="D268" s="23">
        <v>14943.18</v>
      </c>
      <c r="E268" s="23">
        <v>-14943.18</v>
      </c>
      <c r="F268" s="8" t="s">
        <v>108</v>
      </c>
      <c r="G268" s="8" t="s">
        <v>75</v>
      </c>
      <c r="H268" s="8" t="s">
        <v>76</v>
      </c>
      <c r="I268" s="8"/>
      <c r="J268" s="8" t="s">
        <v>109</v>
      </c>
      <c r="K268" s="8" t="s">
        <v>110</v>
      </c>
      <c r="L268" s="24">
        <v>43026</v>
      </c>
      <c r="M268" s="24">
        <v>45200</v>
      </c>
      <c r="N268" s="8" t="s">
        <v>79</v>
      </c>
      <c r="O268" s="8">
        <v>1</v>
      </c>
      <c r="P268" s="25">
        <v>0.0027000000000000001</v>
      </c>
      <c r="Q268" s="24">
        <v>45200</v>
      </c>
      <c r="R268" s="24">
        <v>45199</v>
      </c>
      <c r="S268" s="26" t="s">
        <v>80</v>
      </c>
      <c r="T268" s="26" t="s">
        <v>81</v>
      </c>
      <c r="U268" s="27">
        <v>0.040000000000000001</v>
      </c>
      <c r="V268" s="23">
        <f t="shared" si="0"/>
        <v>-14941.597661906839</v>
      </c>
      <c r="W268" s="28">
        <v>0.02</v>
      </c>
      <c r="X268" s="23">
        <f t="shared" si="1"/>
        <v>0.76842849632703292</v>
      </c>
      <c r="Y268" s="28">
        <v>-0.02</v>
      </c>
      <c r="Z268" s="23">
        <f t="shared" si="2"/>
        <v>-0.78339104680890159</v>
      </c>
      <c r="AA268" s="28">
        <v>0.02</v>
      </c>
      <c r="AB268" s="23">
        <f t="shared" si="3"/>
        <v>0.76842849632703292</v>
      </c>
      <c r="AC268" s="28">
        <v>-0.02</v>
      </c>
      <c r="AD268" s="23">
        <f t="shared" si="4"/>
        <v>-0.78339104680890159</v>
      </c>
      <c r="AE268" s="28">
        <v>0.025000000000000001</v>
      </c>
      <c r="AF268" s="25">
        <v>0.99932522776125088</v>
      </c>
      <c r="AG268" s="23">
        <f t="shared" si="5"/>
        <v>0.95762508393272583</v>
      </c>
      <c r="AH268" s="28">
        <v>-0.025000000000000001</v>
      </c>
      <c r="AI268" s="25">
        <v>0.99932522776125088</v>
      </c>
      <c r="AJ268" s="23">
        <f t="shared" si="6"/>
        <v>-0.98097495458569028</v>
      </c>
      <c r="AK268" s="28">
        <v>0.025000000000000001</v>
      </c>
      <c r="AL268" s="28">
        <v>0.01</v>
      </c>
      <c r="AM268" s="25">
        <v>0.99932522776125088</v>
      </c>
      <c r="AN268" s="28">
        <f t="shared" si="7"/>
        <v>-0.016232962000971584</v>
      </c>
      <c r="AO268" s="23">
        <f t="shared" si="8"/>
        <v>-0.63466723490091681</v>
      </c>
      <c r="AP268" s="28">
        <v>0.025000000000000001</v>
      </c>
      <c r="AQ268" s="28">
        <v>0.01</v>
      </c>
      <c r="AR268" s="25">
        <v>0.99932522776125088</v>
      </c>
      <c r="AS268" s="28">
        <f t="shared" si="9"/>
        <v>0.019982455921792527</v>
      </c>
      <c r="AT268" s="23">
        <f t="shared" si="10"/>
        <v>0.76776081879688718</v>
      </c>
      <c r="AU268"/>
      <c r="AV268"/>
      <c r="AW268"/>
      <c r="AX268"/>
      <c r="AY268"/>
      <c r="AZ268"/>
    </row>
    <row r="269">
      <c r="A269" s="8" t="s">
        <v>73</v>
      </c>
      <c r="B269" s="8" t="s">
        <v>17</v>
      </c>
      <c r="C269" s="8" t="s">
        <v>20</v>
      </c>
      <c r="D269" s="23">
        <v>1.6799999999999999</v>
      </c>
      <c r="E269" s="23">
        <v>-1.6799999999999999</v>
      </c>
      <c r="F269" s="8" t="s">
        <v>95</v>
      </c>
      <c r="G269" s="8" t="s">
        <v>75</v>
      </c>
      <c r="H269" s="8" t="s">
        <v>76</v>
      </c>
      <c r="I269" s="8"/>
      <c r="J269" s="8" t="s">
        <v>96</v>
      </c>
      <c r="K269" s="8" t="s">
        <v>97</v>
      </c>
      <c r="L269" s="24">
        <v>43165</v>
      </c>
      <c r="M269" s="24">
        <v>45200</v>
      </c>
      <c r="N269" s="8" t="s">
        <v>82</v>
      </c>
      <c r="O269" s="8">
        <v>1</v>
      </c>
      <c r="P269" s="25">
        <v>0.0027000000000000001</v>
      </c>
      <c r="Q269" s="24">
        <v>45200</v>
      </c>
      <c r="R269" s="24">
        <v>45199</v>
      </c>
      <c r="S269" s="26" t="s">
        <v>80</v>
      </c>
      <c r="T269" s="26" t="s">
        <v>81</v>
      </c>
      <c r="U269" s="27">
        <v>0.040000000000000001</v>
      </c>
      <c r="V269" s="23">
        <f t="shared" si="0"/>
        <v>-1.6798221042645198</v>
      </c>
      <c r="W269" s="28">
        <v>0.02</v>
      </c>
      <c r="X269" s="23">
        <f t="shared" si="1"/>
        <v>8.6391241611805114E-05</v>
      </c>
      <c r="Y269" s="28">
        <v>-0.02</v>
      </c>
      <c r="Z269" s="23">
        <f t="shared" si="2"/>
        <v>-8.8073419355128024E-05</v>
      </c>
      <c r="AA269" s="28">
        <v>0.02</v>
      </c>
      <c r="AB269" s="23">
        <f t="shared" si="3"/>
        <v>8.6391241611805114E-05</v>
      </c>
      <c r="AC269" s="28">
        <v>-0.02</v>
      </c>
      <c r="AD269" s="23">
        <f t="shared" si="4"/>
        <v>-8.8073419355128024E-05</v>
      </c>
      <c r="AE269" s="28">
        <v>0.025000000000000001</v>
      </c>
      <c r="AF269" s="25">
        <v>0.99932522776125088</v>
      </c>
      <c r="AG269" s="23">
        <f t="shared" si="5"/>
        <v>0.00010766183242161276</v>
      </c>
      <c r="AH269" s="28">
        <v>-0.025000000000000001</v>
      </c>
      <c r="AI269" s="25">
        <v>0.99932522776125088</v>
      </c>
      <c r="AJ269" s="23">
        <f t="shared" si="6"/>
        <v>-0.00011028696192538767</v>
      </c>
      <c r="AK269" s="28">
        <v>0.025000000000000001</v>
      </c>
      <c r="AL269" s="28">
        <v>0.01</v>
      </c>
      <c r="AM269" s="25">
        <v>0.99932522776125088</v>
      </c>
      <c r="AN269" s="28">
        <f t="shared" si="7"/>
        <v>-0.016232962000971584</v>
      </c>
      <c r="AO269" s="23">
        <f t="shared" si="8"/>
        <v>-7.1353015531849806E-05</v>
      </c>
      <c r="AP269" s="28">
        <v>0.025000000000000001</v>
      </c>
      <c r="AQ269" s="28">
        <v>0.01</v>
      </c>
      <c r="AR269" s="25">
        <v>0.99932522776125088</v>
      </c>
      <c r="AS269" s="28">
        <f t="shared" si="9"/>
        <v>0.019982455921792527</v>
      </c>
      <c r="AT269" s="23">
        <f t="shared" si="10"/>
        <v>8.6316177385192816E-05</v>
      </c>
      <c r="AU269"/>
      <c r="AV269"/>
      <c r="AW269"/>
      <c r="AX269"/>
      <c r="AY269"/>
      <c r="AZ269"/>
    </row>
    <row r="270">
      <c r="A270" s="8" t="s">
        <v>73</v>
      </c>
      <c r="B270" s="8" t="s">
        <v>17</v>
      </c>
      <c r="C270" s="8" t="s">
        <v>20</v>
      </c>
      <c r="D270" s="23">
        <v>0.16</v>
      </c>
      <c r="E270" s="23">
        <v>-0.16</v>
      </c>
      <c r="F270" s="8" t="s">
        <v>504</v>
      </c>
      <c r="G270" s="8" t="s">
        <v>75</v>
      </c>
      <c r="H270" s="8" t="s">
        <v>76</v>
      </c>
      <c r="I270" s="8"/>
      <c r="J270" s="8" t="s">
        <v>505</v>
      </c>
      <c r="K270" s="8" t="s">
        <v>506</v>
      </c>
      <c r="L270" s="24">
        <v>43311</v>
      </c>
      <c r="M270" s="24">
        <v>45200</v>
      </c>
      <c r="N270" s="8" t="s">
        <v>82</v>
      </c>
      <c r="O270" s="8">
        <v>1</v>
      </c>
      <c r="P270" s="25">
        <v>0.0027000000000000001</v>
      </c>
      <c r="Q270" s="24">
        <v>45200</v>
      </c>
      <c r="R270" s="24">
        <v>45199</v>
      </c>
      <c r="S270" s="26" t="s">
        <v>80</v>
      </c>
      <c r="T270" s="26" t="s">
        <v>81</v>
      </c>
      <c r="U270" s="27">
        <v>0.040000000000000001</v>
      </c>
      <c r="V270" s="23">
        <f t="shared" si="0"/>
        <v>-0.15998305754900191</v>
      </c>
      <c r="W270" s="28">
        <v>0.02</v>
      </c>
      <c r="X270" s="23">
        <f t="shared" si="1"/>
        <v>8.2277372963901474E-06</v>
      </c>
      <c r="Y270" s="28">
        <v>-0.02</v>
      </c>
      <c r="Z270" s="23">
        <f t="shared" si="2"/>
        <v>-8.3879447004830965E-06</v>
      </c>
      <c r="AA270" s="28">
        <v>0.02</v>
      </c>
      <c r="AB270" s="23">
        <f t="shared" si="3"/>
        <v>8.2277372963901474E-06</v>
      </c>
      <c r="AC270" s="28">
        <v>-0.02</v>
      </c>
      <c r="AD270" s="23">
        <f t="shared" si="4"/>
        <v>-8.3879447004830965E-06</v>
      </c>
      <c r="AE270" s="28">
        <v>0.025000000000000001</v>
      </c>
      <c r="AF270" s="25">
        <v>0.99932522776125088</v>
      </c>
      <c r="AG270" s="23">
        <f t="shared" si="5"/>
        <v>1.0253507849694588E-05</v>
      </c>
      <c r="AH270" s="28">
        <v>-0.025000000000000001</v>
      </c>
      <c r="AI270" s="25">
        <v>0.99932522776125088</v>
      </c>
      <c r="AJ270" s="23">
        <f t="shared" si="6"/>
        <v>-1.0503520183363646E-05</v>
      </c>
      <c r="AK270" s="28">
        <v>0.025000000000000001</v>
      </c>
      <c r="AL270" s="28">
        <v>0.01</v>
      </c>
      <c r="AM270" s="25">
        <v>0.99932522776125088</v>
      </c>
      <c r="AN270" s="28">
        <f t="shared" si="7"/>
        <v>-0.016232962000971584</v>
      </c>
      <c r="AO270" s="23">
        <f t="shared" si="8"/>
        <v>-6.7955252887330619E-06</v>
      </c>
      <c r="AP270" s="28">
        <v>0.025000000000000001</v>
      </c>
      <c r="AQ270" s="28">
        <v>0.01</v>
      </c>
      <c r="AR270" s="25">
        <v>0.99932522776125088</v>
      </c>
      <c r="AS270" s="28">
        <f t="shared" si="9"/>
        <v>0.019982455921792527</v>
      </c>
      <c r="AT270" s="23">
        <f t="shared" si="10"/>
        <v>8.2205883224217846E-06</v>
      </c>
      <c r="AU270"/>
      <c r="AV270"/>
      <c r="AW270"/>
      <c r="AX270"/>
      <c r="AY270"/>
      <c r="AZ270"/>
    </row>
    <row r="271">
      <c r="A271" s="8" t="s">
        <v>73</v>
      </c>
      <c r="B271" s="8" t="s">
        <v>17</v>
      </c>
      <c r="C271" s="8" t="s">
        <v>20</v>
      </c>
      <c r="D271" s="23">
        <v>0</v>
      </c>
      <c r="E271" s="23">
        <v>0</v>
      </c>
      <c r="F271" s="8" t="s">
        <v>340</v>
      </c>
      <c r="G271" s="8" t="s">
        <v>75</v>
      </c>
      <c r="H271" s="8" t="s">
        <v>102</v>
      </c>
      <c r="I271" s="8"/>
      <c r="J271" s="8" t="s">
        <v>341</v>
      </c>
      <c r="K271" s="8" t="s">
        <v>342</v>
      </c>
      <c r="L271" s="24">
        <v>42614</v>
      </c>
      <c r="M271" s="24">
        <v>45200</v>
      </c>
      <c r="N271" s="8" t="s">
        <v>82</v>
      </c>
      <c r="O271" s="8">
        <v>1</v>
      </c>
      <c r="P271" s="25">
        <v>0.0027000000000000001</v>
      </c>
      <c r="Q271" s="24">
        <v>45200</v>
      </c>
      <c r="R271" s="24">
        <v>45199</v>
      </c>
      <c r="S271" s="26" t="s">
        <v>80</v>
      </c>
      <c r="T271" s="26" t="s">
        <v>81</v>
      </c>
      <c r="U271" s="27">
        <v>0.040000000000000001</v>
      </c>
      <c r="V271" s="23">
        <f t="shared" si="0"/>
        <v>0</v>
      </c>
      <c r="W271" s="28">
        <v>0.02</v>
      </c>
      <c r="X271" s="23">
        <f t="shared" si="1"/>
        <v>0</v>
      </c>
      <c r="Y271" s="28">
        <v>-0.02</v>
      </c>
      <c r="Z271" s="23">
        <f t="shared" si="2"/>
        <v>0</v>
      </c>
      <c r="AA271" s="28">
        <v>0.02</v>
      </c>
      <c r="AB271" s="23">
        <f t="shared" si="3"/>
        <v>0</v>
      </c>
      <c r="AC271" s="28">
        <v>-0.02</v>
      </c>
      <c r="AD271" s="23">
        <f t="shared" si="4"/>
        <v>0</v>
      </c>
      <c r="AE271" s="28">
        <v>0.025000000000000001</v>
      </c>
      <c r="AF271" s="25">
        <v>0.99932522776125088</v>
      </c>
      <c r="AG271" s="23">
        <f t="shared" si="5"/>
        <v>0</v>
      </c>
      <c r="AH271" s="28">
        <v>-0.025000000000000001</v>
      </c>
      <c r="AI271" s="25">
        <v>0.99932522776125088</v>
      </c>
      <c r="AJ271" s="23">
        <f t="shared" si="6"/>
        <v>0</v>
      </c>
      <c r="AK271" s="28">
        <v>0.025000000000000001</v>
      </c>
      <c r="AL271" s="28">
        <v>0.01</v>
      </c>
      <c r="AM271" s="25">
        <v>0.99932522776125088</v>
      </c>
      <c r="AN271" s="28">
        <f t="shared" si="7"/>
        <v>-0.016232962000971584</v>
      </c>
      <c r="AO271" s="23">
        <f t="shared" si="8"/>
        <v>0</v>
      </c>
      <c r="AP271" s="28">
        <v>0.025000000000000001</v>
      </c>
      <c r="AQ271" s="28">
        <v>0.01</v>
      </c>
      <c r="AR271" s="25">
        <v>0.99932522776125088</v>
      </c>
      <c r="AS271" s="28">
        <f t="shared" si="9"/>
        <v>0.019982455921792527</v>
      </c>
      <c r="AT271" s="23">
        <f t="shared" si="10"/>
        <v>0</v>
      </c>
      <c r="AU271"/>
      <c r="AV271"/>
      <c r="AW271"/>
      <c r="AX271"/>
      <c r="AY271"/>
      <c r="AZ271"/>
    </row>
    <row r="272">
      <c r="A272" s="8" t="s">
        <v>73</v>
      </c>
      <c r="B272" s="8" t="s">
        <v>16</v>
      </c>
      <c r="C272" s="8" t="s">
        <v>20</v>
      </c>
      <c r="D272" s="23">
        <v>0</v>
      </c>
      <c r="E272" s="23">
        <v>0</v>
      </c>
      <c r="F272" s="8" t="s">
        <v>507</v>
      </c>
      <c r="G272" s="8" t="s">
        <v>508</v>
      </c>
      <c r="H272" s="8" t="s">
        <v>509</v>
      </c>
      <c r="I272" s="8" t="s">
        <v>510</v>
      </c>
      <c r="J272" s="8" t="s">
        <v>511</v>
      </c>
      <c r="K272" s="8" t="s">
        <v>512</v>
      </c>
      <c r="L272" s="24">
        <v>44441</v>
      </c>
      <c r="M272" s="24">
        <v>45200</v>
      </c>
      <c r="N272" s="8" t="s">
        <v>82</v>
      </c>
      <c r="O272" s="8">
        <v>1</v>
      </c>
      <c r="P272" s="25">
        <v>0.0027000000000000001</v>
      </c>
      <c r="Q272" s="24">
        <v>46113</v>
      </c>
      <c r="R272" s="24">
        <v>45199</v>
      </c>
      <c r="S272" s="26" t="s">
        <v>513</v>
      </c>
      <c r="T272" s="26" t="s">
        <v>81</v>
      </c>
      <c r="U272" s="27">
        <v>0.040000000000000001</v>
      </c>
      <c r="V272" s="23">
        <f t="shared" si="0"/>
        <v>0</v>
      </c>
      <c r="W272" s="28">
        <v>0.02</v>
      </c>
      <c r="X272" s="23">
        <f t="shared" si="1"/>
        <v>0</v>
      </c>
      <c r="Y272" s="28">
        <v>-0.02</v>
      </c>
      <c r="Z272" s="23">
        <f t="shared" si="2"/>
        <v>0</v>
      </c>
      <c r="AA272" s="28">
        <v>0.02</v>
      </c>
      <c r="AB272" s="23">
        <f t="shared" si="3"/>
        <v>0</v>
      </c>
      <c r="AC272" s="28">
        <v>-0.02</v>
      </c>
      <c r="AD272" s="23">
        <f t="shared" si="4"/>
        <v>0</v>
      </c>
      <c r="AE272" s="28">
        <v>0.025000000000000001</v>
      </c>
      <c r="AF272" s="25">
        <v>0.99932522776125088</v>
      </c>
      <c r="AG272" s="23">
        <f t="shared" si="5"/>
        <v>0</v>
      </c>
      <c r="AH272" s="28">
        <v>-0.025000000000000001</v>
      </c>
      <c r="AI272" s="25">
        <v>0.99932522776125088</v>
      </c>
      <c r="AJ272" s="23">
        <f t="shared" si="6"/>
        <v>0</v>
      </c>
      <c r="AK272" s="28">
        <v>0.025000000000000001</v>
      </c>
      <c r="AL272" s="28">
        <v>0.01</v>
      </c>
      <c r="AM272" s="25">
        <v>0.99932522776125088</v>
      </c>
      <c r="AN272" s="28">
        <f t="shared" si="7"/>
        <v>-0.016232962000971584</v>
      </c>
      <c r="AO272" s="23">
        <f t="shared" si="8"/>
        <v>0</v>
      </c>
      <c r="AP272" s="28">
        <v>0.025000000000000001</v>
      </c>
      <c r="AQ272" s="28">
        <v>0.01</v>
      </c>
      <c r="AR272" s="25">
        <v>0.99932522776125088</v>
      </c>
      <c r="AS272" s="28">
        <f t="shared" si="9"/>
        <v>0.019982455921792527</v>
      </c>
      <c r="AT272" s="23">
        <f t="shared" si="10"/>
        <v>0</v>
      </c>
      <c r="AU272"/>
      <c r="AV272"/>
      <c r="AW272"/>
      <c r="AX272"/>
      <c r="AY272"/>
      <c r="AZ272"/>
    </row>
    <row r="273">
      <c r="A273" s="8" t="s">
        <v>73</v>
      </c>
      <c r="B273" s="8" t="s">
        <v>17</v>
      </c>
      <c r="C273" s="8" t="s">
        <v>20</v>
      </c>
      <c r="D273" s="23">
        <v>3576.8699999999999</v>
      </c>
      <c r="E273" s="23">
        <v>-3576.8699999999999</v>
      </c>
      <c r="F273" s="8" t="s">
        <v>514</v>
      </c>
      <c r="G273" s="8" t="s">
        <v>75</v>
      </c>
      <c r="H273" s="8" t="s">
        <v>76</v>
      </c>
      <c r="I273" s="8"/>
      <c r="J273" s="8" t="s">
        <v>515</v>
      </c>
      <c r="K273" s="8" t="s">
        <v>516</v>
      </c>
      <c r="L273" s="24">
        <v>43178</v>
      </c>
      <c r="M273" s="24">
        <v>45200</v>
      </c>
      <c r="N273" s="8" t="s">
        <v>79</v>
      </c>
      <c r="O273" s="8">
        <v>1</v>
      </c>
      <c r="P273" s="25">
        <v>0.0027000000000000001</v>
      </c>
      <c r="Q273" s="24">
        <v>45200</v>
      </c>
      <c r="R273" s="24">
        <v>45199</v>
      </c>
      <c r="S273" s="26" t="s">
        <v>80</v>
      </c>
      <c r="T273" s="26" t="s">
        <v>81</v>
      </c>
      <c r="U273" s="27">
        <v>0.040000000000000001</v>
      </c>
      <c r="V273" s="23">
        <f t="shared" si="0"/>
        <v>-3576.491244095615</v>
      </c>
      <c r="W273" s="28">
        <v>0.02</v>
      </c>
      <c r="X273" s="23">
        <f t="shared" si="1"/>
        <v>0.18393466689531124</v>
      </c>
      <c r="Y273" s="28">
        <v>-0.02</v>
      </c>
      <c r="Z273" s="23">
        <f t="shared" si="2"/>
        <v>-0.18751617350517336</v>
      </c>
      <c r="AA273" s="28">
        <v>0.02</v>
      </c>
      <c r="AB273" s="23">
        <f t="shared" si="3"/>
        <v>0.18393466689531124</v>
      </c>
      <c r="AC273" s="28">
        <v>-0.02</v>
      </c>
      <c r="AD273" s="23">
        <f t="shared" si="4"/>
        <v>-0.18751617350517336</v>
      </c>
      <c r="AE273" s="28">
        <v>0.025000000000000001</v>
      </c>
      <c r="AF273" s="25">
        <v>0.99932522776125088</v>
      </c>
      <c r="AG273" s="23">
        <f t="shared" si="5"/>
        <v>0.22922165388899884</v>
      </c>
      <c r="AH273" s="28">
        <v>-0.025000000000000001</v>
      </c>
      <c r="AI273" s="25">
        <v>0.99932522776125088</v>
      </c>
      <c r="AJ273" s="23">
        <f t="shared" si="6"/>
        <v>-0.23481078898930718</v>
      </c>
      <c r="AK273" s="28">
        <v>0.025000000000000001</v>
      </c>
      <c r="AL273" s="28">
        <v>0.01</v>
      </c>
      <c r="AM273" s="25">
        <v>0.99932522776125088</v>
      </c>
      <c r="AN273" s="28">
        <f t="shared" si="7"/>
        <v>-0.016232962000971584</v>
      </c>
      <c r="AO273" s="23">
        <f t="shared" si="8"/>
        <v>-0.15191694087206997</v>
      </c>
      <c r="AP273" s="28">
        <v>0.025000000000000001</v>
      </c>
      <c r="AQ273" s="28">
        <v>0.01</v>
      </c>
      <c r="AR273" s="25">
        <v>0.99932522776125088</v>
      </c>
      <c r="AS273" s="28">
        <f t="shared" si="9"/>
        <v>0.019982455921792527</v>
      </c>
      <c r="AT273" s="23">
        <f t="shared" si="10"/>
        <v>0.18377484845495928</v>
      </c>
      <c r="AU273"/>
      <c r="AV273"/>
      <c r="AW273"/>
      <c r="AX273"/>
      <c r="AY273"/>
      <c r="AZ273"/>
    </row>
    <row r="274">
      <c r="A274" s="8" t="s">
        <v>73</v>
      </c>
      <c r="B274" s="8" t="s">
        <v>17</v>
      </c>
      <c r="C274" s="8" t="s">
        <v>20</v>
      </c>
      <c r="D274" s="23">
        <v>24763.630000000001</v>
      </c>
      <c r="E274" s="23">
        <v>-24763.630000000001</v>
      </c>
      <c r="F274" s="8" t="s">
        <v>454</v>
      </c>
      <c r="G274" s="8" t="s">
        <v>75</v>
      </c>
      <c r="H274" s="8" t="s">
        <v>92</v>
      </c>
      <c r="I274" s="8"/>
      <c r="J274" s="8" t="s">
        <v>455</v>
      </c>
      <c r="K274" s="8" t="s">
        <v>456</v>
      </c>
      <c r="L274" s="24">
        <v>42460</v>
      </c>
      <c r="M274" s="24">
        <v>45200</v>
      </c>
      <c r="N274" s="8" t="s">
        <v>82</v>
      </c>
      <c r="O274" s="8">
        <v>1</v>
      </c>
      <c r="P274" s="25">
        <v>0.0027000000000000001</v>
      </c>
      <c r="Q274" s="24">
        <v>45200</v>
      </c>
      <c r="R274" s="24">
        <v>45199</v>
      </c>
      <c r="S274" s="26" t="s">
        <v>80</v>
      </c>
      <c r="T274" s="26" t="s">
        <v>81</v>
      </c>
      <c r="U274" s="27">
        <v>0.040000000000000001</v>
      </c>
      <c r="V274" s="23">
        <f t="shared" si="0"/>
        <v>-24761.007771326189</v>
      </c>
      <c r="W274" s="28">
        <v>0.02</v>
      </c>
      <c r="X274" s="23">
        <f t="shared" si="1"/>
        <v>1.2734290134030744</v>
      </c>
      <c r="Y274" s="28">
        <v>-0.02</v>
      </c>
      <c r="Z274" s="23">
        <f t="shared" si="2"/>
        <v>-1.2982247438958439</v>
      </c>
      <c r="AA274" s="28">
        <v>0.02</v>
      </c>
      <c r="AB274" s="23">
        <f t="shared" si="3"/>
        <v>1.2734290134030744</v>
      </c>
      <c r="AC274" s="28">
        <v>-0.02</v>
      </c>
      <c r="AD274" s="23">
        <f t="shared" si="4"/>
        <v>-1.2982247438958439</v>
      </c>
      <c r="AE274" s="28">
        <v>0.025000000000000001</v>
      </c>
      <c r="AF274" s="25">
        <v>0.99932522776125088</v>
      </c>
      <c r="AG274" s="23">
        <f t="shared" si="5"/>
        <v>1.5869629661974614</v>
      </c>
      <c r="AH274" s="28">
        <v>-0.025000000000000001</v>
      </c>
      <c r="AI274" s="25">
        <v>0.99932522776125088</v>
      </c>
      <c r="AJ274" s="23">
        <f t="shared" si="6"/>
        <v>-1.6256580469889741</v>
      </c>
      <c r="AK274" s="28">
        <v>0.025000000000000001</v>
      </c>
      <c r="AL274" s="28">
        <v>0.01</v>
      </c>
      <c r="AM274" s="25">
        <v>0.99932522776125088</v>
      </c>
      <c r="AN274" s="28">
        <f t="shared" si="7"/>
        <v>-0.016232962000971584</v>
      </c>
      <c r="AO274" s="23">
        <f t="shared" si="8"/>
        <v>-1.0517617119112401</v>
      </c>
      <c r="AP274" s="28">
        <v>0.025000000000000001</v>
      </c>
      <c r="AQ274" s="28">
        <v>0.01</v>
      </c>
      <c r="AR274" s="25">
        <v>0.99932522776125088</v>
      </c>
      <c r="AS274" s="28">
        <f t="shared" si="9"/>
        <v>0.019982455921792527</v>
      </c>
      <c r="AT274" s="23">
        <f t="shared" si="10"/>
        <v>1.2723225474910578</v>
      </c>
      <c r="AU274"/>
      <c r="AV274"/>
      <c r="AW274"/>
      <c r="AX274"/>
      <c r="AY274"/>
      <c r="AZ274"/>
    </row>
    <row r="275">
      <c r="A275" s="8" t="s">
        <v>73</v>
      </c>
      <c r="B275" s="8" t="s">
        <v>17</v>
      </c>
      <c r="C275" s="8" t="s">
        <v>20</v>
      </c>
      <c r="D275" s="23">
        <v>0</v>
      </c>
      <c r="E275" s="23">
        <v>0</v>
      </c>
      <c r="F275" s="8" t="s">
        <v>517</v>
      </c>
      <c r="G275" s="8" t="s">
        <v>75</v>
      </c>
      <c r="H275" s="8" t="s">
        <v>76</v>
      </c>
      <c r="I275" s="8"/>
      <c r="J275" s="8" t="s">
        <v>518</v>
      </c>
      <c r="K275" s="8" t="s">
        <v>519</v>
      </c>
      <c r="L275" s="24">
        <v>42993</v>
      </c>
      <c r="M275" s="24">
        <v>45200</v>
      </c>
      <c r="N275" s="8" t="s">
        <v>82</v>
      </c>
      <c r="O275" s="8">
        <v>1</v>
      </c>
      <c r="P275" s="25">
        <v>0.0027000000000000001</v>
      </c>
      <c r="Q275" s="24">
        <v>45200</v>
      </c>
      <c r="R275" s="24">
        <v>45199</v>
      </c>
      <c r="S275" s="26" t="s">
        <v>80</v>
      </c>
      <c r="T275" s="26" t="s">
        <v>81</v>
      </c>
      <c r="U275" s="27">
        <v>0.040000000000000001</v>
      </c>
      <c r="V275" s="23">
        <f t="shared" si="0"/>
        <v>0</v>
      </c>
      <c r="W275" s="28">
        <v>0.02</v>
      </c>
      <c r="X275" s="23">
        <f t="shared" si="1"/>
        <v>0</v>
      </c>
      <c r="Y275" s="28">
        <v>-0.02</v>
      </c>
      <c r="Z275" s="23">
        <f t="shared" si="2"/>
        <v>0</v>
      </c>
      <c r="AA275" s="28">
        <v>0.02</v>
      </c>
      <c r="AB275" s="23">
        <f t="shared" si="3"/>
        <v>0</v>
      </c>
      <c r="AC275" s="28">
        <v>-0.02</v>
      </c>
      <c r="AD275" s="23">
        <f t="shared" si="4"/>
        <v>0</v>
      </c>
      <c r="AE275" s="28">
        <v>0.025000000000000001</v>
      </c>
      <c r="AF275" s="25">
        <v>0.99932522776125088</v>
      </c>
      <c r="AG275" s="23">
        <f t="shared" si="5"/>
        <v>0</v>
      </c>
      <c r="AH275" s="28">
        <v>-0.025000000000000001</v>
      </c>
      <c r="AI275" s="25">
        <v>0.99932522776125088</v>
      </c>
      <c r="AJ275" s="23">
        <f t="shared" si="6"/>
        <v>0</v>
      </c>
      <c r="AK275" s="28">
        <v>0.025000000000000001</v>
      </c>
      <c r="AL275" s="28">
        <v>0.01</v>
      </c>
      <c r="AM275" s="25">
        <v>0.99932522776125088</v>
      </c>
      <c r="AN275" s="28">
        <f t="shared" si="7"/>
        <v>-0.016232962000971584</v>
      </c>
      <c r="AO275" s="23">
        <f t="shared" si="8"/>
        <v>0</v>
      </c>
      <c r="AP275" s="28">
        <v>0.025000000000000001</v>
      </c>
      <c r="AQ275" s="28">
        <v>0.01</v>
      </c>
      <c r="AR275" s="25">
        <v>0.99932522776125088</v>
      </c>
      <c r="AS275" s="28">
        <f t="shared" si="9"/>
        <v>0.019982455921792527</v>
      </c>
      <c r="AT275" s="23">
        <f t="shared" si="10"/>
        <v>0</v>
      </c>
      <c r="AU275"/>
      <c r="AV275"/>
      <c r="AW275"/>
      <c r="AX275"/>
      <c r="AY275"/>
      <c r="AZ275"/>
    </row>
    <row r="276">
      <c r="A276" s="8" t="s">
        <v>73</v>
      </c>
      <c r="B276" s="8" t="s">
        <v>17</v>
      </c>
      <c r="C276" s="8" t="s">
        <v>20</v>
      </c>
      <c r="D276" s="23">
        <v>0.11</v>
      </c>
      <c r="E276" s="23">
        <v>-0.11</v>
      </c>
      <c r="F276" s="8" t="s">
        <v>520</v>
      </c>
      <c r="G276" s="8" t="s">
        <v>75</v>
      </c>
      <c r="H276" s="8" t="s">
        <v>76</v>
      </c>
      <c r="I276" s="8"/>
      <c r="J276" s="8" t="s">
        <v>521</v>
      </c>
      <c r="K276" s="8" t="s">
        <v>522</v>
      </c>
      <c r="L276" s="24">
        <v>41081</v>
      </c>
      <c r="M276" s="24">
        <v>45200</v>
      </c>
      <c r="N276" s="8" t="s">
        <v>82</v>
      </c>
      <c r="O276" s="8">
        <v>1</v>
      </c>
      <c r="P276" s="25">
        <v>0.0027000000000000001</v>
      </c>
      <c r="Q276" s="24">
        <v>45200</v>
      </c>
      <c r="R276" s="24">
        <v>45199</v>
      </c>
      <c r="S276" s="26" t="s">
        <v>80</v>
      </c>
      <c r="T276" s="26" t="s">
        <v>81</v>
      </c>
      <c r="U276" s="27">
        <v>0.040000000000000001</v>
      </c>
      <c r="V276" s="23">
        <f t="shared" si="0"/>
        <v>-0.1099883520649388</v>
      </c>
      <c r="W276" s="28">
        <v>0.02</v>
      </c>
      <c r="X276" s="23">
        <f t="shared" si="1"/>
        <v>5.6565693912491444E-06</v>
      </c>
      <c r="Y276" s="28">
        <v>-0.02</v>
      </c>
      <c r="Z276" s="23">
        <f t="shared" si="2"/>
        <v>-5.7667119815890677E-06</v>
      </c>
      <c r="AA276" s="28">
        <v>0.02</v>
      </c>
      <c r="AB276" s="23">
        <f t="shared" si="3"/>
        <v>5.6565693912491444E-06</v>
      </c>
      <c r="AC276" s="28">
        <v>-0.02</v>
      </c>
      <c r="AD276" s="23">
        <f t="shared" si="4"/>
        <v>-5.7667119815890677E-06</v>
      </c>
      <c r="AE276" s="28">
        <v>0.025000000000000001</v>
      </c>
      <c r="AF276" s="25">
        <v>0.99932522776125088</v>
      </c>
      <c r="AG276" s="23">
        <f t="shared" si="5"/>
        <v>7.049286646645947E-06</v>
      </c>
      <c r="AH276" s="28">
        <v>-0.025000000000000001</v>
      </c>
      <c r="AI276" s="25">
        <v>0.99932522776125088</v>
      </c>
      <c r="AJ276" s="23">
        <f t="shared" si="6"/>
        <v>-7.2211701260677108E-06</v>
      </c>
      <c r="AK276" s="28">
        <v>0.025000000000000001</v>
      </c>
      <c r="AL276" s="28">
        <v>0.01</v>
      </c>
      <c r="AM276" s="25">
        <v>0.99932522776125088</v>
      </c>
      <c r="AN276" s="28">
        <f t="shared" si="7"/>
        <v>-0.016232962000971584</v>
      </c>
      <c r="AO276" s="23">
        <f t="shared" si="8"/>
        <v>-4.6719236360126537E-06</v>
      </c>
      <c r="AP276" s="28">
        <v>0.025000000000000001</v>
      </c>
      <c r="AQ276" s="28">
        <v>0.01</v>
      </c>
      <c r="AR276" s="25">
        <v>0.99932522776125088</v>
      </c>
      <c r="AS276" s="28">
        <f t="shared" si="9"/>
        <v>0.019982455921792527</v>
      </c>
      <c r="AT276" s="23">
        <f t="shared" si="10"/>
        <v>5.6516544716528339E-06</v>
      </c>
      <c r="AU276"/>
      <c r="AV276"/>
      <c r="AW276"/>
      <c r="AX276"/>
      <c r="AY276"/>
      <c r="AZ276"/>
    </row>
    <row r="277">
      <c r="A277" s="8" t="s">
        <v>73</v>
      </c>
      <c r="B277" s="8" t="s">
        <v>17</v>
      </c>
      <c r="C277" s="8" t="s">
        <v>20</v>
      </c>
      <c r="D277" s="23">
        <v>35316.449999999997</v>
      </c>
      <c r="E277" s="23">
        <v>-35316.449999999997</v>
      </c>
      <c r="F277" s="8" t="s">
        <v>523</v>
      </c>
      <c r="G277" s="8" t="s">
        <v>75</v>
      </c>
      <c r="H277" s="8" t="s">
        <v>76</v>
      </c>
      <c r="I277" s="8"/>
      <c r="J277" s="8" t="s">
        <v>524</v>
      </c>
      <c r="K277" s="8" t="s">
        <v>525</v>
      </c>
      <c r="L277" s="24">
        <v>45184</v>
      </c>
      <c r="M277" s="24">
        <v>45200</v>
      </c>
      <c r="N277" s="8" t="s">
        <v>79</v>
      </c>
      <c r="O277" s="8">
        <v>1</v>
      </c>
      <c r="P277" s="25">
        <v>0.0027000000000000001</v>
      </c>
      <c r="Q277" s="24">
        <v>45200</v>
      </c>
      <c r="R277" s="24">
        <v>45199</v>
      </c>
      <c r="S277" s="26" t="s">
        <v>80</v>
      </c>
      <c r="T277" s="26" t="s">
        <v>81</v>
      </c>
      <c r="U277" s="27">
        <v>0.040000000000000001</v>
      </c>
      <c r="V277" s="23">
        <f t="shared" si="0"/>
        <v>-35312.710329852795</v>
      </c>
      <c r="W277" s="28">
        <v>0.02</v>
      </c>
      <c r="X277" s="23">
        <f t="shared" si="1"/>
        <v>1.8160904552496504</v>
      </c>
      <c r="Y277" s="28">
        <v>-0.02</v>
      </c>
      <c r="Z277" s="23">
        <f t="shared" si="2"/>
        <v>-1.8514526851140545</v>
      </c>
      <c r="AA277" s="28">
        <v>0.02</v>
      </c>
      <c r="AB277" s="23">
        <f t="shared" si="3"/>
        <v>1.8160904552496504</v>
      </c>
      <c r="AC277" s="28">
        <v>-0.02</v>
      </c>
      <c r="AD277" s="23">
        <f t="shared" si="4"/>
        <v>-1.8514526851140545</v>
      </c>
      <c r="AE277" s="28">
        <v>0.025000000000000001</v>
      </c>
      <c r="AF277" s="25">
        <v>0.99932522776125088</v>
      </c>
      <c r="AG277" s="23">
        <f t="shared" si="5"/>
        <v>2.2632343581062742</v>
      </c>
      <c r="AH277" s="28">
        <v>-0.025000000000000001</v>
      </c>
      <c r="AI277" s="25">
        <v>0.99932522776125088</v>
      </c>
      <c r="AJ277" s="23">
        <f t="shared" si="6"/>
        <v>-2.3184190336251049</v>
      </c>
      <c r="AK277" s="28">
        <v>0.025000000000000001</v>
      </c>
      <c r="AL277" s="28">
        <v>0.01</v>
      </c>
      <c r="AM277" s="25">
        <v>0.99932522776125088</v>
      </c>
      <c r="AN277" s="28">
        <f t="shared" si="7"/>
        <v>-0.016232962000971584</v>
      </c>
      <c r="AO277" s="23">
        <f t="shared" si="8"/>
        <v>-1.4999614317785017</v>
      </c>
      <c r="AP277" s="28">
        <v>0.025000000000000001</v>
      </c>
      <c r="AQ277" s="28">
        <v>0.01</v>
      </c>
      <c r="AR277" s="25">
        <v>0.99932522776125088</v>
      </c>
      <c r="AS277" s="28">
        <f t="shared" si="9"/>
        <v>0.019982455921792527</v>
      </c>
      <c r="AT277" s="23">
        <f t="shared" si="10"/>
        <v>1.8145124778675381</v>
      </c>
      <c r="AU277"/>
      <c r="AV277"/>
      <c r="AW277"/>
      <c r="AX277"/>
      <c r="AY277"/>
      <c r="AZ277"/>
    </row>
    <row r="278">
      <c r="A278" s="8" t="s">
        <v>73</v>
      </c>
      <c r="B278" s="8" t="s">
        <v>17</v>
      </c>
      <c r="C278" s="8" t="s">
        <v>20</v>
      </c>
      <c r="D278" s="23">
        <v>16027.35</v>
      </c>
      <c r="E278" s="23">
        <v>-16027.35</v>
      </c>
      <c r="F278" s="8" t="s">
        <v>526</v>
      </c>
      <c r="G278" s="8" t="s">
        <v>75</v>
      </c>
      <c r="H278" s="8" t="s">
        <v>76</v>
      </c>
      <c r="I278" s="8"/>
      <c r="J278" s="8" t="s">
        <v>527</v>
      </c>
      <c r="K278" s="8" t="s">
        <v>528</v>
      </c>
      <c r="L278" s="24">
        <v>44081</v>
      </c>
      <c r="M278" s="24">
        <v>45200</v>
      </c>
      <c r="N278" s="8" t="s">
        <v>79</v>
      </c>
      <c r="O278" s="8">
        <v>1</v>
      </c>
      <c r="P278" s="25">
        <v>0.0027000000000000001</v>
      </c>
      <c r="Q278" s="24">
        <v>45200</v>
      </c>
      <c r="R278" s="24">
        <v>45199</v>
      </c>
      <c r="S278" s="26" t="s">
        <v>80</v>
      </c>
      <c r="T278" s="26" t="s">
        <v>81</v>
      </c>
      <c r="U278" s="27">
        <v>0.040000000000000001</v>
      </c>
      <c r="V278" s="23">
        <f t="shared" si="0"/>
        <v>-16025.652858799973</v>
      </c>
      <c r="W278" s="28">
        <v>0.02</v>
      </c>
      <c r="X278" s="23">
        <f t="shared" si="1"/>
        <v>0.82418015848088544</v>
      </c>
      <c r="Y278" s="28">
        <v>-0.02</v>
      </c>
      <c r="Z278" s="23">
        <f t="shared" si="2"/>
        <v>-0.84022828434535768</v>
      </c>
      <c r="AA278" s="28">
        <v>0.02</v>
      </c>
      <c r="AB278" s="23">
        <f t="shared" si="3"/>
        <v>0.82418015848088544</v>
      </c>
      <c r="AC278" s="28">
        <v>-0.02</v>
      </c>
      <c r="AD278" s="23">
        <f t="shared" si="4"/>
        <v>-0.84022828434535768</v>
      </c>
      <c r="AE278" s="28">
        <v>0.025000000000000001</v>
      </c>
      <c r="AF278" s="25">
        <v>0.99932522776125088</v>
      </c>
      <c r="AG278" s="23">
        <f t="shared" si="5"/>
        <v>1.0271034939651145</v>
      </c>
      <c r="AH278" s="28">
        <v>-0.025000000000000001</v>
      </c>
      <c r="AI278" s="25">
        <v>0.99932522776125088</v>
      </c>
      <c r="AJ278" s="23">
        <f t="shared" si="6"/>
        <v>-1.052147463817164</v>
      </c>
      <c r="AK278" s="28">
        <v>0.025000000000000001</v>
      </c>
      <c r="AL278" s="28">
        <v>0.01</v>
      </c>
      <c r="AM278" s="25">
        <v>0.99932522776125088</v>
      </c>
      <c r="AN278" s="28">
        <f t="shared" si="7"/>
        <v>-0.016232962000971584</v>
      </c>
      <c r="AO278" s="23">
        <f t="shared" si="8"/>
        <v>-0.68071413897814637</v>
      </c>
      <c r="AP278" s="28">
        <v>0.025000000000000001</v>
      </c>
      <c r="AQ278" s="28">
        <v>0.01</v>
      </c>
      <c r="AR278" s="25">
        <v>0.99932522776125088</v>
      </c>
      <c r="AS278" s="28">
        <f t="shared" si="9"/>
        <v>0.019982455921792527</v>
      </c>
      <c r="AT278" s="23">
        <f t="shared" si="10"/>
        <v>0.82346403905648913</v>
      </c>
      <c r="AU278"/>
      <c r="AV278"/>
      <c r="AW278"/>
      <c r="AX278"/>
      <c r="AY278"/>
      <c r="AZ278"/>
    </row>
    <row r="279">
      <c r="A279" s="8" t="s">
        <v>73</v>
      </c>
      <c r="B279" s="8" t="s">
        <v>17</v>
      </c>
      <c r="C279" s="8" t="s">
        <v>20</v>
      </c>
      <c r="D279" s="23">
        <v>10.27</v>
      </c>
      <c r="E279" s="23">
        <v>-10.27</v>
      </c>
      <c r="F279" s="8" t="s">
        <v>426</v>
      </c>
      <c r="G279" s="8" t="s">
        <v>75</v>
      </c>
      <c r="H279" s="8" t="s">
        <v>102</v>
      </c>
      <c r="I279" s="8"/>
      <c r="J279" s="8" t="s">
        <v>427</v>
      </c>
      <c r="K279" s="8" t="s">
        <v>428</v>
      </c>
      <c r="L279" s="24">
        <v>42717</v>
      </c>
      <c r="M279" s="24">
        <v>45200</v>
      </c>
      <c r="N279" s="8" t="s">
        <v>82</v>
      </c>
      <c r="O279" s="8">
        <v>1</v>
      </c>
      <c r="P279" s="25">
        <v>0.0027000000000000001</v>
      </c>
      <c r="Q279" s="24">
        <v>45200</v>
      </c>
      <c r="R279" s="24">
        <v>45199</v>
      </c>
      <c r="S279" s="26" t="s">
        <v>80</v>
      </c>
      <c r="T279" s="26" t="s">
        <v>81</v>
      </c>
      <c r="U279" s="27">
        <v>0.040000000000000001</v>
      </c>
      <c r="V279" s="23">
        <f t="shared" si="0"/>
        <v>-10.26891250642656</v>
      </c>
      <c r="W279" s="28">
        <v>0.02</v>
      </c>
      <c r="X279" s="23">
        <f t="shared" si="1"/>
        <v>0.00052811788771123247</v>
      </c>
      <c r="Y279" s="28">
        <v>-0.02</v>
      </c>
      <c r="Z279" s="23">
        <f t="shared" si="2"/>
        <v>-0.00053840120046189099</v>
      </c>
      <c r="AA279" s="28">
        <v>0.02</v>
      </c>
      <c r="AB279" s="23">
        <f t="shared" si="3"/>
        <v>0.00052811788771123247</v>
      </c>
      <c r="AC279" s="28">
        <v>-0.02</v>
      </c>
      <c r="AD279" s="23">
        <f t="shared" si="4"/>
        <v>-0.00053840120046189099</v>
      </c>
      <c r="AE279" s="28">
        <v>0.025000000000000001</v>
      </c>
      <c r="AF279" s="25">
        <v>0.99932522776125088</v>
      </c>
      <c r="AG279" s="23">
        <f t="shared" si="5"/>
        <v>0.00065814703510191919</v>
      </c>
      <c r="AH279" s="28">
        <v>-0.025000000000000001</v>
      </c>
      <c r="AI279" s="25">
        <v>0.99932522776125088</v>
      </c>
      <c r="AJ279" s="23">
        <f t="shared" si="6"/>
        <v>-0.00067419470176943719</v>
      </c>
      <c r="AK279" s="28">
        <v>0.025000000000000001</v>
      </c>
      <c r="AL279" s="28">
        <v>0.01</v>
      </c>
      <c r="AM279" s="25">
        <v>0.99932522776125088</v>
      </c>
      <c r="AN279" s="28">
        <f t="shared" si="7"/>
        <v>-0.016232962000971584</v>
      </c>
      <c r="AO279" s="23">
        <f t="shared" si="8"/>
        <v>-0.0004361877794707425</v>
      </c>
      <c r="AP279" s="28">
        <v>0.025000000000000001</v>
      </c>
      <c r="AQ279" s="28">
        <v>0.01</v>
      </c>
      <c r="AR279" s="25">
        <v>0.99932522776125088</v>
      </c>
      <c r="AS279" s="28">
        <f t="shared" si="9"/>
        <v>0.019982455921792527</v>
      </c>
      <c r="AT279" s="23">
        <f t="shared" si="10"/>
        <v>0.00052765901294549167</v>
      </c>
      <c r="AU279"/>
      <c r="AV279"/>
      <c r="AW279"/>
      <c r="AX279"/>
      <c r="AY279"/>
      <c r="AZ279"/>
    </row>
    <row r="280">
      <c r="A280" s="8" t="s">
        <v>73</v>
      </c>
      <c r="B280" s="8" t="s">
        <v>17</v>
      </c>
      <c r="C280" s="8" t="s">
        <v>20</v>
      </c>
      <c r="D280" s="23">
        <v>1.1499999999999999</v>
      </c>
      <c r="E280" s="23">
        <v>-1.1499999999999999</v>
      </c>
      <c r="F280" s="8" t="s">
        <v>465</v>
      </c>
      <c r="G280" s="8" t="s">
        <v>75</v>
      </c>
      <c r="H280" s="8" t="s">
        <v>92</v>
      </c>
      <c r="I280" s="8"/>
      <c r="J280" s="8" t="s">
        <v>466</v>
      </c>
      <c r="K280" s="8" t="s">
        <v>467</v>
      </c>
      <c r="L280" s="24">
        <v>42482</v>
      </c>
      <c r="M280" s="24">
        <v>45200</v>
      </c>
      <c r="N280" s="8" t="s">
        <v>82</v>
      </c>
      <c r="O280" s="8">
        <v>1</v>
      </c>
      <c r="P280" s="25">
        <v>0.0027000000000000001</v>
      </c>
      <c r="Q280" s="24">
        <v>45200</v>
      </c>
      <c r="R280" s="24">
        <v>45199</v>
      </c>
      <c r="S280" s="26" t="s">
        <v>80</v>
      </c>
      <c r="T280" s="26" t="s">
        <v>81</v>
      </c>
      <c r="U280" s="27">
        <v>0.040000000000000001</v>
      </c>
      <c r="V280" s="23">
        <f t="shared" si="0"/>
        <v>-1.149878226133451</v>
      </c>
      <c r="W280" s="28">
        <v>0.02</v>
      </c>
      <c r="X280" s="23">
        <f t="shared" si="1"/>
        <v>5.9136861817687958E-05</v>
      </c>
      <c r="Y280" s="28">
        <v>-0.02</v>
      </c>
      <c r="Z280" s="23">
        <f t="shared" si="2"/>
        <v>-6.0288352534687562E-05</v>
      </c>
      <c r="AA280" s="28">
        <v>0.02</v>
      </c>
      <c r="AB280" s="23">
        <f t="shared" si="3"/>
        <v>5.9136861817687958E-05</v>
      </c>
      <c r="AC280" s="28">
        <v>-0.02</v>
      </c>
      <c r="AD280" s="23">
        <f t="shared" si="4"/>
        <v>-6.0288352534687562E-05</v>
      </c>
      <c r="AE280" s="28">
        <v>0.025000000000000001</v>
      </c>
      <c r="AF280" s="25">
        <v>0.99932522776125088</v>
      </c>
      <c r="AG280" s="23">
        <f t="shared" si="5"/>
        <v>7.3697087669577499E-05</v>
      </c>
      <c r="AH280" s="28">
        <v>-0.025000000000000001</v>
      </c>
      <c r="AI280" s="25">
        <v>0.99932522776125088</v>
      </c>
      <c r="AJ280" s="23">
        <f t="shared" si="6"/>
        <v>-7.5494051317903654E-05</v>
      </c>
      <c r="AK280" s="28">
        <v>0.025000000000000001</v>
      </c>
      <c r="AL280" s="28">
        <v>0.01</v>
      </c>
      <c r="AM280" s="25">
        <v>0.99932522776125088</v>
      </c>
      <c r="AN280" s="28">
        <f t="shared" si="7"/>
        <v>-0.016232962000971584</v>
      </c>
      <c r="AO280" s="23">
        <f t="shared" si="8"/>
        <v>-4.8842838012763679E-05</v>
      </c>
      <c r="AP280" s="28">
        <v>0.025000000000000001</v>
      </c>
      <c r="AQ280" s="28">
        <v>0.01</v>
      </c>
      <c r="AR280" s="25">
        <v>0.99932522776125088</v>
      </c>
      <c r="AS280" s="28">
        <f t="shared" si="9"/>
        <v>0.019982455921792527</v>
      </c>
      <c r="AT280" s="23">
        <f t="shared" si="10"/>
        <v>5.9085478567366678E-05</v>
      </c>
      <c r="AU280"/>
      <c r="AV280"/>
      <c r="AW280"/>
      <c r="AX280"/>
      <c r="AY280"/>
      <c r="AZ280"/>
    </row>
    <row r="281">
      <c r="A281" s="8" t="s">
        <v>73</v>
      </c>
      <c r="B281" s="8" t="s">
        <v>17</v>
      </c>
      <c r="C281" s="8" t="s">
        <v>20</v>
      </c>
      <c r="D281" s="23">
        <v>31638.369999999999</v>
      </c>
      <c r="E281" s="23">
        <v>-31638.369999999999</v>
      </c>
      <c r="F281" s="8" t="s">
        <v>487</v>
      </c>
      <c r="G281" s="8" t="s">
        <v>75</v>
      </c>
      <c r="H281" s="8" t="s">
        <v>76</v>
      </c>
      <c r="I281" s="8"/>
      <c r="J281" s="8" t="s">
        <v>77</v>
      </c>
      <c r="K281" s="8" t="s">
        <v>78</v>
      </c>
      <c r="L281" s="24">
        <v>39778</v>
      </c>
      <c r="M281" s="24">
        <v>45200</v>
      </c>
      <c r="N281" s="8" t="s">
        <v>79</v>
      </c>
      <c r="O281" s="8">
        <v>1</v>
      </c>
      <c r="P281" s="25">
        <v>0.0027000000000000001</v>
      </c>
      <c r="Q281" s="24">
        <v>45200</v>
      </c>
      <c r="R281" s="24">
        <v>45199</v>
      </c>
      <c r="S281" s="26" t="s">
        <v>80</v>
      </c>
      <c r="T281" s="26" t="s">
        <v>81</v>
      </c>
      <c r="U281" s="27">
        <v>0.040000000000000001</v>
      </c>
      <c r="V281" s="23">
        <f t="shared" si="0"/>
        <v>-31635.019802916344</v>
      </c>
      <c r="W281" s="28">
        <v>0.02</v>
      </c>
      <c r="X281" s="23">
        <f t="shared" si="1"/>
        <v>1.6269512302824296</v>
      </c>
      <c r="Y281" s="28">
        <v>-0.02</v>
      </c>
      <c r="Z281" s="23">
        <f t="shared" si="2"/>
        <v>-1.6586306123354007</v>
      </c>
      <c r="AA281" s="28">
        <v>0.02</v>
      </c>
      <c r="AB281" s="23">
        <f t="shared" si="3"/>
        <v>1.6269512302824296</v>
      </c>
      <c r="AC281" s="28">
        <v>-0.02</v>
      </c>
      <c r="AD281" s="23">
        <f t="shared" si="4"/>
        <v>-1.6586306123354007</v>
      </c>
      <c r="AE281" s="28">
        <v>0.025000000000000001</v>
      </c>
      <c r="AF281" s="25">
        <v>0.99932522776125088</v>
      </c>
      <c r="AG281" s="23">
        <f t="shared" si="5"/>
        <v>2.0275267196630011</v>
      </c>
      <c r="AH281" s="28">
        <v>-0.025000000000000001</v>
      </c>
      <c r="AI281" s="25">
        <v>0.99932522776125088</v>
      </c>
      <c r="AJ281" s="23">
        <f t="shared" si="6"/>
        <v>-2.0769641116494313</v>
      </c>
      <c r="AK281" s="28">
        <v>0.025000000000000001</v>
      </c>
      <c r="AL281" s="28">
        <v>0.01</v>
      </c>
      <c r="AM281" s="25">
        <v>0.99932522776125088</v>
      </c>
      <c r="AN281" s="28">
        <f t="shared" si="7"/>
        <v>-0.016232962000971584</v>
      </c>
      <c r="AO281" s="23">
        <f t="shared" si="8"/>
        <v>-1.3437458964363032</v>
      </c>
      <c r="AP281" s="28">
        <v>0.025000000000000001</v>
      </c>
      <c r="AQ281" s="28">
        <v>0.01</v>
      </c>
      <c r="AR281" s="25">
        <v>0.99932522776125088</v>
      </c>
      <c r="AS281" s="28">
        <f t="shared" si="9"/>
        <v>0.019982455921792527</v>
      </c>
      <c r="AT281" s="23">
        <f t="shared" si="10"/>
        <v>1.6255375935106713</v>
      </c>
      <c r="AU281"/>
      <c r="AV281"/>
      <c r="AW281"/>
      <c r="AX281"/>
      <c r="AY281"/>
      <c r="AZ281"/>
    </row>
    <row r="282">
      <c r="A282" s="8" t="s">
        <v>73</v>
      </c>
      <c r="B282" s="8" t="s">
        <v>17</v>
      </c>
      <c r="C282" s="8" t="s">
        <v>20</v>
      </c>
      <c r="D282" s="23">
        <v>13165.549999999999</v>
      </c>
      <c r="E282" s="23">
        <v>-13165.549999999999</v>
      </c>
      <c r="F282" s="8" t="s">
        <v>480</v>
      </c>
      <c r="G282" s="8" t="s">
        <v>75</v>
      </c>
      <c r="H282" s="8" t="s">
        <v>76</v>
      </c>
      <c r="I282" s="8"/>
      <c r="J282" s="8" t="s">
        <v>481</v>
      </c>
      <c r="K282" s="8" t="s">
        <v>482</v>
      </c>
      <c r="L282" s="24">
        <v>41652</v>
      </c>
      <c r="M282" s="24">
        <v>45200</v>
      </c>
      <c r="N282" s="8" t="s">
        <v>79</v>
      </c>
      <c r="O282" s="8">
        <v>1</v>
      </c>
      <c r="P282" s="25">
        <v>0.0027000000000000001</v>
      </c>
      <c r="Q282" s="24">
        <v>45200</v>
      </c>
      <c r="R282" s="24">
        <v>45199</v>
      </c>
      <c r="S282" s="26" t="s">
        <v>80</v>
      </c>
      <c r="T282" s="26" t="s">
        <v>81</v>
      </c>
      <c r="U282" s="27">
        <v>0.040000000000000001</v>
      </c>
      <c r="V282" s="23">
        <f t="shared" si="0"/>
        <v>-13164.155895714137</v>
      </c>
      <c r="W282" s="28">
        <v>0.02</v>
      </c>
      <c r="X282" s="23">
        <f t="shared" si="1"/>
        <v>0.67701679226411215</v>
      </c>
      <c r="Y282" s="28">
        <v>-0.02</v>
      </c>
      <c r="Z282" s="23">
        <f t="shared" si="2"/>
        <v>-0.69019940844736993</v>
      </c>
      <c r="AA282" s="28">
        <v>0.02</v>
      </c>
      <c r="AB282" s="23">
        <f t="shared" si="3"/>
        <v>0.67701679226411215</v>
      </c>
      <c r="AC282" s="28">
        <v>-0.02</v>
      </c>
      <c r="AD282" s="23">
        <f t="shared" si="4"/>
        <v>-0.69019940844736993</v>
      </c>
      <c r="AE282" s="28">
        <v>0.025000000000000001</v>
      </c>
      <c r="AF282" s="25">
        <v>0.99932522776125088</v>
      </c>
      <c r="AG282" s="23">
        <f t="shared" si="5"/>
        <v>0.84370668918927549</v>
      </c>
      <c r="AH282" s="28">
        <v>-0.025000000000000001</v>
      </c>
      <c r="AI282" s="25">
        <v>0.99932522776125088</v>
      </c>
      <c r="AJ282" s="23">
        <f t="shared" si="6"/>
        <v>-0.86427887593708874</v>
      </c>
      <c r="AK282" s="28">
        <v>0.025000000000000001</v>
      </c>
      <c r="AL282" s="28">
        <v>0.01</v>
      </c>
      <c r="AM282" s="25">
        <v>0.99932522776125088</v>
      </c>
      <c r="AN282" s="28">
        <f t="shared" si="7"/>
        <v>-0.016232962000971584</v>
      </c>
      <c r="AO282" s="23">
        <f t="shared" si="8"/>
        <v>-0.55916767478265683</v>
      </c>
      <c r="AP282" s="28">
        <v>0.025000000000000001</v>
      </c>
      <c r="AQ282" s="28">
        <v>0.01</v>
      </c>
      <c r="AR282" s="25">
        <v>0.99932522776125088</v>
      </c>
      <c r="AS282" s="28">
        <f t="shared" si="9"/>
        <v>0.019982455921792527</v>
      </c>
      <c r="AT282" s="23">
        <f t="shared" si="10"/>
        <v>0.67642854117548268</v>
      </c>
      <c r="AU282"/>
      <c r="AV282"/>
      <c r="AW282"/>
      <c r="AX282"/>
      <c r="AY282"/>
      <c r="AZ282"/>
    </row>
    <row r="283">
      <c r="A283" s="8" t="s">
        <v>73</v>
      </c>
      <c r="B283" s="8" t="s">
        <v>17</v>
      </c>
      <c r="C283" s="8" t="s">
        <v>20</v>
      </c>
      <c r="D283" s="23">
        <v>90828.490000000005</v>
      </c>
      <c r="E283" s="23">
        <v>-90828.490000000005</v>
      </c>
      <c r="F283" s="8" t="s">
        <v>477</v>
      </c>
      <c r="G283" s="8" t="s">
        <v>75</v>
      </c>
      <c r="H283" s="8" t="s">
        <v>76</v>
      </c>
      <c r="I283" s="8"/>
      <c r="J283" s="8" t="s">
        <v>478</v>
      </c>
      <c r="K283" s="8" t="s">
        <v>479</v>
      </c>
      <c r="L283" s="24">
        <v>43270</v>
      </c>
      <c r="M283" s="24">
        <v>45200</v>
      </c>
      <c r="N283" s="8" t="s">
        <v>79</v>
      </c>
      <c r="O283" s="8">
        <v>1</v>
      </c>
      <c r="P283" s="25">
        <v>0.0027000000000000001</v>
      </c>
      <c r="Q283" s="24">
        <v>45200</v>
      </c>
      <c r="R283" s="24">
        <v>45199</v>
      </c>
      <c r="S283" s="26" t="s">
        <v>80</v>
      </c>
      <c r="T283" s="26" t="s">
        <v>81</v>
      </c>
      <c r="U283" s="27">
        <v>0.040000000000000001</v>
      </c>
      <c r="V283" s="23">
        <f t="shared" si="0"/>
        <v>-90818.872142243403</v>
      </c>
      <c r="W283" s="28">
        <v>0.02</v>
      </c>
      <c r="X283" s="23">
        <f t="shared" si="1"/>
        <v>4.6707059671607567</v>
      </c>
      <c r="Y283" s="28">
        <v>-0.02</v>
      </c>
      <c r="Z283" s="23">
        <f t="shared" si="2"/>
        <v>-4.7616521959280362</v>
      </c>
      <c r="AA283" s="28">
        <v>0.02</v>
      </c>
      <c r="AB283" s="23">
        <f t="shared" si="3"/>
        <v>4.6707059671607567</v>
      </c>
      <c r="AC283" s="28">
        <v>-0.02</v>
      </c>
      <c r="AD283" s="23">
        <f t="shared" si="4"/>
        <v>-4.7616521959280362</v>
      </c>
      <c r="AE283" s="28">
        <v>0.025000000000000001</v>
      </c>
      <c r="AF283" s="25">
        <v>0.99932522776125088</v>
      </c>
      <c r="AG283" s="23">
        <f t="shared" si="5"/>
        <v>5.8206914699403569</v>
      </c>
      <c r="AH283" s="28">
        <v>-0.025000000000000001</v>
      </c>
      <c r="AI283" s="25">
        <v>0.99932522776125088</v>
      </c>
      <c r="AJ283" s="23">
        <f t="shared" si="6"/>
        <v>-5.9626179871265776</v>
      </c>
      <c r="AK283" s="28">
        <v>0.025000000000000001</v>
      </c>
      <c r="AL283" s="28">
        <v>0.01</v>
      </c>
      <c r="AM283" s="25">
        <v>0.99932522776125088</v>
      </c>
      <c r="AN283" s="28">
        <f t="shared" si="7"/>
        <v>-0.016232962000971584</v>
      </c>
      <c r="AO283" s="23">
        <f t="shared" si="8"/>
        <v>-3.8576706295862095</v>
      </c>
      <c r="AP283" s="28">
        <v>0.025000000000000001</v>
      </c>
      <c r="AQ283" s="28">
        <v>0.01</v>
      </c>
      <c r="AR283" s="25">
        <v>0.99932522776125088</v>
      </c>
      <c r="AS283" s="28">
        <f t="shared" si="9"/>
        <v>0.019982455921792527</v>
      </c>
      <c r="AT283" s="23">
        <f t="shared" si="10"/>
        <v>4.6666476514801616</v>
      </c>
      <c r="AU283"/>
      <c r="AV283"/>
      <c r="AW283"/>
      <c r="AX283"/>
      <c r="AY283"/>
      <c r="AZ283"/>
    </row>
    <row r="284">
      <c r="A284" s="8" t="s">
        <v>73</v>
      </c>
      <c r="B284" s="8" t="s">
        <v>17</v>
      </c>
      <c r="C284" s="8" t="s">
        <v>20</v>
      </c>
      <c r="D284" s="23">
        <v>16508.740000000002</v>
      </c>
      <c r="E284" s="23">
        <v>-16508.740000000002</v>
      </c>
      <c r="F284" s="8" t="s">
        <v>243</v>
      </c>
      <c r="G284" s="8" t="s">
        <v>75</v>
      </c>
      <c r="H284" s="8" t="s">
        <v>76</v>
      </c>
      <c r="I284" s="8"/>
      <c r="J284" s="8" t="s">
        <v>244</v>
      </c>
      <c r="K284" s="8" t="s">
        <v>245</v>
      </c>
      <c r="L284" s="24">
        <v>44617</v>
      </c>
      <c r="M284" s="24">
        <v>45200</v>
      </c>
      <c r="N284" s="8" t="s">
        <v>79</v>
      </c>
      <c r="O284" s="8">
        <v>1</v>
      </c>
      <c r="P284" s="25">
        <v>0.0027000000000000001</v>
      </c>
      <c r="Q284" s="24">
        <v>45200</v>
      </c>
      <c r="R284" s="24">
        <v>45199</v>
      </c>
      <c r="S284" s="26" t="s">
        <v>80</v>
      </c>
      <c r="T284" s="26" t="s">
        <v>81</v>
      </c>
      <c r="U284" s="27">
        <v>0.040000000000000001</v>
      </c>
      <c r="V284" s="23">
        <f t="shared" si="0"/>
        <v>-16506.991884259438</v>
      </c>
      <c r="W284" s="28">
        <v>0.02</v>
      </c>
      <c r="X284" s="23">
        <f t="shared" si="1"/>
        <v>0.8489348488401447</v>
      </c>
      <c r="Y284" s="28">
        <v>-0.02</v>
      </c>
      <c r="Z284" s="23">
        <f t="shared" si="2"/>
        <v>-0.86546498871757649</v>
      </c>
      <c r="AA284" s="28">
        <v>0.02</v>
      </c>
      <c r="AB284" s="23">
        <f t="shared" si="3"/>
        <v>0.8489348488401447</v>
      </c>
      <c r="AC284" s="28">
        <v>-0.02</v>
      </c>
      <c r="AD284" s="23">
        <f t="shared" si="4"/>
        <v>-0.86546498871757649</v>
      </c>
      <c r="AE284" s="28">
        <v>0.025000000000000001</v>
      </c>
      <c r="AF284" s="25">
        <v>0.99932522776125088</v>
      </c>
      <c r="AG284" s="23">
        <f t="shared" si="5"/>
        <v>1.0579530948671163</v>
      </c>
      <c r="AH284" s="28">
        <v>-0.025000000000000001</v>
      </c>
      <c r="AI284" s="25">
        <v>0.99932522776125088</v>
      </c>
      <c r="AJ284" s="23">
        <f t="shared" si="6"/>
        <v>-1.0837492736973218</v>
      </c>
      <c r="AK284" s="28">
        <v>0.025000000000000001</v>
      </c>
      <c r="AL284" s="28">
        <v>0.01</v>
      </c>
      <c r="AM284" s="25">
        <v>0.99932522776125088</v>
      </c>
      <c r="AN284" s="28">
        <f t="shared" si="7"/>
        <v>-0.016232962000971584</v>
      </c>
      <c r="AO284" s="23">
        <f t="shared" si="8"/>
        <v>-0.70115975096996408</v>
      </c>
      <c r="AP284" s="28">
        <v>0.025000000000000001</v>
      </c>
      <c r="AQ284" s="28">
        <v>0.01</v>
      </c>
      <c r="AR284" s="25">
        <v>0.99932522776125088</v>
      </c>
      <c r="AS284" s="28">
        <f t="shared" si="9"/>
        <v>0.019982455921792527</v>
      </c>
      <c r="AT284" s="23">
        <f t="shared" si="10"/>
        <v>0.84819722038810141</v>
      </c>
      <c r="AU284"/>
      <c r="AV284"/>
      <c r="AW284"/>
      <c r="AX284"/>
      <c r="AY284"/>
      <c r="AZ284"/>
    </row>
    <row r="285">
      <c r="A285" s="8" t="s">
        <v>73</v>
      </c>
      <c r="B285" s="8" t="s">
        <v>17</v>
      </c>
      <c r="C285" s="8" t="s">
        <v>20</v>
      </c>
      <c r="D285" s="23">
        <v>0.17999999999999999</v>
      </c>
      <c r="E285" s="23">
        <v>-0.17999999999999999</v>
      </c>
      <c r="F285" s="8" t="s">
        <v>237</v>
      </c>
      <c r="G285" s="8" t="s">
        <v>75</v>
      </c>
      <c r="H285" s="8" t="s">
        <v>76</v>
      </c>
      <c r="I285" s="8"/>
      <c r="J285" s="8" t="s">
        <v>238</v>
      </c>
      <c r="K285" s="8" t="s">
        <v>239</v>
      </c>
      <c r="L285" s="24">
        <v>45009</v>
      </c>
      <c r="M285" s="24">
        <v>45200</v>
      </c>
      <c r="N285" s="8" t="s">
        <v>82</v>
      </c>
      <c r="O285" s="8">
        <v>1</v>
      </c>
      <c r="P285" s="25">
        <v>0.0027000000000000001</v>
      </c>
      <c r="Q285" s="24">
        <v>45200</v>
      </c>
      <c r="R285" s="24">
        <v>45199</v>
      </c>
      <c r="S285" s="26" t="s">
        <v>80</v>
      </c>
      <c r="T285" s="26" t="s">
        <v>81</v>
      </c>
      <c r="U285" s="27">
        <v>0.040000000000000001</v>
      </c>
      <c r="V285" s="23">
        <f t="shared" si="0"/>
        <v>-0.17998093974262713</v>
      </c>
      <c r="W285" s="28">
        <v>0.02</v>
      </c>
      <c r="X285" s="23">
        <f t="shared" si="1"/>
        <v>9.2562044584076908E-06</v>
      </c>
      <c r="Y285" s="28">
        <v>-0.02</v>
      </c>
      <c r="Z285" s="23">
        <f t="shared" si="2"/>
        <v>-9.4364377880573613E-06</v>
      </c>
      <c r="AA285" s="28">
        <v>0.02</v>
      </c>
      <c r="AB285" s="23">
        <f t="shared" si="3"/>
        <v>9.2562044584076908E-06</v>
      </c>
      <c r="AC285" s="28">
        <v>-0.02</v>
      </c>
      <c r="AD285" s="23">
        <f t="shared" si="4"/>
        <v>-9.4364377880573613E-06</v>
      </c>
      <c r="AE285" s="28">
        <v>0.025000000000000001</v>
      </c>
      <c r="AF285" s="25">
        <v>0.99932522776125088</v>
      </c>
      <c r="AG285" s="23">
        <f t="shared" si="5"/>
        <v>1.1535196330902942E-05</v>
      </c>
      <c r="AH285" s="28">
        <v>-0.025000000000000001</v>
      </c>
      <c r="AI285" s="25">
        <v>0.99932522776125088</v>
      </c>
      <c r="AJ285" s="23">
        <f t="shared" si="6"/>
        <v>-1.1816460206287571E-05</v>
      </c>
      <c r="AK285" s="28">
        <v>0.025000000000000001</v>
      </c>
      <c r="AL285" s="28">
        <v>0.01</v>
      </c>
      <c r="AM285" s="25">
        <v>0.99932522776125088</v>
      </c>
      <c r="AN285" s="28">
        <f t="shared" si="7"/>
        <v>-0.016232962000971584</v>
      </c>
      <c r="AO285" s="23">
        <f t="shared" si="8"/>
        <v>-7.6449659498212252E-06</v>
      </c>
      <c r="AP285" s="28">
        <v>0.025000000000000001</v>
      </c>
      <c r="AQ285" s="28">
        <v>0.01</v>
      </c>
      <c r="AR285" s="25">
        <v>0.99932522776125088</v>
      </c>
      <c r="AS285" s="28">
        <f t="shared" si="9"/>
        <v>0.019982455921792527</v>
      </c>
      <c r="AT285" s="23">
        <f t="shared" si="10"/>
        <v>9.2481618627071605E-06</v>
      </c>
      <c r="AU285"/>
      <c r="AV285"/>
      <c r="AW285"/>
      <c r="AX285"/>
      <c r="AY285"/>
      <c r="AZ285"/>
    </row>
    <row r="286">
      <c r="A286" s="8" t="s">
        <v>73</v>
      </c>
      <c r="B286" s="8" t="s">
        <v>17</v>
      </c>
      <c r="C286" s="8" t="s">
        <v>20</v>
      </c>
      <c r="D286" s="23">
        <v>0.13</v>
      </c>
      <c r="E286" s="23">
        <v>-0.13</v>
      </c>
      <c r="F286" s="8" t="s">
        <v>240</v>
      </c>
      <c r="G286" s="8" t="s">
        <v>75</v>
      </c>
      <c r="H286" s="8" t="s">
        <v>76</v>
      </c>
      <c r="I286" s="8"/>
      <c r="J286" s="8" t="s">
        <v>241</v>
      </c>
      <c r="K286" s="8" t="s">
        <v>242</v>
      </c>
      <c r="L286" s="24">
        <v>44433</v>
      </c>
      <c r="M286" s="24">
        <v>45200</v>
      </c>
      <c r="N286" s="8" t="s">
        <v>82</v>
      </c>
      <c r="O286" s="8">
        <v>1</v>
      </c>
      <c r="P286" s="25">
        <v>0.0027000000000000001</v>
      </c>
      <c r="Q286" s="24">
        <v>45200</v>
      </c>
      <c r="R286" s="24">
        <v>45199</v>
      </c>
      <c r="S286" s="26" t="s">
        <v>80</v>
      </c>
      <c r="T286" s="26" t="s">
        <v>81</v>
      </c>
      <c r="U286" s="27">
        <v>0.040000000000000001</v>
      </c>
      <c r="V286" s="23">
        <f t="shared" si="0"/>
        <v>-0.12998623425856404</v>
      </c>
      <c r="W286" s="28">
        <v>0.02</v>
      </c>
      <c r="X286" s="23">
        <f t="shared" si="1"/>
        <v>6.6850365532944434E-06</v>
      </c>
      <c r="Y286" s="28">
        <v>-0.02</v>
      </c>
      <c r="Z286" s="23">
        <f t="shared" si="2"/>
        <v>-6.8152050691494548E-06</v>
      </c>
      <c r="AA286" s="28">
        <v>0.02</v>
      </c>
      <c r="AB286" s="23">
        <f t="shared" si="3"/>
        <v>6.6850365532944434E-06</v>
      </c>
      <c r="AC286" s="28">
        <v>-0.02</v>
      </c>
      <c r="AD286" s="23">
        <f t="shared" si="4"/>
        <v>-6.8152050691494548E-06</v>
      </c>
      <c r="AE286" s="28">
        <v>0.025000000000000001</v>
      </c>
      <c r="AF286" s="25">
        <v>0.99932522776125088</v>
      </c>
      <c r="AG286" s="23">
        <f t="shared" si="5"/>
        <v>8.3309751278404232E-06</v>
      </c>
      <c r="AH286" s="28">
        <v>-0.025000000000000001</v>
      </c>
      <c r="AI286" s="25">
        <v>0.99932522776125088</v>
      </c>
      <c r="AJ286" s="23">
        <f t="shared" si="6"/>
        <v>-8.5341101489777582E-06</v>
      </c>
      <c r="AK286" s="28">
        <v>0.025000000000000001</v>
      </c>
      <c r="AL286" s="28">
        <v>0.01</v>
      </c>
      <c r="AM286" s="25">
        <v>0.99932522776125088</v>
      </c>
      <c r="AN286" s="28">
        <f t="shared" si="7"/>
        <v>-0.016232962000971584</v>
      </c>
      <c r="AO286" s="23">
        <f t="shared" si="8"/>
        <v>-5.521364297100817E-06</v>
      </c>
      <c r="AP286" s="28">
        <v>0.025000000000000001</v>
      </c>
      <c r="AQ286" s="28">
        <v>0.01</v>
      </c>
      <c r="AR286" s="25">
        <v>0.99932522776125088</v>
      </c>
      <c r="AS286" s="28">
        <f t="shared" si="9"/>
        <v>0.019982455921792527</v>
      </c>
      <c r="AT286" s="23">
        <f t="shared" si="10"/>
        <v>6.6792280119520875E-06</v>
      </c>
      <c r="AU286"/>
      <c r="AV286"/>
      <c r="AW286"/>
      <c r="AX286"/>
      <c r="AY286"/>
      <c r="AZ286"/>
    </row>
    <row r="287">
      <c r="A287" s="8" t="s">
        <v>73</v>
      </c>
      <c r="B287" s="8" t="s">
        <v>17</v>
      </c>
      <c r="C287" s="8" t="s">
        <v>25</v>
      </c>
      <c r="D287" s="23">
        <v>0</v>
      </c>
      <c r="E287" s="23">
        <v>0</v>
      </c>
      <c r="F287" s="8" t="s">
        <v>529</v>
      </c>
      <c r="G287" s="8" t="s">
        <v>75</v>
      </c>
      <c r="H287" s="8" t="s">
        <v>76</v>
      </c>
      <c r="I287" s="8"/>
      <c r="J287" s="8" t="s">
        <v>157</v>
      </c>
      <c r="K287" s="8" t="s">
        <v>158</v>
      </c>
      <c r="L287" s="24">
        <v>44027</v>
      </c>
      <c r="M287" s="24">
        <v>45200</v>
      </c>
      <c r="N287" s="8" t="s">
        <v>82</v>
      </c>
      <c r="O287" s="8">
        <v>1</v>
      </c>
      <c r="P287" s="25">
        <v>0.0027000000000000001</v>
      </c>
      <c r="Q287" s="24">
        <v>45200</v>
      </c>
      <c r="R287" s="24">
        <v>45199</v>
      </c>
      <c r="S287" s="26" t="s">
        <v>80</v>
      </c>
      <c r="T287" s="26" t="s">
        <v>81</v>
      </c>
      <c r="U287" s="27">
        <v>0.053749999999999999</v>
      </c>
      <c r="V287" s="23">
        <f t="shared" si="0"/>
        <v>0</v>
      </c>
      <c r="W287" s="28">
        <v>0.02</v>
      </c>
      <c r="X287" s="23">
        <f t="shared" si="1"/>
        <v>0</v>
      </c>
      <c r="Y287" s="28">
        <v>-0.02</v>
      </c>
      <c r="Z287" s="23">
        <f t="shared" si="2"/>
        <v>0</v>
      </c>
      <c r="AA287" s="28">
        <v>0.02</v>
      </c>
      <c r="AB287" s="23">
        <f t="shared" si="3"/>
        <v>0</v>
      </c>
      <c r="AC287" s="28">
        <v>-0.02</v>
      </c>
      <c r="AD287" s="23">
        <f t="shared" si="4"/>
        <v>0</v>
      </c>
      <c r="AE287" s="28">
        <v>0.029999999999999999</v>
      </c>
      <c r="AF287" s="25">
        <v>0.99932522776125088</v>
      </c>
      <c r="AG287" s="23">
        <f t="shared" si="5"/>
        <v>0</v>
      </c>
      <c r="AH287" s="28">
        <v>-0.029999999999999999</v>
      </c>
      <c r="AI287" s="25">
        <v>0.99932522776125088</v>
      </c>
      <c r="AJ287" s="23">
        <f t="shared" si="6"/>
        <v>0</v>
      </c>
      <c r="AK287" s="28">
        <v>0.029999999999999999</v>
      </c>
      <c r="AL287" s="28">
        <v>0.014999999999999999</v>
      </c>
      <c r="AM287" s="25">
        <v>0.99932522776125088</v>
      </c>
      <c r="AN287" s="28">
        <f t="shared" si="7"/>
        <v>-0.019477732516121279</v>
      </c>
      <c r="AO287" s="23">
        <f t="shared" si="8"/>
        <v>0</v>
      </c>
      <c r="AP287" s="28">
        <v>0.029999999999999999</v>
      </c>
      <c r="AQ287" s="28">
        <v>0.014999999999999999</v>
      </c>
      <c r="AR287" s="25">
        <v>0.99932522776125088</v>
      </c>
      <c r="AS287" s="28">
        <f t="shared" si="9"/>
        <v>0.023977732516121279</v>
      </c>
      <c r="AT287" s="23">
        <f t="shared" si="10"/>
        <v>0</v>
      </c>
      <c r="AU287"/>
      <c r="AV287"/>
      <c r="AW287"/>
      <c r="AX287"/>
      <c r="AY287"/>
      <c r="AZ287"/>
    </row>
    <row r="288">
      <c r="A288" s="8" t="s">
        <v>73</v>
      </c>
      <c r="B288" s="8" t="s">
        <v>17</v>
      </c>
      <c r="C288" s="8" t="s">
        <v>25</v>
      </c>
      <c r="D288" s="23">
        <v>0</v>
      </c>
      <c r="E288" s="23">
        <v>0</v>
      </c>
      <c r="F288" s="8" t="s">
        <v>530</v>
      </c>
      <c r="G288" s="8" t="s">
        <v>75</v>
      </c>
      <c r="H288" s="8" t="s">
        <v>76</v>
      </c>
      <c r="I288" s="8"/>
      <c r="J288" s="8" t="s">
        <v>421</v>
      </c>
      <c r="K288" s="8" t="s">
        <v>422</v>
      </c>
      <c r="L288" s="24">
        <v>43091</v>
      </c>
      <c r="M288" s="24">
        <v>45200</v>
      </c>
      <c r="N288" s="8" t="s">
        <v>82</v>
      </c>
      <c r="O288" s="8">
        <v>1</v>
      </c>
      <c r="P288" s="25">
        <v>0.0027000000000000001</v>
      </c>
      <c r="Q288" s="24">
        <v>45200</v>
      </c>
      <c r="R288" s="24">
        <v>45199</v>
      </c>
      <c r="S288" s="26" t="s">
        <v>80</v>
      </c>
      <c r="T288" s="26" t="s">
        <v>81</v>
      </c>
      <c r="U288" s="27">
        <v>0.053749999999999999</v>
      </c>
      <c r="V288" s="23">
        <f t="shared" si="0"/>
        <v>0</v>
      </c>
      <c r="W288" s="28">
        <v>0.02</v>
      </c>
      <c r="X288" s="23">
        <f t="shared" si="1"/>
        <v>0</v>
      </c>
      <c r="Y288" s="28">
        <v>-0.02</v>
      </c>
      <c r="Z288" s="23">
        <f t="shared" si="2"/>
        <v>0</v>
      </c>
      <c r="AA288" s="28">
        <v>0.02</v>
      </c>
      <c r="AB288" s="23">
        <f t="shared" si="3"/>
        <v>0</v>
      </c>
      <c r="AC288" s="28">
        <v>-0.02</v>
      </c>
      <c r="AD288" s="23">
        <f t="shared" si="4"/>
        <v>0</v>
      </c>
      <c r="AE288" s="28">
        <v>0.029999999999999999</v>
      </c>
      <c r="AF288" s="25">
        <v>0.99932522776125088</v>
      </c>
      <c r="AG288" s="23">
        <f t="shared" si="5"/>
        <v>0</v>
      </c>
      <c r="AH288" s="28">
        <v>-0.029999999999999999</v>
      </c>
      <c r="AI288" s="25">
        <v>0.99932522776125088</v>
      </c>
      <c r="AJ288" s="23">
        <f t="shared" si="6"/>
        <v>0</v>
      </c>
      <c r="AK288" s="28">
        <v>0.029999999999999999</v>
      </c>
      <c r="AL288" s="28">
        <v>0.014999999999999999</v>
      </c>
      <c r="AM288" s="25">
        <v>0.99932522776125088</v>
      </c>
      <c r="AN288" s="28">
        <f t="shared" si="7"/>
        <v>-0.019477732516121279</v>
      </c>
      <c r="AO288" s="23">
        <f t="shared" si="8"/>
        <v>0</v>
      </c>
      <c r="AP288" s="28">
        <v>0.029999999999999999</v>
      </c>
      <c r="AQ288" s="28">
        <v>0.014999999999999999</v>
      </c>
      <c r="AR288" s="25">
        <v>0.99932522776125088</v>
      </c>
      <c r="AS288" s="28">
        <f t="shared" si="9"/>
        <v>0.023977732516121279</v>
      </c>
      <c r="AT288" s="23">
        <f t="shared" si="10"/>
        <v>0</v>
      </c>
      <c r="AU288"/>
      <c r="AV288"/>
      <c r="AW288"/>
      <c r="AX288"/>
      <c r="AY288"/>
      <c r="AZ288"/>
    </row>
    <row r="289">
      <c r="A289" s="8" t="s">
        <v>73</v>
      </c>
      <c r="B289" s="8" t="s">
        <v>17</v>
      </c>
      <c r="C289" s="8" t="s">
        <v>25</v>
      </c>
      <c r="D289" s="23">
        <v>3065</v>
      </c>
      <c r="E289" s="23">
        <v>-2892.0551</v>
      </c>
      <c r="F289" s="8" t="s">
        <v>531</v>
      </c>
      <c r="G289" s="8" t="s">
        <v>75</v>
      </c>
      <c r="H289" s="8" t="s">
        <v>76</v>
      </c>
      <c r="I289" s="8"/>
      <c r="J289" s="8" t="s">
        <v>391</v>
      </c>
      <c r="K289" s="8" t="s">
        <v>392</v>
      </c>
      <c r="L289" s="24">
        <v>44020</v>
      </c>
      <c r="M289" s="24">
        <v>45200</v>
      </c>
      <c r="N289" s="8" t="s">
        <v>79</v>
      </c>
      <c r="O289" s="8">
        <v>1</v>
      </c>
      <c r="P289" s="25">
        <v>0.0027000000000000001</v>
      </c>
      <c r="Q289" s="24">
        <v>45200</v>
      </c>
      <c r="R289" s="24">
        <v>45199</v>
      </c>
      <c r="S289" s="26" t="s">
        <v>80</v>
      </c>
      <c r="T289" s="26" t="s">
        <v>81</v>
      </c>
      <c r="U289" s="27">
        <v>0.053749999999999999</v>
      </c>
      <c r="V289" s="23">
        <f t="shared" si="0"/>
        <v>-2891.6463105243147</v>
      </c>
      <c r="W289" s="28">
        <v>0.02</v>
      </c>
      <c r="X289" s="23">
        <f t="shared" si="1"/>
        <v>0.14679157441605639</v>
      </c>
      <c r="Y289" s="28">
        <v>-0.02</v>
      </c>
      <c r="Z289" s="23">
        <f t="shared" si="2"/>
        <v>-0.14961218530606857</v>
      </c>
      <c r="AA289" s="28">
        <v>0.02</v>
      </c>
      <c r="AB289" s="23">
        <f t="shared" si="3"/>
        <v>0.14679157441605639</v>
      </c>
      <c r="AC289" s="28">
        <v>-0.02</v>
      </c>
      <c r="AD289" s="23">
        <f t="shared" si="4"/>
        <v>-0.14961218530606857</v>
      </c>
      <c r="AE289" s="28">
        <v>0.029999999999999999</v>
      </c>
      <c r="AF289" s="25">
        <v>0.99932522776125088</v>
      </c>
      <c r="AG289" s="23">
        <f t="shared" si="5"/>
        <v>0.21901661383481041</v>
      </c>
      <c r="AH289" s="28">
        <v>-0.029999999999999999</v>
      </c>
      <c r="AI289" s="25">
        <v>0.99932522776125088</v>
      </c>
      <c r="AJ289" s="23">
        <f t="shared" si="6"/>
        <v>-0.2253558540433005</v>
      </c>
      <c r="AK289" s="28">
        <v>0.029999999999999999</v>
      </c>
      <c r="AL289" s="28">
        <v>0.014999999999999999</v>
      </c>
      <c r="AM289" s="25">
        <v>0.99932522776125088</v>
      </c>
      <c r="AN289" s="28">
        <f t="shared" si="7"/>
        <v>-0.019477732516121279</v>
      </c>
      <c r="AO289" s="23">
        <f t="shared" si="8"/>
        <v>-0.14566853052292572</v>
      </c>
      <c r="AP289" s="28">
        <v>0.029999999999999999</v>
      </c>
      <c r="AQ289" s="28">
        <v>0.014999999999999999</v>
      </c>
      <c r="AR289" s="25">
        <v>0.99932522776125088</v>
      </c>
      <c r="AS289" s="28">
        <f t="shared" si="9"/>
        <v>0.023977732516121279</v>
      </c>
      <c r="AT289" s="23">
        <f t="shared" si="10"/>
        <v>0.17565939058613367</v>
      </c>
      <c r="AU289"/>
      <c r="AV289"/>
      <c r="AW289"/>
      <c r="AX289"/>
      <c r="AY289"/>
      <c r="AZ289"/>
    </row>
    <row r="290">
      <c r="A290" s="8" t="s">
        <v>73</v>
      </c>
      <c r="B290" s="8" t="s">
        <v>16</v>
      </c>
      <c r="C290" s="8" t="s">
        <v>25</v>
      </c>
      <c r="D290" s="23">
        <v>252.28</v>
      </c>
      <c r="E290" s="23">
        <v>238.04490000000001</v>
      </c>
      <c r="F290" s="8" t="s">
        <v>532</v>
      </c>
      <c r="G290" s="8" t="s">
        <v>84</v>
      </c>
      <c r="H290" s="8"/>
      <c r="I290" s="8" t="s">
        <v>85</v>
      </c>
      <c r="J290" s="8" t="s">
        <v>463</v>
      </c>
      <c r="K290" s="8" t="s">
        <v>464</v>
      </c>
      <c r="L290" s="24">
        <v>43798</v>
      </c>
      <c r="M290" s="24">
        <v>45199</v>
      </c>
      <c r="N290" s="8" t="s">
        <v>79</v>
      </c>
      <c r="O290" s="8">
        <v>0</v>
      </c>
      <c r="P290" s="25">
        <v>0</v>
      </c>
      <c r="Q290" s="24">
        <v>45199</v>
      </c>
      <c r="R290" s="24">
        <v>45199</v>
      </c>
      <c r="S290" s="26" t="s">
        <v>80</v>
      </c>
      <c r="T290" s="26" t="s">
        <v>81</v>
      </c>
      <c r="U290" s="27">
        <v>0</v>
      </c>
      <c r="V290" s="23">
        <f t="shared" si="0"/>
        <v>238.04490000000001</v>
      </c>
      <c r="W290" s="28">
        <v>0.02</v>
      </c>
      <c r="X290" s="23">
        <f t="shared" si="1"/>
        <v>0</v>
      </c>
      <c r="Y290" s="28">
        <v>-0.02</v>
      </c>
      <c r="Z290" s="23">
        <f t="shared" si="2"/>
        <v>0</v>
      </c>
      <c r="AA290" s="28">
        <v>0.02</v>
      </c>
      <c r="AB290" s="23">
        <f t="shared" si="3"/>
        <v>0</v>
      </c>
      <c r="AC290" s="28">
        <v>-0.02</v>
      </c>
      <c r="AD290" s="23">
        <f t="shared" si="4"/>
        <v>0</v>
      </c>
      <c r="AE290" s="28">
        <v>0.029999999999999999</v>
      </c>
      <c r="AF290" s="25">
        <v>1</v>
      </c>
      <c r="AG290" s="23">
        <f t="shared" si="5"/>
        <v>0</v>
      </c>
      <c r="AH290" s="28">
        <v>-0.029999999999999999</v>
      </c>
      <c r="AI290" s="25">
        <v>1</v>
      </c>
      <c r="AJ290" s="23">
        <f t="shared" si="6"/>
        <v>0</v>
      </c>
      <c r="AK290" s="28">
        <v>0.029999999999999999</v>
      </c>
      <c r="AL290" s="28">
        <v>0.014999999999999999</v>
      </c>
      <c r="AM290" s="25">
        <v>1</v>
      </c>
      <c r="AN290" s="28">
        <f t="shared" si="7"/>
        <v>-0.0195</v>
      </c>
      <c r="AO290" s="23">
        <f t="shared" si="8"/>
        <v>0</v>
      </c>
      <c r="AP290" s="28">
        <v>0.029999999999999999</v>
      </c>
      <c r="AQ290" s="28">
        <v>0.014999999999999999</v>
      </c>
      <c r="AR290" s="25">
        <v>1</v>
      </c>
      <c r="AS290" s="28">
        <f t="shared" si="9"/>
        <v>0.024</v>
      </c>
      <c r="AT290" s="23">
        <f t="shared" si="10"/>
        <v>0</v>
      </c>
      <c r="AU290"/>
      <c r="AV290"/>
      <c r="AW290"/>
      <c r="AX290"/>
      <c r="AY290"/>
      <c r="AZ290"/>
    </row>
    <row r="291">
      <c r="A291" s="8" t="s">
        <v>73</v>
      </c>
      <c r="B291" s="8" t="s">
        <v>17</v>
      </c>
      <c r="C291" s="8" t="s">
        <v>25</v>
      </c>
      <c r="D291" s="23">
        <v>65035.110000000001</v>
      </c>
      <c r="E291" s="23">
        <v>-61365.455800000003</v>
      </c>
      <c r="F291" s="8" t="s">
        <v>533</v>
      </c>
      <c r="G291" s="8" t="s">
        <v>75</v>
      </c>
      <c r="H291" s="8" t="s">
        <v>76</v>
      </c>
      <c r="I291" s="8"/>
      <c r="J291" s="8" t="s">
        <v>502</v>
      </c>
      <c r="K291" s="8" t="s">
        <v>503</v>
      </c>
      <c r="L291" s="24">
        <v>44238</v>
      </c>
      <c r="M291" s="24">
        <v>45200</v>
      </c>
      <c r="N291" s="8" t="s">
        <v>79</v>
      </c>
      <c r="O291" s="8">
        <v>1</v>
      </c>
      <c r="P291" s="25">
        <v>0.0027000000000000001</v>
      </c>
      <c r="Q291" s="24">
        <v>45200</v>
      </c>
      <c r="R291" s="24">
        <v>45199</v>
      </c>
      <c r="S291" s="26" t="s">
        <v>80</v>
      </c>
      <c r="T291" s="26" t="s">
        <v>81</v>
      </c>
      <c r="U291" s="27">
        <v>0.053749999999999999</v>
      </c>
      <c r="V291" s="23">
        <f t="shared" si="0"/>
        <v>-61356.781846138721</v>
      </c>
      <c r="W291" s="28">
        <v>0.02</v>
      </c>
      <c r="X291" s="23">
        <f t="shared" si="1"/>
        <v>3.1147165459042299</v>
      </c>
      <c r="Y291" s="28">
        <v>-0.02</v>
      </c>
      <c r="Z291" s="23">
        <f t="shared" si="2"/>
        <v>-3.1745660532324109</v>
      </c>
      <c r="AA291" s="28">
        <v>0.02</v>
      </c>
      <c r="AB291" s="23">
        <f t="shared" si="3"/>
        <v>3.1147165459042299</v>
      </c>
      <c r="AC291" s="28">
        <v>-0.02</v>
      </c>
      <c r="AD291" s="23">
        <f t="shared" si="4"/>
        <v>-3.1745660532324109</v>
      </c>
      <c r="AE291" s="28">
        <v>0.029999999999999999</v>
      </c>
      <c r="AF291" s="25">
        <v>0.99932522776125088</v>
      </c>
      <c r="AG291" s="23">
        <f t="shared" si="5"/>
        <v>4.6472331511758966</v>
      </c>
      <c r="AH291" s="28">
        <v>-0.029999999999999999</v>
      </c>
      <c r="AI291" s="25">
        <v>0.99932522776125088</v>
      </c>
      <c r="AJ291" s="23">
        <f t="shared" si="6"/>
        <v>-4.7817431627045153</v>
      </c>
      <c r="AK291" s="28">
        <v>0.029999999999999999</v>
      </c>
      <c r="AL291" s="28">
        <v>0.014999999999999999</v>
      </c>
      <c r="AM291" s="25">
        <v>0.99932522776125088</v>
      </c>
      <c r="AN291" s="28">
        <f t="shared" si="7"/>
        <v>-0.019477732516121279</v>
      </c>
      <c r="AO291" s="23">
        <f t="shared" si="8"/>
        <v>-3.090887089689204</v>
      </c>
      <c r="AP291" s="28">
        <v>0.029999999999999999</v>
      </c>
      <c r="AQ291" s="28">
        <v>0.014999999999999999</v>
      </c>
      <c r="AR291" s="25">
        <v>0.99932522776125088</v>
      </c>
      <c r="AS291" s="28">
        <f t="shared" si="9"/>
        <v>0.023977732516121279</v>
      </c>
      <c r="AT291" s="23">
        <f t="shared" si="10"/>
        <v>3.7272521429040353</v>
      </c>
      <c r="AU291"/>
      <c r="AV291"/>
      <c r="AW291"/>
      <c r="AX291"/>
      <c r="AY291"/>
      <c r="AZ291"/>
    </row>
    <row r="292">
      <c r="A292" s="8" t="s">
        <v>73</v>
      </c>
      <c r="B292" s="8" t="s">
        <v>17</v>
      </c>
      <c r="C292" s="8" t="s">
        <v>25</v>
      </c>
      <c r="D292" s="23">
        <v>0</v>
      </c>
      <c r="E292" s="23">
        <v>0</v>
      </c>
      <c r="F292" s="8" t="s">
        <v>534</v>
      </c>
      <c r="G292" s="8" t="s">
        <v>75</v>
      </c>
      <c r="H292" s="8" t="s">
        <v>76</v>
      </c>
      <c r="I292" s="8"/>
      <c r="J292" s="8" t="s">
        <v>77</v>
      </c>
      <c r="K292" s="8" t="s">
        <v>78</v>
      </c>
      <c r="L292" s="24">
        <v>39791</v>
      </c>
      <c r="M292" s="24">
        <v>45200</v>
      </c>
      <c r="N292" s="8" t="s">
        <v>82</v>
      </c>
      <c r="O292" s="8">
        <v>1</v>
      </c>
      <c r="P292" s="25">
        <v>0.0027000000000000001</v>
      </c>
      <c r="Q292" s="24">
        <v>45200</v>
      </c>
      <c r="R292" s="24">
        <v>45199</v>
      </c>
      <c r="S292" s="26" t="s">
        <v>80</v>
      </c>
      <c r="T292" s="26" t="s">
        <v>81</v>
      </c>
      <c r="U292" s="27">
        <v>0.053749999999999999</v>
      </c>
      <c r="V292" s="23">
        <f t="shared" si="0"/>
        <v>0</v>
      </c>
      <c r="W292" s="28">
        <v>0.02</v>
      </c>
      <c r="X292" s="23">
        <f t="shared" si="1"/>
        <v>0</v>
      </c>
      <c r="Y292" s="28">
        <v>-0.02</v>
      </c>
      <c r="Z292" s="23">
        <f t="shared" si="2"/>
        <v>0</v>
      </c>
      <c r="AA292" s="28">
        <v>0.02</v>
      </c>
      <c r="AB292" s="23">
        <f t="shared" si="3"/>
        <v>0</v>
      </c>
      <c r="AC292" s="28">
        <v>-0.02</v>
      </c>
      <c r="AD292" s="23">
        <f t="shared" si="4"/>
        <v>0</v>
      </c>
      <c r="AE292" s="28">
        <v>0.029999999999999999</v>
      </c>
      <c r="AF292" s="25">
        <v>0.99932522776125088</v>
      </c>
      <c r="AG292" s="23">
        <f t="shared" si="5"/>
        <v>0</v>
      </c>
      <c r="AH292" s="28">
        <v>-0.029999999999999999</v>
      </c>
      <c r="AI292" s="25">
        <v>0.99932522776125088</v>
      </c>
      <c r="AJ292" s="23">
        <f t="shared" si="6"/>
        <v>0</v>
      </c>
      <c r="AK292" s="28">
        <v>0.029999999999999999</v>
      </c>
      <c r="AL292" s="28">
        <v>0.014999999999999999</v>
      </c>
      <c r="AM292" s="25">
        <v>0.99932522776125088</v>
      </c>
      <c r="AN292" s="28">
        <f t="shared" si="7"/>
        <v>-0.019477732516121279</v>
      </c>
      <c r="AO292" s="23">
        <f t="shared" si="8"/>
        <v>0</v>
      </c>
      <c r="AP292" s="28">
        <v>0.029999999999999999</v>
      </c>
      <c r="AQ292" s="28">
        <v>0.014999999999999999</v>
      </c>
      <c r="AR292" s="25">
        <v>0.99932522776125088</v>
      </c>
      <c r="AS292" s="28">
        <f t="shared" si="9"/>
        <v>0.023977732516121279</v>
      </c>
      <c r="AT292" s="23">
        <f t="shared" si="10"/>
        <v>0</v>
      </c>
      <c r="AU292"/>
      <c r="AV292"/>
      <c r="AW292"/>
      <c r="AX292"/>
      <c r="AY292"/>
      <c r="AZ292"/>
    </row>
    <row r="293">
      <c r="A293" s="8" t="s">
        <v>73</v>
      </c>
      <c r="B293" s="8" t="s">
        <v>17</v>
      </c>
      <c r="C293" s="8" t="s">
        <v>25</v>
      </c>
      <c r="D293" s="23">
        <v>29181.560000000001</v>
      </c>
      <c r="E293" s="23">
        <v>-27534.9689</v>
      </c>
      <c r="F293" s="8" t="s">
        <v>535</v>
      </c>
      <c r="G293" s="8" t="s">
        <v>75</v>
      </c>
      <c r="H293" s="8" t="s">
        <v>92</v>
      </c>
      <c r="I293" s="8"/>
      <c r="J293" s="8" t="s">
        <v>455</v>
      </c>
      <c r="K293" s="8" t="s">
        <v>456</v>
      </c>
      <c r="L293" s="24">
        <v>44180</v>
      </c>
      <c r="M293" s="24">
        <v>45200</v>
      </c>
      <c r="N293" s="8" t="s">
        <v>79</v>
      </c>
      <c r="O293" s="8">
        <v>1</v>
      </c>
      <c r="P293" s="25">
        <v>0.0027000000000000001</v>
      </c>
      <c r="Q293" s="24">
        <v>45200</v>
      </c>
      <c r="R293" s="24">
        <v>45199</v>
      </c>
      <c r="S293" s="26" t="s">
        <v>80</v>
      </c>
      <c r="T293" s="26" t="s">
        <v>81</v>
      </c>
      <c r="U293" s="27">
        <v>0.053749999999999999</v>
      </c>
      <c r="V293" s="23">
        <f t="shared" si="0"/>
        <v>-27531.076856069147</v>
      </c>
      <c r="W293" s="28">
        <v>0.02</v>
      </c>
      <c r="X293" s="23">
        <f t="shared" si="1"/>
        <v>1.3975879769132007</v>
      </c>
      <c r="Y293" s="28">
        <v>-0.02</v>
      </c>
      <c r="Z293" s="23">
        <f t="shared" si="2"/>
        <v>-1.4244427325975266</v>
      </c>
      <c r="AA293" s="28">
        <v>0.02</v>
      </c>
      <c r="AB293" s="23">
        <f t="shared" si="3"/>
        <v>1.3975879769132007</v>
      </c>
      <c r="AC293" s="28">
        <v>-0.02</v>
      </c>
      <c r="AD293" s="23">
        <f t="shared" si="4"/>
        <v>-1.4244427325975266</v>
      </c>
      <c r="AE293" s="28">
        <v>0.029999999999999999</v>
      </c>
      <c r="AF293" s="25">
        <v>0.99932522776125088</v>
      </c>
      <c r="AG293" s="23">
        <f t="shared" si="5"/>
        <v>2.0852353921327449</v>
      </c>
      <c r="AH293" s="28">
        <v>-0.029999999999999999</v>
      </c>
      <c r="AI293" s="25">
        <v>0.99932522776125088</v>
      </c>
      <c r="AJ293" s="23">
        <f t="shared" si="6"/>
        <v>-2.1455906675219012</v>
      </c>
      <c r="AK293" s="28">
        <v>0.029999999999999999</v>
      </c>
      <c r="AL293" s="28">
        <v>0.014999999999999999</v>
      </c>
      <c r="AM293" s="25">
        <v>0.99932522776125088</v>
      </c>
      <c r="AN293" s="28">
        <f t="shared" si="7"/>
        <v>-0.019477732516121279</v>
      </c>
      <c r="AO293" s="23">
        <f t="shared" si="8"/>
        <v>-1.3868955877296685</v>
      </c>
      <c r="AP293" s="28">
        <v>0.029999999999999999</v>
      </c>
      <c r="AQ293" s="28">
        <v>0.014999999999999999</v>
      </c>
      <c r="AR293" s="25">
        <v>0.99932522776125088</v>
      </c>
      <c r="AS293" s="28">
        <f t="shared" si="9"/>
        <v>0.023977732516121279</v>
      </c>
      <c r="AT293" s="23">
        <f t="shared" si="10"/>
        <v>1.6724355828446278</v>
      </c>
      <c r="AU293"/>
      <c r="AV293"/>
      <c r="AW293"/>
      <c r="AX293"/>
      <c r="AY293"/>
      <c r="AZ293"/>
    </row>
    <row r="294">
      <c r="A294" s="8" t="s">
        <v>73</v>
      </c>
      <c r="B294" s="8" t="s">
        <v>17</v>
      </c>
      <c r="C294" s="8" t="s">
        <v>25</v>
      </c>
      <c r="D294" s="23">
        <v>0</v>
      </c>
      <c r="E294" s="23">
        <v>0</v>
      </c>
      <c r="F294" s="8" t="s">
        <v>531</v>
      </c>
      <c r="G294" s="8" t="s">
        <v>75</v>
      </c>
      <c r="H294" s="8" t="s">
        <v>76</v>
      </c>
      <c r="I294" s="8"/>
      <c r="J294" s="8" t="s">
        <v>391</v>
      </c>
      <c r="K294" s="8" t="s">
        <v>392</v>
      </c>
      <c r="L294" s="24">
        <v>44020</v>
      </c>
      <c r="M294" s="24">
        <v>45200</v>
      </c>
      <c r="N294" s="8" t="s">
        <v>82</v>
      </c>
      <c r="O294" s="8">
        <v>1</v>
      </c>
      <c r="P294" s="25">
        <v>0.0027000000000000001</v>
      </c>
      <c r="Q294" s="24">
        <v>45200</v>
      </c>
      <c r="R294" s="24">
        <v>45199</v>
      </c>
      <c r="S294" s="26" t="s">
        <v>80</v>
      </c>
      <c r="T294" s="26" t="s">
        <v>81</v>
      </c>
      <c r="U294" s="27">
        <v>0.053749999999999999</v>
      </c>
      <c r="V294" s="23">
        <f t="shared" si="0"/>
        <v>0</v>
      </c>
      <c r="W294" s="28">
        <v>0.02</v>
      </c>
      <c r="X294" s="23">
        <f t="shared" si="1"/>
        <v>0</v>
      </c>
      <c r="Y294" s="28">
        <v>-0.02</v>
      </c>
      <c r="Z294" s="23">
        <f t="shared" si="2"/>
        <v>0</v>
      </c>
      <c r="AA294" s="28">
        <v>0.02</v>
      </c>
      <c r="AB294" s="23">
        <f t="shared" si="3"/>
        <v>0</v>
      </c>
      <c r="AC294" s="28">
        <v>-0.02</v>
      </c>
      <c r="AD294" s="23">
        <f t="shared" si="4"/>
        <v>0</v>
      </c>
      <c r="AE294" s="28">
        <v>0.029999999999999999</v>
      </c>
      <c r="AF294" s="25">
        <v>0.99932522776125088</v>
      </c>
      <c r="AG294" s="23">
        <f t="shared" si="5"/>
        <v>0</v>
      </c>
      <c r="AH294" s="28">
        <v>-0.029999999999999999</v>
      </c>
      <c r="AI294" s="25">
        <v>0.99932522776125088</v>
      </c>
      <c r="AJ294" s="23">
        <f t="shared" si="6"/>
        <v>0</v>
      </c>
      <c r="AK294" s="28">
        <v>0.029999999999999999</v>
      </c>
      <c r="AL294" s="28">
        <v>0.014999999999999999</v>
      </c>
      <c r="AM294" s="25">
        <v>0.99932522776125088</v>
      </c>
      <c r="AN294" s="28">
        <f t="shared" si="7"/>
        <v>-0.019477732516121279</v>
      </c>
      <c r="AO294" s="23">
        <f t="shared" si="8"/>
        <v>0</v>
      </c>
      <c r="AP294" s="28">
        <v>0.029999999999999999</v>
      </c>
      <c r="AQ294" s="28">
        <v>0.014999999999999999</v>
      </c>
      <c r="AR294" s="25">
        <v>0.99932522776125088</v>
      </c>
      <c r="AS294" s="28">
        <f t="shared" si="9"/>
        <v>0.023977732516121279</v>
      </c>
      <c r="AT294" s="23">
        <f t="shared" si="10"/>
        <v>0</v>
      </c>
      <c r="AU294"/>
      <c r="AV294"/>
      <c r="AW294"/>
      <c r="AX294"/>
      <c r="AY294"/>
      <c r="AZ294"/>
    </row>
    <row r="295">
      <c r="A295" s="8" t="s">
        <v>73</v>
      </c>
      <c r="B295" s="8" t="s">
        <v>17</v>
      </c>
      <c r="C295" s="8" t="s">
        <v>25</v>
      </c>
      <c r="D295" s="23">
        <v>97</v>
      </c>
      <c r="E295" s="23">
        <v>-91.526700000000005</v>
      </c>
      <c r="F295" s="8" t="s">
        <v>530</v>
      </c>
      <c r="G295" s="8" t="s">
        <v>75</v>
      </c>
      <c r="H295" s="8" t="s">
        <v>76</v>
      </c>
      <c r="I295" s="8"/>
      <c r="J295" s="8" t="s">
        <v>421</v>
      </c>
      <c r="K295" s="8" t="s">
        <v>422</v>
      </c>
      <c r="L295" s="24">
        <v>43091</v>
      </c>
      <c r="M295" s="24">
        <v>45200</v>
      </c>
      <c r="N295" s="8" t="s">
        <v>79</v>
      </c>
      <c r="O295" s="8">
        <v>1</v>
      </c>
      <c r="P295" s="25">
        <v>0.0027000000000000001</v>
      </c>
      <c r="Q295" s="24">
        <v>45200</v>
      </c>
      <c r="R295" s="24">
        <v>45199</v>
      </c>
      <c r="S295" s="26" t="s">
        <v>80</v>
      </c>
      <c r="T295" s="26" t="s">
        <v>81</v>
      </c>
      <c r="U295" s="27">
        <v>0.053749999999999999</v>
      </c>
      <c r="V295" s="23">
        <f t="shared" si="0"/>
        <v>-91.513762780476</v>
      </c>
      <c r="W295" s="28">
        <v>0.02</v>
      </c>
      <c r="X295" s="23">
        <f t="shared" si="1"/>
        <v>0.0046456059547779205</v>
      </c>
      <c r="Y295" s="28">
        <v>-0.02</v>
      </c>
      <c r="Z295" s="23">
        <f t="shared" si="2"/>
        <v>-0.0047348716146018432</v>
      </c>
      <c r="AA295" s="28">
        <v>0.02</v>
      </c>
      <c r="AB295" s="23">
        <f t="shared" si="3"/>
        <v>0.0046456059547779205</v>
      </c>
      <c r="AC295" s="28">
        <v>-0.02</v>
      </c>
      <c r="AD295" s="23">
        <f t="shared" si="4"/>
        <v>-0.0047348716146018432</v>
      </c>
      <c r="AE295" s="28">
        <v>0.029999999999999999</v>
      </c>
      <c r="AF295" s="25">
        <v>0.99932522776125088</v>
      </c>
      <c r="AG295" s="23">
        <f t="shared" si="5"/>
        <v>0.0069313575351515055</v>
      </c>
      <c r="AH295" s="28">
        <v>-0.029999999999999999</v>
      </c>
      <c r="AI295" s="25">
        <v>0.99932522776125088</v>
      </c>
      <c r="AJ295" s="23">
        <f t="shared" si="6"/>
        <v>-0.0071319794862461094</v>
      </c>
      <c r="AK295" s="28">
        <v>0.029999999999999999</v>
      </c>
      <c r="AL295" s="28">
        <v>0.014999999999999999</v>
      </c>
      <c r="AM295" s="25">
        <v>0.99932522776125088</v>
      </c>
      <c r="AN295" s="28">
        <f t="shared" si="7"/>
        <v>-0.019477732516121279</v>
      </c>
      <c r="AO295" s="23">
        <f t="shared" si="8"/>
        <v>-0.0046100642731943253</v>
      </c>
      <c r="AP295" s="28">
        <v>0.029999999999999999</v>
      </c>
      <c r="AQ295" s="28">
        <v>0.014999999999999999</v>
      </c>
      <c r="AR295" s="25">
        <v>0.99932522776125088</v>
      </c>
      <c r="AS295" s="28">
        <f t="shared" si="9"/>
        <v>0.023977732516121279</v>
      </c>
      <c r="AT295" s="23">
        <f t="shared" si="10"/>
        <v>0.0055592040222052219</v>
      </c>
      <c r="AU295"/>
      <c r="AV295"/>
      <c r="AW295"/>
      <c r="AX295"/>
      <c r="AY295"/>
      <c r="AZ295"/>
    </row>
    <row r="296">
      <c r="A296" s="8" t="s">
        <v>73</v>
      </c>
      <c r="B296" s="8" t="s">
        <v>17</v>
      </c>
      <c r="C296" s="8" t="s">
        <v>25</v>
      </c>
      <c r="D296" s="23">
        <v>189266.69</v>
      </c>
      <c r="E296" s="23">
        <v>-178587.177</v>
      </c>
      <c r="F296" s="8" t="s">
        <v>534</v>
      </c>
      <c r="G296" s="8" t="s">
        <v>75</v>
      </c>
      <c r="H296" s="8" t="s">
        <v>76</v>
      </c>
      <c r="I296" s="8"/>
      <c r="J296" s="8" t="s">
        <v>77</v>
      </c>
      <c r="K296" s="8" t="s">
        <v>78</v>
      </c>
      <c r="L296" s="24">
        <v>39791</v>
      </c>
      <c r="M296" s="24">
        <v>45200</v>
      </c>
      <c r="N296" s="8" t="s">
        <v>79</v>
      </c>
      <c r="O296" s="8">
        <v>1</v>
      </c>
      <c r="P296" s="25">
        <v>0.0027000000000000001</v>
      </c>
      <c r="Q296" s="24">
        <v>45200</v>
      </c>
      <c r="R296" s="24">
        <v>45199</v>
      </c>
      <c r="S296" s="26" t="s">
        <v>80</v>
      </c>
      <c r="T296" s="26" t="s">
        <v>81</v>
      </c>
      <c r="U296" s="27">
        <v>0.053749999999999999</v>
      </c>
      <c r="V296" s="23">
        <f t="shared" si="0"/>
        <v>-178561.93385769267</v>
      </c>
      <c r="W296" s="28">
        <v>0.02</v>
      </c>
      <c r="X296" s="23">
        <f t="shared" si="1"/>
        <v>9.0645205488544889</v>
      </c>
      <c r="Y296" s="28">
        <v>-0.02</v>
      </c>
      <c r="Z296" s="23">
        <f t="shared" si="2"/>
        <v>-9.2386959773139097</v>
      </c>
      <c r="AA296" s="28">
        <v>0.02</v>
      </c>
      <c r="AB296" s="23">
        <f t="shared" si="3"/>
        <v>9.0645205488544889</v>
      </c>
      <c r="AC296" s="28">
        <v>-0.02</v>
      </c>
      <c r="AD296" s="23">
        <f t="shared" si="4"/>
        <v>-9.2386959773139097</v>
      </c>
      <c r="AE296" s="28">
        <v>0.029999999999999999</v>
      </c>
      <c r="AF296" s="25">
        <v>0.99932522776125088</v>
      </c>
      <c r="AG296" s="23">
        <f t="shared" si="5"/>
        <v>13.524486024107318</v>
      </c>
      <c r="AH296" s="28">
        <v>-0.029999999999999999</v>
      </c>
      <c r="AI296" s="25">
        <v>0.99932522776125088</v>
      </c>
      <c r="AJ296" s="23">
        <f t="shared" si="6"/>
        <v>-13.915940188686363</v>
      </c>
      <c r="AK296" s="28">
        <v>0.029999999999999999</v>
      </c>
      <c r="AL296" s="28">
        <v>0.014999999999999999</v>
      </c>
      <c r="AM296" s="25">
        <v>0.99932522776125088</v>
      </c>
      <c r="AN296" s="28">
        <f t="shared" si="7"/>
        <v>-0.019477732516121279</v>
      </c>
      <c r="AO296" s="23">
        <f t="shared" si="8"/>
        <v>-8.9951715110219084</v>
      </c>
      <c r="AP296" s="28">
        <v>0.029999999999999999</v>
      </c>
      <c r="AQ296" s="28">
        <v>0.014999999999999999</v>
      </c>
      <c r="AR296" s="25">
        <v>0.99932522776125088</v>
      </c>
      <c r="AS296" s="28">
        <f t="shared" si="9"/>
        <v>0.023977732516121279</v>
      </c>
      <c r="AT296" s="23">
        <f t="shared" si="10"/>
        <v>10.847135892516235</v>
      </c>
      <c r="AU296"/>
      <c r="AV296"/>
      <c r="AW296"/>
      <c r="AX296"/>
      <c r="AY296"/>
      <c r="AZ296"/>
    </row>
    <row r="297">
      <c r="A297" s="8" t="s">
        <v>73</v>
      </c>
      <c r="B297" s="8" t="s">
        <v>17</v>
      </c>
      <c r="C297" s="8" t="s">
        <v>25</v>
      </c>
      <c r="D297" s="23">
        <v>0</v>
      </c>
      <c r="E297" s="23">
        <v>0</v>
      </c>
      <c r="F297" s="8" t="s">
        <v>533</v>
      </c>
      <c r="G297" s="8" t="s">
        <v>75</v>
      </c>
      <c r="H297" s="8" t="s">
        <v>76</v>
      </c>
      <c r="I297" s="8"/>
      <c r="J297" s="8" t="s">
        <v>502</v>
      </c>
      <c r="K297" s="8" t="s">
        <v>503</v>
      </c>
      <c r="L297" s="24">
        <v>44238</v>
      </c>
      <c r="M297" s="24">
        <v>45200</v>
      </c>
      <c r="N297" s="8" t="s">
        <v>82</v>
      </c>
      <c r="O297" s="8">
        <v>1</v>
      </c>
      <c r="P297" s="25">
        <v>0.0027000000000000001</v>
      </c>
      <c r="Q297" s="24">
        <v>45200</v>
      </c>
      <c r="R297" s="24">
        <v>45199</v>
      </c>
      <c r="S297" s="26" t="s">
        <v>80</v>
      </c>
      <c r="T297" s="26" t="s">
        <v>81</v>
      </c>
      <c r="U297" s="27">
        <v>0.053749999999999999</v>
      </c>
      <c r="V297" s="23">
        <f t="shared" si="0"/>
        <v>0</v>
      </c>
      <c r="W297" s="28">
        <v>0.02</v>
      </c>
      <c r="X297" s="23">
        <f t="shared" si="1"/>
        <v>0</v>
      </c>
      <c r="Y297" s="28">
        <v>-0.02</v>
      </c>
      <c r="Z297" s="23">
        <f t="shared" si="2"/>
        <v>0</v>
      </c>
      <c r="AA297" s="28">
        <v>0.02</v>
      </c>
      <c r="AB297" s="23">
        <f t="shared" si="3"/>
        <v>0</v>
      </c>
      <c r="AC297" s="28">
        <v>-0.02</v>
      </c>
      <c r="AD297" s="23">
        <f t="shared" si="4"/>
        <v>0</v>
      </c>
      <c r="AE297" s="28">
        <v>0.029999999999999999</v>
      </c>
      <c r="AF297" s="25">
        <v>0.99932522776125088</v>
      </c>
      <c r="AG297" s="23">
        <f t="shared" si="5"/>
        <v>0</v>
      </c>
      <c r="AH297" s="28">
        <v>-0.029999999999999999</v>
      </c>
      <c r="AI297" s="25">
        <v>0.99932522776125088</v>
      </c>
      <c r="AJ297" s="23">
        <f t="shared" si="6"/>
        <v>0</v>
      </c>
      <c r="AK297" s="28">
        <v>0.029999999999999999</v>
      </c>
      <c r="AL297" s="28">
        <v>0.014999999999999999</v>
      </c>
      <c r="AM297" s="25">
        <v>0.99932522776125088</v>
      </c>
      <c r="AN297" s="28">
        <f t="shared" si="7"/>
        <v>-0.019477732516121279</v>
      </c>
      <c r="AO297" s="23">
        <f t="shared" si="8"/>
        <v>0</v>
      </c>
      <c r="AP297" s="28">
        <v>0.029999999999999999</v>
      </c>
      <c r="AQ297" s="28">
        <v>0.014999999999999999</v>
      </c>
      <c r="AR297" s="25">
        <v>0.99932522776125088</v>
      </c>
      <c r="AS297" s="28">
        <f t="shared" si="9"/>
        <v>0.023977732516121279</v>
      </c>
      <c r="AT297" s="23">
        <f t="shared" si="10"/>
        <v>0</v>
      </c>
      <c r="AU297"/>
      <c r="AV297"/>
      <c r="AW297"/>
      <c r="AX297"/>
      <c r="AY297"/>
      <c r="AZ297"/>
    </row>
    <row r="298">
      <c r="A298" s="8" t="s">
        <v>73</v>
      </c>
      <c r="B298" s="8" t="s">
        <v>17</v>
      </c>
      <c r="C298" s="8" t="s">
        <v>25</v>
      </c>
      <c r="D298" s="23">
        <v>0</v>
      </c>
      <c r="E298" s="23">
        <v>0</v>
      </c>
      <c r="F298" s="8" t="s">
        <v>536</v>
      </c>
      <c r="G298" s="8" t="s">
        <v>75</v>
      </c>
      <c r="H298" s="8" t="s">
        <v>76</v>
      </c>
      <c r="I298" s="8"/>
      <c r="J298" s="8" t="s">
        <v>481</v>
      </c>
      <c r="K298" s="8" t="s">
        <v>482</v>
      </c>
      <c r="L298" s="24">
        <v>42164</v>
      </c>
      <c r="M298" s="24">
        <v>45200</v>
      </c>
      <c r="N298" s="8" t="s">
        <v>82</v>
      </c>
      <c r="O298" s="8">
        <v>1</v>
      </c>
      <c r="P298" s="25">
        <v>0.0027000000000000001</v>
      </c>
      <c r="Q298" s="24">
        <v>45200</v>
      </c>
      <c r="R298" s="24">
        <v>45199</v>
      </c>
      <c r="S298" s="26" t="s">
        <v>80</v>
      </c>
      <c r="T298" s="26" t="s">
        <v>81</v>
      </c>
      <c r="U298" s="27">
        <v>0.053749999999999999</v>
      </c>
      <c r="V298" s="23">
        <f t="shared" si="0"/>
        <v>0</v>
      </c>
      <c r="W298" s="28">
        <v>0.02</v>
      </c>
      <c r="X298" s="23">
        <f t="shared" si="1"/>
        <v>0</v>
      </c>
      <c r="Y298" s="28">
        <v>-0.02</v>
      </c>
      <c r="Z298" s="23">
        <f t="shared" si="2"/>
        <v>0</v>
      </c>
      <c r="AA298" s="28">
        <v>0.02</v>
      </c>
      <c r="AB298" s="23">
        <f t="shared" si="3"/>
        <v>0</v>
      </c>
      <c r="AC298" s="28">
        <v>-0.02</v>
      </c>
      <c r="AD298" s="23">
        <f t="shared" si="4"/>
        <v>0</v>
      </c>
      <c r="AE298" s="28">
        <v>0.029999999999999999</v>
      </c>
      <c r="AF298" s="25">
        <v>0.99932522776125088</v>
      </c>
      <c r="AG298" s="23">
        <f t="shared" si="5"/>
        <v>0</v>
      </c>
      <c r="AH298" s="28">
        <v>-0.029999999999999999</v>
      </c>
      <c r="AI298" s="25">
        <v>0.99932522776125088</v>
      </c>
      <c r="AJ298" s="23">
        <f t="shared" si="6"/>
        <v>0</v>
      </c>
      <c r="AK298" s="28">
        <v>0.029999999999999999</v>
      </c>
      <c r="AL298" s="28">
        <v>0.014999999999999999</v>
      </c>
      <c r="AM298" s="25">
        <v>0.99932522776125088</v>
      </c>
      <c r="AN298" s="28">
        <f t="shared" si="7"/>
        <v>-0.019477732516121279</v>
      </c>
      <c r="AO298" s="23">
        <f t="shared" si="8"/>
        <v>0</v>
      </c>
      <c r="AP298" s="28">
        <v>0.029999999999999999</v>
      </c>
      <c r="AQ298" s="28">
        <v>0.014999999999999999</v>
      </c>
      <c r="AR298" s="25">
        <v>0.99932522776125088</v>
      </c>
      <c r="AS298" s="28">
        <f t="shared" si="9"/>
        <v>0.023977732516121279</v>
      </c>
      <c r="AT298" s="23">
        <f t="shared" si="10"/>
        <v>0</v>
      </c>
      <c r="AU298"/>
      <c r="AV298"/>
      <c r="AW298"/>
      <c r="AX298"/>
      <c r="AY298"/>
      <c r="AZ298"/>
    </row>
    <row r="299">
      <c r="A299" s="8" t="s">
        <v>73</v>
      </c>
      <c r="B299" s="8" t="s">
        <v>17</v>
      </c>
      <c r="C299" s="8" t="s">
        <v>25</v>
      </c>
      <c r="D299" s="23">
        <v>0</v>
      </c>
      <c r="E299" s="23">
        <v>0</v>
      </c>
      <c r="F299" s="8" t="s">
        <v>537</v>
      </c>
      <c r="G299" s="8" t="s">
        <v>75</v>
      </c>
      <c r="H299" s="8" t="s">
        <v>76</v>
      </c>
      <c r="I299" s="8"/>
      <c r="J299" s="8" t="s">
        <v>521</v>
      </c>
      <c r="K299" s="8" t="s">
        <v>522</v>
      </c>
      <c r="L299" s="24">
        <v>41221</v>
      </c>
      <c r="M299" s="24">
        <v>45200</v>
      </c>
      <c r="N299" s="8" t="s">
        <v>82</v>
      </c>
      <c r="O299" s="8">
        <v>1</v>
      </c>
      <c r="P299" s="25">
        <v>0.0027000000000000001</v>
      </c>
      <c r="Q299" s="24">
        <v>45200</v>
      </c>
      <c r="R299" s="24">
        <v>45199</v>
      </c>
      <c r="S299" s="26" t="s">
        <v>80</v>
      </c>
      <c r="T299" s="26" t="s">
        <v>81</v>
      </c>
      <c r="U299" s="27">
        <v>0.053749999999999999</v>
      </c>
      <c r="V299" s="23">
        <f t="shared" si="0"/>
        <v>0</v>
      </c>
      <c r="W299" s="28">
        <v>0.02</v>
      </c>
      <c r="X299" s="23">
        <f t="shared" si="1"/>
        <v>0</v>
      </c>
      <c r="Y299" s="28">
        <v>-0.02</v>
      </c>
      <c r="Z299" s="23">
        <f t="shared" si="2"/>
        <v>0</v>
      </c>
      <c r="AA299" s="28">
        <v>0.02</v>
      </c>
      <c r="AB299" s="23">
        <f t="shared" si="3"/>
        <v>0</v>
      </c>
      <c r="AC299" s="28">
        <v>-0.02</v>
      </c>
      <c r="AD299" s="23">
        <f t="shared" si="4"/>
        <v>0</v>
      </c>
      <c r="AE299" s="28">
        <v>0.029999999999999999</v>
      </c>
      <c r="AF299" s="25">
        <v>0.99932522776125088</v>
      </c>
      <c r="AG299" s="23">
        <f t="shared" si="5"/>
        <v>0</v>
      </c>
      <c r="AH299" s="28">
        <v>-0.029999999999999999</v>
      </c>
      <c r="AI299" s="25">
        <v>0.99932522776125088</v>
      </c>
      <c r="AJ299" s="23">
        <f t="shared" si="6"/>
        <v>0</v>
      </c>
      <c r="AK299" s="28">
        <v>0.029999999999999999</v>
      </c>
      <c r="AL299" s="28">
        <v>0.014999999999999999</v>
      </c>
      <c r="AM299" s="25">
        <v>0.99932522776125088</v>
      </c>
      <c r="AN299" s="28">
        <f t="shared" si="7"/>
        <v>-0.019477732516121279</v>
      </c>
      <c r="AO299" s="23">
        <f t="shared" si="8"/>
        <v>0</v>
      </c>
      <c r="AP299" s="28">
        <v>0.029999999999999999</v>
      </c>
      <c r="AQ299" s="28">
        <v>0.014999999999999999</v>
      </c>
      <c r="AR299" s="25">
        <v>0.99932522776125088</v>
      </c>
      <c r="AS299" s="28">
        <f t="shared" si="9"/>
        <v>0.023977732516121279</v>
      </c>
      <c r="AT299" s="23">
        <f t="shared" si="10"/>
        <v>0</v>
      </c>
      <c r="AU299"/>
      <c r="AV299"/>
      <c r="AW299"/>
      <c r="AX299"/>
      <c r="AY299"/>
      <c r="AZ299"/>
    </row>
    <row r="300">
      <c r="A300" s="8" t="s">
        <v>73</v>
      </c>
      <c r="B300" s="8" t="s">
        <v>17</v>
      </c>
      <c r="C300" s="8" t="s">
        <v>25</v>
      </c>
      <c r="D300" s="23">
        <v>46882.07</v>
      </c>
      <c r="E300" s="23">
        <v>-44236.714500000002</v>
      </c>
      <c r="F300" s="8" t="s">
        <v>529</v>
      </c>
      <c r="G300" s="8" t="s">
        <v>75</v>
      </c>
      <c r="H300" s="8" t="s">
        <v>76</v>
      </c>
      <c r="I300" s="8"/>
      <c r="J300" s="8" t="s">
        <v>157</v>
      </c>
      <c r="K300" s="8" t="s">
        <v>158</v>
      </c>
      <c r="L300" s="24">
        <v>44027</v>
      </c>
      <c r="M300" s="24">
        <v>45200</v>
      </c>
      <c r="N300" s="8" t="s">
        <v>79</v>
      </c>
      <c r="O300" s="8">
        <v>1</v>
      </c>
      <c r="P300" s="25">
        <v>0.0027000000000000001</v>
      </c>
      <c r="Q300" s="24">
        <v>45200</v>
      </c>
      <c r="R300" s="24">
        <v>45199</v>
      </c>
      <c r="S300" s="26" t="s">
        <v>80</v>
      </c>
      <c r="T300" s="26" t="s">
        <v>81</v>
      </c>
      <c r="U300" s="27">
        <v>0.053749999999999999</v>
      </c>
      <c r="V300" s="23">
        <f t="shared" si="0"/>
        <v>-44230.461678839543</v>
      </c>
      <c r="W300" s="28">
        <v>0.02</v>
      </c>
      <c r="X300" s="23">
        <f t="shared" si="1"/>
        <v>2.2453157854615711</v>
      </c>
      <c r="Y300" s="28">
        <v>-0.02</v>
      </c>
      <c r="Z300" s="23">
        <f t="shared" si="2"/>
        <v>-2.2884596932781278</v>
      </c>
      <c r="AA300" s="28">
        <v>0.02</v>
      </c>
      <c r="AB300" s="23">
        <f t="shared" si="3"/>
        <v>2.2453157854615711</v>
      </c>
      <c r="AC300" s="28">
        <v>-0.02</v>
      </c>
      <c r="AD300" s="23">
        <f t="shared" si="4"/>
        <v>-2.2884596932781278</v>
      </c>
      <c r="AE300" s="28">
        <v>0.029999999999999999</v>
      </c>
      <c r="AF300" s="25">
        <v>0.99932522776125088</v>
      </c>
      <c r="AG300" s="23">
        <f t="shared" si="5"/>
        <v>3.3500659849014482</v>
      </c>
      <c r="AH300" s="28">
        <v>-0.029999999999999999</v>
      </c>
      <c r="AI300" s="25">
        <v>0.99932522776125088</v>
      </c>
      <c r="AJ300" s="23">
        <f t="shared" si="6"/>
        <v>-3.4470306517396239</v>
      </c>
      <c r="AK300" s="28">
        <v>0.029999999999999999</v>
      </c>
      <c r="AL300" s="28">
        <v>0.014999999999999999</v>
      </c>
      <c r="AM300" s="25">
        <v>0.99932522776125088</v>
      </c>
      <c r="AN300" s="28">
        <f t="shared" si="7"/>
        <v>-0.019477732516121279</v>
      </c>
      <c r="AO300" s="23">
        <f t="shared" si="8"/>
        <v>-2.2281377683175378</v>
      </c>
      <c r="AP300" s="28">
        <v>0.029999999999999999</v>
      </c>
      <c r="AQ300" s="28">
        <v>0.014999999999999999</v>
      </c>
      <c r="AR300" s="25">
        <v>0.99932522776125088</v>
      </c>
      <c r="AS300" s="28">
        <f t="shared" si="9"/>
        <v>0.023977732516121279</v>
      </c>
      <c r="AT300" s="23">
        <f t="shared" si="10"/>
        <v>2.6868763014281285</v>
      </c>
      <c r="AU300"/>
      <c r="AV300"/>
      <c r="AW300"/>
      <c r="AX300"/>
      <c r="AY300"/>
      <c r="AZ300"/>
    </row>
    <row r="301">
      <c r="A301" s="8" t="s">
        <v>73</v>
      </c>
      <c r="B301" s="8" t="s">
        <v>17</v>
      </c>
      <c r="C301" s="8" t="s">
        <v>25</v>
      </c>
      <c r="D301" s="23">
        <v>7080.5900000000001</v>
      </c>
      <c r="E301" s="23">
        <v>-6681.0625</v>
      </c>
      <c r="F301" s="8" t="s">
        <v>538</v>
      </c>
      <c r="G301" s="8" t="s">
        <v>75</v>
      </c>
      <c r="H301" s="8" t="s">
        <v>76</v>
      </c>
      <c r="I301" s="8"/>
      <c r="J301" s="8" t="s">
        <v>208</v>
      </c>
      <c r="K301" s="8" t="s">
        <v>209</v>
      </c>
      <c r="L301" s="24">
        <v>39895</v>
      </c>
      <c r="M301" s="24">
        <v>45200</v>
      </c>
      <c r="N301" s="8" t="s">
        <v>79</v>
      </c>
      <c r="O301" s="8">
        <v>1</v>
      </c>
      <c r="P301" s="25">
        <v>0.0027000000000000001</v>
      </c>
      <c r="Q301" s="24">
        <v>45200</v>
      </c>
      <c r="R301" s="24">
        <v>45199</v>
      </c>
      <c r="S301" s="26" t="s">
        <v>80</v>
      </c>
      <c r="T301" s="26" t="s">
        <v>81</v>
      </c>
      <c r="U301" s="27">
        <v>0.053749999999999999</v>
      </c>
      <c r="V301" s="23">
        <f t="shared" si="0"/>
        <v>-6680.1181376203222</v>
      </c>
      <c r="W301" s="28">
        <v>0.02</v>
      </c>
      <c r="X301" s="23">
        <f t="shared" si="1"/>
        <v>0.33910961210494861</v>
      </c>
      <c r="Y301" s="28">
        <v>-0.02</v>
      </c>
      <c r="Z301" s="23">
        <f t="shared" si="2"/>
        <v>-0.34562562822156906</v>
      </c>
      <c r="AA301" s="28">
        <v>0.02</v>
      </c>
      <c r="AB301" s="23">
        <f t="shared" si="3"/>
        <v>0.33910961210494861</v>
      </c>
      <c r="AC301" s="28">
        <v>-0.02</v>
      </c>
      <c r="AD301" s="23">
        <f t="shared" si="4"/>
        <v>-0.34562562822156906</v>
      </c>
      <c r="AE301" s="28">
        <v>0.029999999999999999</v>
      </c>
      <c r="AF301" s="25">
        <v>0.99932522776125088</v>
      </c>
      <c r="AG301" s="23">
        <f t="shared" si="5"/>
        <v>0.50595982267714135</v>
      </c>
      <c r="AH301" s="28">
        <v>-0.029999999999999999</v>
      </c>
      <c r="AI301" s="25">
        <v>0.99932522776125088</v>
      </c>
      <c r="AJ301" s="23">
        <f t="shared" si="6"/>
        <v>-0.52060437769796408</v>
      </c>
      <c r="AK301" s="28">
        <v>0.029999999999999999</v>
      </c>
      <c r="AL301" s="28">
        <v>0.014999999999999999</v>
      </c>
      <c r="AM301" s="25">
        <v>0.99932522776125088</v>
      </c>
      <c r="AN301" s="28">
        <f t="shared" si="7"/>
        <v>-0.019477732516121279</v>
      </c>
      <c r="AO301" s="23">
        <f t="shared" si="8"/>
        <v>-0.3365152194737675</v>
      </c>
      <c r="AP301" s="28">
        <v>0.029999999999999999</v>
      </c>
      <c r="AQ301" s="28">
        <v>0.014999999999999999</v>
      </c>
      <c r="AR301" s="25">
        <v>0.99932522776125088</v>
      </c>
      <c r="AS301" s="28">
        <f t="shared" si="9"/>
        <v>0.023977732516121279</v>
      </c>
      <c r="AT301" s="23">
        <f t="shared" si="10"/>
        <v>0.40579841207727441</v>
      </c>
      <c r="AU301"/>
      <c r="AV301"/>
      <c r="AW301"/>
      <c r="AX301"/>
      <c r="AY301"/>
      <c r="AZ301"/>
    </row>
    <row r="302">
      <c r="A302" s="8" t="s">
        <v>73</v>
      </c>
      <c r="B302" s="8" t="s">
        <v>17</v>
      </c>
      <c r="C302" s="8" t="s">
        <v>25</v>
      </c>
      <c r="D302" s="23">
        <v>3297.4499999999998</v>
      </c>
      <c r="E302" s="23">
        <v>-3111.3888999999999</v>
      </c>
      <c r="F302" s="8" t="s">
        <v>539</v>
      </c>
      <c r="G302" s="8" t="s">
        <v>75</v>
      </c>
      <c r="H302" s="8" t="s">
        <v>76</v>
      </c>
      <c r="I302" s="8"/>
      <c r="J302" s="8" t="s">
        <v>145</v>
      </c>
      <c r="K302" s="8" t="s">
        <v>146</v>
      </c>
      <c r="L302" s="24">
        <v>38314</v>
      </c>
      <c r="M302" s="24">
        <v>45200</v>
      </c>
      <c r="N302" s="8" t="s">
        <v>79</v>
      </c>
      <c r="O302" s="8">
        <v>1</v>
      </c>
      <c r="P302" s="25">
        <v>0.0027000000000000001</v>
      </c>
      <c r="Q302" s="24">
        <v>45200</v>
      </c>
      <c r="R302" s="24">
        <v>45199</v>
      </c>
      <c r="S302" s="26" t="s">
        <v>80</v>
      </c>
      <c r="T302" s="26" t="s">
        <v>81</v>
      </c>
      <c r="U302" s="27">
        <v>0.053749999999999999</v>
      </c>
      <c r="V302" s="23">
        <f t="shared" si="0"/>
        <v>-3110.949107882248</v>
      </c>
      <c r="W302" s="28">
        <v>0.02</v>
      </c>
      <c r="X302" s="23">
        <f t="shared" si="1"/>
        <v>0.15792426473899468</v>
      </c>
      <c r="Y302" s="28">
        <v>-0.02</v>
      </c>
      <c r="Z302" s="23">
        <f t="shared" si="2"/>
        <v>-0.1609587910911614</v>
      </c>
      <c r="AA302" s="28">
        <v>0.02</v>
      </c>
      <c r="AB302" s="23">
        <f t="shared" si="3"/>
        <v>0.15792426473899468</v>
      </c>
      <c r="AC302" s="28">
        <v>-0.02</v>
      </c>
      <c r="AD302" s="23">
        <f t="shared" si="4"/>
        <v>-0.1609587910911614</v>
      </c>
      <c r="AE302" s="28">
        <v>0.029999999999999999</v>
      </c>
      <c r="AF302" s="25">
        <v>0.99932522776125088</v>
      </c>
      <c r="AG302" s="23">
        <f t="shared" si="5"/>
        <v>0.23562685966862773</v>
      </c>
      <c r="AH302" s="28">
        <v>-0.029999999999999999</v>
      </c>
      <c r="AI302" s="25">
        <v>0.99932522776125088</v>
      </c>
      <c r="AJ302" s="23">
        <f t="shared" si="6"/>
        <v>-0.24244686860265574</v>
      </c>
      <c r="AK302" s="28">
        <v>0.029999999999999999</v>
      </c>
      <c r="AL302" s="28">
        <v>0.014999999999999999</v>
      </c>
      <c r="AM302" s="25">
        <v>0.99932522776125088</v>
      </c>
      <c r="AN302" s="28">
        <f t="shared" si="7"/>
        <v>-0.019477732516121279</v>
      </c>
      <c r="AO302" s="23">
        <f t="shared" si="8"/>
        <v>-0.15671604906447101</v>
      </c>
      <c r="AP302" s="28">
        <v>0.029999999999999999</v>
      </c>
      <c r="AQ302" s="28">
        <v>0.014999999999999999</v>
      </c>
      <c r="AR302" s="25">
        <v>0.99932522776125088</v>
      </c>
      <c r="AS302" s="28">
        <f t="shared" si="9"/>
        <v>0.023977732516121279</v>
      </c>
      <c r="AT302" s="23">
        <f t="shared" si="10"/>
        <v>0.18898141949330238</v>
      </c>
      <c r="AU302"/>
      <c r="AV302"/>
      <c r="AW302"/>
      <c r="AX302"/>
      <c r="AY302"/>
      <c r="AZ302"/>
    </row>
    <row r="303">
      <c r="A303" s="8" t="s">
        <v>73</v>
      </c>
      <c r="B303" s="8" t="s">
        <v>17</v>
      </c>
      <c r="C303" s="8" t="s">
        <v>25</v>
      </c>
      <c r="D303" s="23">
        <v>195.06999999999999</v>
      </c>
      <c r="E303" s="23">
        <v>-184.06299999999999</v>
      </c>
      <c r="F303" s="8" t="s">
        <v>540</v>
      </c>
      <c r="G303" s="8" t="s">
        <v>75</v>
      </c>
      <c r="H303" s="8" t="s">
        <v>76</v>
      </c>
      <c r="I303" s="8"/>
      <c r="J303" s="8" t="s">
        <v>495</v>
      </c>
      <c r="K303" s="8" t="s">
        <v>496</v>
      </c>
      <c r="L303" s="24">
        <v>43151</v>
      </c>
      <c r="M303" s="24">
        <v>45200</v>
      </c>
      <c r="N303" s="8" t="s">
        <v>79</v>
      </c>
      <c r="O303" s="8">
        <v>1</v>
      </c>
      <c r="P303" s="25">
        <v>0.0027000000000000001</v>
      </c>
      <c r="Q303" s="24">
        <v>45200</v>
      </c>
      <c r="R303" s="24">
        <v>45199</v>
      </c>
      <c r="S303" s="26" t="s">
        <v>80</v>
      </c>
      <c r="T303" s="26" t="s">
        <v>81</v>
      </c>
      <c r="U303" s="27">
        <v>0.053749999999999999</v>
      </c>
      <c r="V303" s="23">
        <f t="shared" si="0"/>
        <v>-184.03698285486914</v>
      </c>
      <c r="W303" s="28">
        <v>0.02</v>
      </c>
      <c r="X303" s="23">
        <f t="shared" si="1"/>
        <v>0.0093424560139681034</v>
      </c>
      <c r="Y303" s="28">
        <v>-0.02</v>
      </c>
      <c r="Z303" s="23">
        <f t="shared" si="2"/>
        <v>-0.0095219719928536506</v>
      </c>
      <c r="AA303" s="28">
        <v>0.02</v>
      </c>
      <c r="AB303" s="23">
        <f t="shared" si="3"/>
        <v>0.0093424560139681034</v>
      </c>
      <c r="AC303" s="28">
        <v>-0.02</v>
      </c>
      <c r="AD303" s="23">
        <f t="shared" si="4"/>
        <v>-0.0095219719928536506</v>
      </c>
      <c r="AE303" s="28">
        <v>0.029999999999999999</v>
      </c>
      <c r="AF303" s="25">
        <v>0.99932522776125088</v>
      </c>
      <c r="AG303" s="23">
        <f t="shared" si="5"/>
        <v>0.013939172525539334</v>
      </c>
      <c r="AH303" s="28">
        <v>-0.029999999999999999</v>
      </c>
      <c r="AI303" s="25">
        <v>0.99932522776125088</v>
      </c>
      <c r="AJ303" s="23">
        <f t="shared" si="6"/>
        <v>-0.014342629420468711</v>
      </c>
      <c r="AK303" s="28">
        <v>0.029999999999999999</v>
      </c>
      <c r="AL303" s="28">
        <v>0.014999999999999999</v>
      </c>
      <c r="AM303" s="25">
        <v>0.99932522776125088</v>
      </c>
      <c r="AN303" s="28">
        <f t="shared" si="7"/>
        <v>-0.019477732516121279</v>
      </c>
      <c r="AO303" s="23">
        <f t="shared" si="8"/>
        <v>-0.0092709806025652597</v>
      </c>
      <c r="AP303" s="28">
        <v>0.029999999999999999</v>
      </c>
      <c r="AQ303" s="28">
        <v>0.014999999999999999</v>
      </c>
      <c r="AR303" s="25">
        <v>0.99932522776125088</v>
      </c>
      <c r="AS303" s="28">
        <f t="shared" si="9"/>
        <v>0.023977732516121279</v>
      </c>
      <c r="AT303" s="23">
        <f t="shared" si="10"/>
        <v>0.011179729739382083</v>
      </c>
      <c r="AU303"/>
      <c r="AV303"/>
      <c r="AW303"/>
      <c r="AX303"/>
      <c r="AY303"/>
      <c r="AZ303"/>
    </row>
    <row r="304">
      <c r="A304" s="8" t="s">
        <v>73</v>
      </c>
      <c r="B304" s="8" t="s">
        <v>17</v>
      </c>
      <c r="C304" s="8" t="s">
        <v>25</v>
      </c>
      <c r="D304" s="23">
        <v>0</v>
      </c>
      <c r="E304" s="23">
        <v>0</v>
      </c>
      <c r="F304" s="8" t="s">
        <v>541</v>
      </c>
      <c r="G304" s="8" t="s">
        <v>75</v>
      </c>
      <c r="H304" s="8" t="s">
        <v>76</v>
      </c>
      <c r="I304" s="8"/>
      <c r="J304" s="8" t="s">
        <v>181</v>
      </c>
      <c r="K304" s="8" t="s">
        <v>182</v>
      </c>
      <c r="L304" s="24">
        <v>44349</v>
      </c>
      <c r="M304" s="24">
        <v>45200</v>
      </c>
      <c r="N304" s="8" t="s">
        <v>82</v>
      </c>
      <c r="O304" s="8">
        <v>1</v>
      </c>
      <c r="P304" s="25">
        <v>0.0027000000000000001</v>
      </c>
      <c r="Q304" s="24">
        <v>45200</v>
      </c>
      <c r="R304" s="24">
        <v>45199</v>
      </c>
      <c r="S304" s="26" t="s">
        <v>80</v>
      </c>
      <c r="T304" s="26" t="s">
        <v>81</v>
      </c>
      <c r="U304" s="27">
        <v>0.053749999999999999</v>
      </c>
      <c r="V304" s="23">
        <f t="shared" si="0"/>
        <v>0</v>
      </c>
      <c r="W304" s="28">
        <v>0.02</v>
      </c>
      <c r="X304" s="23">
        <f t="shared" si="1"/>
        <v>0</v>
      </c>
      <c r="Y304" s="28">
        <v>-0.02</v>
      </c>
      <c r="Z304" s="23">
        <f t="shared" si="2"/>
        <v>0</v>
      </c>
      <c r="AA304" s="28">
        <v>0.02</v>
      </c>
      <c r="AB304" s="23">
        <f t="shared" si="3"/>
        <v>0</v>
      </c>
      <c r="AC304" s="28">
        <v>-0.02</v>
      </c>
      <c r="AD304" s="23">
        <f t="shared" si="4"/>
        <v>0</v>
      </c>
      <c r="AE304" s="28">
        <v>0.029999999999999999</v>
      </c>
      <c r="AF304" s="25">
        <v>0.99932522776125088</v>
      </c>
      <c r="AG304" s="23">
        <f t="shared" si="5"/>
        <v>0</v>
      </c>
      <c r="AH304" s="28">
        <v>-0.029999999999999999</v>
      </c>
      <c r="AI304" s="25">
        <v>0.99932522776125088</v>
      </c>
      <c r="AJ304" s="23">
        <f t="shared" si="6"/>
        <v>0</v>
      </c>
      <c r="AK304" s="28">
        <v>0.029999999999999999</v>
      </c>
      <c r="AL304" s="28">
        <v>0.014999999999999999</v>
      </c>
      <c r="AM304" s="25">
        <v>0.99932522776125088</v>
      </c>
      <c r="AN304" s="28">
        <f t="shared" si="7"/>
        <v>-0.019477732516121279</v>
      </c>
      <c r="AO304" s="23">
        <f t="shared" si="8"/>
        <v>0</v>
      </c>
      <c r="AP304" s="28">
        <v>0.029999999999999999</v>
      </c>
      <c r="AQ304" s="28">
        <v>0.014999999999999999</v>
      </c>
      <c r="AR304" s="25">
        <v>0.99932522776125088</v>
      </c>
      <c r="AS304" s="28">
        <f t="shared" si="9"/>
        <v>0.023977732516121279</v>
      </c>
      <c r="AT304" s="23">
        <f t="shared" si="10"/>
        <v>0</v>
      </c>
      <c r="AU304"/>
      <c r="AV304"/>
      <c r="AW304"/>
      <c r="AX304"/>
      <c r="AY304"/>
      <c r="AZ304"/>
    </row>
    <row r="305">
      <c r="A305" s="8" t="s">
        <v>73</v>
      </c>
      <c r="B305" s="8" t="s">
        <v>17</v>
      </c>
      <c r="C305" s="8" t="s">
        <v>25</v>
      </c>
      <c r="D305" s="23">
        <v>14790.58</v>
      </c>
      <c r="E305" s="23">
        <v>-13956.0106</v>
      </c>
      <c r="F305" s="8" t="s">
        <v>542</v>
      </c>
      <c r="G305" s="8" t="s">
        <v>75</v>
      </c>
      <c r="H305" s="8" t="s">
        <v>76</v>
      </c>
      <c r="I305" s="8"/>
      <c r="J305" s="8" t="s">
        <v>347</v>
      </c>
      <c r="K305" s="8" t="s">
        <v>348</v>
      </c>
      <c r="L305" s="24">
        <v>43735</v>
      </c>
      <c r="M305" s="24">
        <v>45200</v>
      </c>
      <c r="N305" s="8" t="s">
        <v>79</v>
      </c>
      <c r="O305" s="8">
        <v>1</v>
      </c>
      <c r="P305" s="25">
        <v>0.0027000000000000001</v>
      </c>
      <c r="Q305" s="24">
        <v>45200</v>
      </c>
      <c r="R305" s="24">
        <v>45199</v>
      </c>
      <c r="S305" s="26" t="s">
        <v>80</v>
      </c>
      <c r="T305" s="26" t="s">
        <v>81</v>
      </c>
      <c r="U305" s="27">
        <v>0.053749999999999999</v>
      </c>
      <c r="V305" s="23">
        <f t="shared" si="0"/>
        <v>-13954.037930027067</v>
      </c>
      <c r="W305" s="28">
        <v>0.02</v>
      </c>
      <c r="X305" s="23">
        <f t="shared" si="1"/>
        <v>0.70836297985442798</v>
      </c>
      <c r="Y305" s="28">
        <v>-0.02</v>
      </c>
      <c r="Z305" s="23">
        <f t="shared" si="2"/>
        <v>-0.72197422656972776</v>
      </c>
      <c r="AA305" s="28">
        <v>0.02</v>
      </c>
      <c r="AB305" s="23">
        <f t="shared" si="3"/>
        <v>0.70836297985442798</v>
      </c>
      <c r="AC305" s="28">
        <v>-0.02</v>
      </c>
      <c r="AD305" s="23">
        <f t="shared" si="4"/>
        <v>-0.72197422656972776</v>
      </c>
      <c r="AE305" s="28">
        <v>0.029999999999999999</v>
      </c>
      <c r="AF305" s="25">
        <v>0.99932522776125088</v>
      </c>
      <c r="AG305" s="23">
        <f t="shared" si="5"/>
        <v>1.056894864917922</v>
      </c>
      <c r="AH305" s="28">
        <v>-0.029999999999999999</v>
      </c>
      <c r="AI305" s="25">
        <v>0.99932522776125088</v>
      </c>
      <c r="AJ305" s="23">
        <f t="shared" si="6"/>
        <v>-1.0874857425114897</v>
      </c>
      <c r="AK305" s="28">
        <v>0.029999999999999999</v>
      </c>
      <c r="AL305" s="28">
        <v>0.014999999999999999</v>
      </c>
      <c r="AM305" s="25">
        <v>0.99932522776125088</v>
      </c>
      <c r="AN305" s="28">
        <f t="shared" si="7"/>
        <v>-0.019477732516121279</v>
      </c>
      <c r="AO305" s="23">
        <f t="shared" si="8"/>
        <v>-0.70294357671991747</v>
      </c>
      <c r="AP305" s="28">
        <v>0.029999999999999999</v>
      </c>
      <c r="AQ305" s="28">
        <v>0.014999999999999999</v>
      </c>
      <c r="AR305" s="25">
        <v>0.99932522776125088</v>
      </c>
      <c r="AS305" s="28">
        <f t="shared" si="9"/>
        <v>0.023977732516121279</v>
      </c>
      <c r="AT305" s="23">
        <f t="shared" si="10"/>
        <v>0.84766860666240973</v>
      </c>
      <c r="AU305"/>
      <c r="AV305"/>
      <c r="AW305"/>
      <c r="AX305"/>
      <c r="AY305"/>
      <c r="AZ305"/>
    </row>
    <row r="306">
      <c r="A306" s="8" t="s">
        <v>73</v>
      </c>
      <c r="B306" s="8" t="s">
        <v>17</v>
      </c>
      <c r="C306" s="8" t="s">
        <v>25</v>
      </c>
      <c r="D306" s="23">
        <v>16092564.6</v>
      </c>
      <c r="E306" s="23">
        <v>-15184529.733899999</v>
      </c>
      <c r="F306" s="8" t="s">
        <v>543</v>
      </c>
      <c r="G306" s="8" t="s">
        <v>75</v>
      </c>
      <c r="H306" s="8" t="s">
        <v>458</v>
      </c>
      <c r="I306" s="8"/>
      <c r="J306" s="8" t="s">
        <v>459</v>
      </c>
      <c r="K306" s="8" t="s">
        <v>460</v>
      </c>
      <c r="L306" s="24">
        <v>38120</v>
      </c>
      <c r="M306" s="24">
        <v>45200</v>
      </c>
      <c r="N306" s="8" t="s">
        <v>79</v>
      </c>
      <c r="O306" s="8">
        <v>1</v>
      </c>
      <c r="P306" s="25">
        <v>0.0027000000000000001</v>
      </c>
      <c r="Q306" s="24">
        <v>45200</v>
      </c>
      <c r="R306" s="24">
        <v>45199</v>
      </c>
      <c r="S306" s="26" t="s">
        <v>80</v>
      </c>
      <c r="T306" s="26" t="s">
        <v>81</v>
      </c>
      <c r="U306" s="27">
        <v>0.053749999999999999</v>
      </c>
      <c r="V306" s="23">
        <f t="shared" si="0"/>
        <v>-15182383.413814863</v>
      </c>
      <c r="W306" s="28">
        <v>0.02</v>
      </c>
      <c r="X306" s="23">
        <f t="shared" si="1"/>
        <v>770.71872745640576</v>
      </c>
      <c r="Y306" s="28">
        <v>-0.02</v>
      </c>
      <c r="Z306" s="23">
        <f t="shared" si="2"/>
        <v>-785.52814444340765</v>
      </c>
      <c r="AA306" s="28">
        <v>0.02</v>
      </c>
      <c r="AB306" s="23">
        <f t="shared" si="3"/>
        <v>770.71872745640576</v>
      </c>
      <c r="AC306" s="28">
        <v>-0.02</v>
      </c>
      <c r="AD306" s="23">
        <f t="shared" si="4"/>
        <v>-785.52814444340765</v>
      </c>
      <c r="AE306" s="28">
        <v>0.029999999999999999</v>
      </c>
      <c r="AF306" s="25">
        <v>0.99932522776125088</v>
      </c>
      <c r="AG306" s="23">
        <f t="shared" si="5"/>
        <v>1149.9311631340534</v>
      </c>
      <c r="AH306" s="28">
        <v>-0.029999999999999999</v>
      </c>
      <c r="AI306" s="25">
        <v>0.99932522776125088</v>
      </c>
      <c r="AJ306" s="23">
        <f t="shared" si="6"/>
        <v>-1183.2148932535201</v>
      </c>
      <c r="AK306" s="28">
        <v>0.029999999999999999</v>
      </c>
      <c r="AL306" s="28">
        <v>0.014999999999999999</v>
      </c>
      <c r="AM306" s="25">
        <v>0.99932522776125088</v>
      </c>
      <c r="AN306" s="28">
        <f t="shared" si="7"/>
        <v>-0.019477732516121279</v>
      </c>
      <c r="AO306" s="23">
        <f t="shared" si="8"/>
        <v>-764.82226532325149</v>
      </c>
      <c r="AP306" s="28">
        <v>0.029999999999999999</v>
      </c>
      <c r="AQ306" s="28">
        <v>0.014999999999999999</v>
      </c>
      <c r="AR306" s="25">
        <v>0.99932522776125088</v>
      </c>
      <c r="AS306" s="28">
        <f t="shared" si="9"/>
        <v>0.023977732516121279</v>
      </c>
      <c r="AT306" s="23">
        <f t="shared" si="10"/>
        <v>922.28714432008564</v>
      </c>
      <c r="AU306"/>
      <c r="AV306"/>
      <c r="AW306"/>
      <c r="AX306"/>
      <c r="AY306"/>
      <c r="AZ306"/>
    </row>
    <row r="307">
      <c r="A307" s="8" t="s">
        <v>73</v>
      </c>
      <c r="B307" s="8" t="s">
        <v>17</v>
      </c>
      <c r="C307" s="8" t="s">
        <v>25</v>
      </c>
      <c r="D307" s="23">
        <v>0</v>
      </c>
      <c r="E307" s="23">
        <v>0</v>
      </c>
      <c r="F307" s="8" t="s">
        <v>544</v>
      </c>
      <c r="G307" s="8" t="s">
        <v>75</v>
      </c>
      <c r="H307" s="8" t="s">
        <v>76</v>
      </c>
      <c r="I307" s="8"/>
      <c r="J307" s="8" t="s">
        <v>148</v>
      </c>
      <c r="K307" s="8" t="s">
        <v>149</v>
      </c>
      <c r="L307" s="24">
        <v>43235</v>
      </c>
      <c r="M307" s="24">
        <v>45200</v>
      </c>
      <c r="N307" s="8" t="s">
        <v>82</v>
      </c>
      <c r="O307" s="8">
        <v>1</v>
      </c>
      <c r="P307" s="25">
        <v>0.0027000000000000001</v>
      </c>
      <c r="Q307" s="24">
        <v>45200</v>
      </c>
      <c r="R307" s="24">
        <v>45199</v>
      </c>
      <c r="S307" s="26" t="s">
        <v>80</v>
      </c>
      <c r="T307" s="26" t="s">
        <v>81</v>
      </c>
      <c r="U307" s="27">
        <v>0.053749999999999999</v>
      </c>
      <c r="V307" s="23">
        <f t="shared" si="0"/>
        <v>0</v>
      </c>
      <c r="W307" s="28">
        <v>0.02</v>
      </c>
      <c r="X307" s="23">
        <f t="shared" si="1"/>
        <v>0</v>
      </c>
      <c r="Y307" s="28">
        <v>-0.02</v>
      </c>
      <c r="Z307" s="23">
        <f t="shared" si="2"/>
        <v>0</v>
      </c>
      <c r="AA307" s="28">
        <v>0.02</v>
      </c>
      <c r="AB307" s="23">
        <f t="shared" si="3"/>
        <v>0</v>
      </c>
      <c r="AC307" s="28">
        <v>-0.02</v>
      </c>
      <c r="AD307" s="23">
        <f t="shared" si="4"/>
        <v>0</v>
      </c>
      <c r="AE307" s="28">
        <v>0.029999999999999999</v>
      </c>
      <c r="AF307" s="25">
        <v>0.99932522776125088</v>
      </c>
      <c r="AG307" s="23">
        <f t="shared" si="5"/>
        <v>0</v>
      </c>
      <c r="AH307" s="28">
        <v>-0.029999999999999999</v>
      </c>
      <c r="AI307" s="25">
        <v>0.99932522776125088</v>
      </c>
      <c r="AJ307" s="23">
        <f t="shared" si="6"/>
        <v>0</v>
      </c>
      <c r="AK307" s="28">
        <v>0.029999999999999999</v>
      </c>
      <c r="AL307" s="28">
        <v>0.014999999999999999</v>
      </c>
      <c r="AM307" s="25">
        <v>0.99932522776125088</v>
      </c>
      <c r="AN307" s="28">
        <f t="shared" si="7"/>
        <v>-0.019477732516121279</v>
      </c>
      <c r="AO307" s="23">
        <f t="shared" si="8"/>
        <v>0</v>
      </c>
      <c r="AP307" s="28">
        <v>0.029999999999999999</v>
      </c>
      <c r="AQ307" s="28">
        <v>0.014999999999999999</v>
      </c>
      <c r="AR307" s="25">
        <v>0.99932522776125088</v>
      </c>
      <c r="AS307" s="28">
        <f t="shared" si="9"/>
        <v>0.023977732516121279</v>
      </c>
      <c r="AT307" s="23">
        <f t="shared" si="10"/>
        <v>0</v>
      </c>
      <c r="AU307"/>
      <c r="AV307"/>
      <c r="AW307"/>
      <c r="AX307"/>
      <c r="AY307"/>
      <c r="AZ307"/>
    </row>
    <row r="308">
      <c r="A308" s="8" t="s">
        <v>73</v>
      </c>
      <c r="B308" s="8" t="s">
        <v>17</v>
      </c>
      <c r="C308" s="8" t="s">
        <v>25</v>
      </c>
      <c r="D308" s="23">
        <v>2400</v>
      </c>
      <c r="E308" s="23">
        <v>-2264.5781999999999</v>
      </c>
      <c r="F308" s="8" t="s">
        <v>545</v>
      </c>
      <c r="G308" s="8" t="s">
        <v>75</v>
      </c>
      <c r="H308" s="8" t="s">
        <v>76</v>
      </c>
      <c r="I308" s="8"/>
      <c r="J308" s="8" t="s">
        <v>316</v>
      </c>
      <c r="K308" s="8" t="s">
        <v>317</v>
      </c>
      <c r="L308" s="24">
        <v>43949</v>
      </c>
      <c r="M308" s="24">
        <v>45200</v>
      </c>
      <c r="N308" s="8" t="s">
        <v>79</v>
      </c>
      <c r="O308" s="8">
        <v>1</v>
      </c>
      <c r="P308" s="25">
        <v>0.0027000000000000001</v>
      </c>
      <c r="Q308" s="24">
        <v>45200</v>
      </c>
      <c r="R308" s="24">
        <v>45199</v>
      </c>
      <c r="S308" s="26" t="s">
        <v>80</v>
      </c>
      <c r="T308" s="26" t="s">
        <v>81</v>
      </c>
      <c r="U308" s="27">
        <v>0.053749999999999999</v>
      </c>
      <c r="V308" s="23">
        <f t="shared" si="0"/>
        <v>-2264.2581038389599</v>
      </c>
      <c r="W308" s="28">
        <v>0.02</v>
      </c>
      <c r="X308" s="23">
        <f t="shared" si="1"/>
        <v>0.11494283057299981</v>
      </c>
      <c r="Y308" s="28">
        <v>-0.02</v>
      </c>
      <c r="Z308" s="23">
        <f t="shared" si="2"/>
        <v>-0.11715146550886857</v>
      </c>
      <c r="AA308" s="28">
        <v>0.02</v>
      </c>
      <c r="AB308" s="23">
        <f t="shared" si="3"/>
        <v>0.11494283057299981</v>
      </c>
      <c r="AC308" s="28">
        <v>-0.02</v>
      </c>
      <c r="AD308" s="23">
        <f t="shared" si="4"/>
        <v>-0.11715146550886857</v>
      </c>
      <c r="AE308" s="28">
        <v>0.029999999999999999</v>
      </c>
      <c r="AF308" s="25">
        <v>0.99932522776125088</v>
      </c>
      <c r="AG308" s="23">
        <f t="shared" si="5"/>
        <v>0.17149751024044235</v>
      </c>
      <c r="AH308" s="28">
        <v>-0.029999999999999999</v>
      </c>
      <c r="AI308" s="25">
        <v>0.99932522776125088</v>
      </c>
      <c r="AJ308" s="23">
        <f t="shared" si="6"/>
        <v>-0.17646135245104233</v>
      </c>
      <c r="AK308" s="28">
        <v>0.029999999999999999</v>
      </c>
      <c r="AL308" s="28">
        <v>0.014999999999999999</v>
      </c>
      <c r="AM308" s="25">
        <v>0.99932522776125088</v>
      </c>
      <c r="AN308" s="28">
        <f t="shared" si="7"/>
        <v>-0.019477732516121279</v>
      </c>
      <c r="AO308" s="23">
        <f t="shared" si="8"/>
        <v>-0.11406344873876151</v>
      </c>
      <c r="AP308" s="28">
        <v>0.029999999999999999</v>
      </c>
      <c r="AQ308" s="28">
        <v>0.014999999999999999</v>
      </c>
      <c r="AR308" s="25">
        <v>0.99932522776125088</v>
      </c>
      <c r="AS308" s="28">
        <f t="shared" si="9"/>
        <v>0.023977732516121279</v>
      </c>
      <c r="AT308" s="23">
        <f t="shared" si="10"/>
        <v>0.13754731939479825</v>
      </c>
      <c r="AU308"/>
      <c r="AV308"/>
      <c r="AW308"/>
      <c r="AX308"/>
      <c r="AY308"/>
      <c r="AZ308"/>
    </row>
    <row r="309">
      <c r="A309" s="8" t="s">
        <v>73</v>
      </c>
      <c r="B309" s="8" t="s">
        <v>17</v>
      </c>
      <c r="C309" s="8" t="s">
        <v>25</v>
      </c>
      <c r="D309" s="23">
        <v>0</v>
      </c>
      <c r="E309" s="23">
        <v>0</v>
      </c>
      <c r="F309" s="8" t="s">
        <v>535</v>
      </c>
      <c r="G309" s="8" t="s">
        <v>75</v>
      </c>
      <c r="H309" s="8" t="s">
        <v>92</v>
      </c>
      <c r="I309" s="8"/>
      <c r="J309" s="8" t="s">
        <v>455</v>
      </c>
      <c r="K309" s="8" t="s">
        <v>456</v>
      </c>
      <c r="L309" s="24">
        <v>44180</v>
      </c>
      <c r="M309" s="24">
        <v>45200</v>
      </c>
      <c r="N309" s="8" t="s">
        <v>82</v>
      </c>
      <c r="O309" s="8">
        <v>1</v>
      </c>
      <c r="P309" s="25">
        <v>0.0027000000000000001</v>
      </c>
      <c r="Q309" s="24">
        <v>45200</v>
      </c>
      <c r="R309" s="24">
        <v>45199</v>
      </c>
      <c r="S309" s="26" t="s">
        <v>80</v>
      </c>
      <c r="T309" s="26" t="s">
        <v>81</v>
      </c>
      <c r="U309" s="27">
        <v>0.053749999999999999</v>
      </c>
      <c r="V309" s="23">
        <f t="shared" si="0"/>
        <v>0</v>
      </c>
      <c r="W309" s="28">
        <v>0.02</v>
      </c>
      <c r="X309" s="23">
        <f t="shared" si="1"/>
        <v>0</v>
      </c>
      <c r="Y309" s="28">
        <v>-0.02</v>
      </c>
      <c r="Z309" s="23">
        <f t="shared" si="2"/>
        <v>0</v>
      </c>
      <c r="AA309" s="28">
        <v>0.02</v>
      </c>
      <c r="AB309" s="23">
        <f t="shared" si="3"/>
        <v>0</v>
      </c>
      <c r="AC309" s="28">
        <v>-0.02</v>
      </c>
      <c r="AD309" s="23">
        <f t="shared" si="4"/>
        <v>0</v>
      </c>
      <c r="AE309" s="28">
        <v>0.029999999999999999</v>
      </c>
      <c r="AF309" s="25">
        <v>0.99932522776125088</v>
      </c>
      <c r="AG309" s="23">
        <f t="shared" si="5"/>
        <v>0</v>
      </c>
      <c r="AH309" s="28">
        <v>-0.029999999999999999</v>
      </c>
      <c r="AI309" s="25">
        <v>0.99932522776125088</v>
      </c>
      <c r="AJ309" s="23">
        <f t="shared" si="6"/>
        <v>0</v>
      </c>
      <c r="AK309" s="28">
        <v>0.029999999999999999</v>
      </c>
      <c r="AL309" s="28">
        <v>0.014999999999999999</v>
      </c>
      <c r="AM309" s="25">
        <v>0.99932522776125088</v>
      </c>
      <c r="AN309" s="28">
        <f t="shared" si="7"/>
        <v>-0.019477732516121279</v>
      </c>
      <c r="AO309" s="23">
        <f t="shared" si="8"/>
        <v>0</v>
      </c>
      <c r="AP309" s="28">
        <v>0.029999999999999999</v>
      </c>
      <c r="AQ309" s="28">
        <v>0.014999999999999999</v>
      </c>
      <c r="AR309" s="25">
        <v>0.99932522776125088</v>
      </c>
      <c r="AS309" s="28">
        <f t="shared" si="9"/>
        <v>0.023977732516121279</v>
      </c>
      <c r="AT309" s="23">
        <f t="shared" si="10"/>
        <v>0</v>
      </c>
      <c r="AU309"/>
      <c r="AV309"/>
      <c r="AW309"/>
      <c r="AX309"/>
      <c r="AY309"/>
      <c r="AZ309"/>
    </row>
    <row r="310">
      <c r="A310" s="8" t="s">
        <v>73</v>
      </c>
      <c r="B310" s="8" t="s">
        <v>17</v>
      </c>
      <c r="C310" s="8" t="s">
        <v>25</v>
      </c>
      <c r="D310" s="23">
        <v>0</v>
      </c>
      <c r="E310" s="23">
        <v>0</v>
      </c>
      <c r="F310" s="8" t="s">
        <v>546</v>
      </c>
      <c r="G310" s="8" t="s">
        <v>75</v>
      </c>
      <c r="H310" s="8" t="s">
        <v>76</v>
      </c>
      <c r="I310" s="8"/>
      <c r="J310" s="8" t="s">
        <v>241</v>
      </c>
      <c r="K310" s="8" t="s">
        <v>242</v>
      </c>
      <c r="L310" s="24">
        <v>44790</v>
      </c>
      <c r="M310" s="24">
        <v>45200</v>
      </c>
      <c r="N310" s="8" t="s">
        <v>82</v>
      </c>
      <c r="O310" s="8">
        <v>1</v>
      </c>
      <c r="P310" s="25">
        <v>0.0027000000000000001</v>
      </c>
      <c r="Q310" s="24">
        <v>45200</v>
      </c>
      <c r="R310" s="24">
        <v>45199</v>
      </c>
      <c r="S310" s="26" t="s">
        <v>80</v>
      </c>
      <c r="T310" s="26" t="s">
        <v>81</v>
      </c>
      <c r="U310" s="27">
        <v>0.053749999999999999</v>
      </c>
      <c r="V310" s="23">
        <f t="shared" si="0"/>
        <v>0</v>
      </c>
      <c r="W310" s="28">
        <v>0.02</v>
      </c>
      <c r="X310" s="23">
        <f t="shared" si="1"/>
        <v>0</v>
      </c>
      <c r="Y310" s="28">
        <v>-0.02</v>
      </c>
      <c r="Z310" s="23">
        <f t="shared" si="2"/>
        <v>0</v>
      </c>
      <c r="AA310" s="28">
        <v>0.02</v>
      </c>
      <c r="AB310" s="23">
        <f t="shared" si="3"/>
        <v>0</v>
      </c>
      <c r="AC310" s="28">
        <v>-0.02</v>
      </c>
      <c r="AD310" s="23">
        <f t="shared" si="4"/>
        <v>0</v>
      </c>
      <c r="AE310" s="28">
        <v>0.029999999999999999</v>
      </c>
      <c r="AF310" s="25">
        <v>0.99932522776125088</v>
      </c>
      <c r="AG310" s="23">
        <f t="shared" si="5"/>
        <v>0</v>
      </c>
      <c r="AH310" s="28">
        <v>-0.029999999999999999</v>
      </c>
      <c r="AI310" s="25">
        <v>0.99932522776125088</v>
      </c>
      <c r="AJ310" s="23">
        <f t="shared" si="6"/>
        <v>0</v>
      </c>
      <c r="AK310" s="28">
        <v>0.029999999999999999</v>
      </c>
      <c r="AL310" s="28">
        <v>0.014999999999999999</v>
      </c>
      <c r="AM310" s="25">
        <v>0.99932522776125088</v>
      </c>
      <c r="AN310" s="28">
        <f t="shared" si="7"/>
        <v>-0.019477732516121279</v>
      </c>
      <c r="AO310" s="23">
        <f t="shared" si="8"/>
        <v>0</v>
      </c>
      <c r="AP310" s="28">
        <v>0.029999999999999999</v>
      </c>
      <c r="AQ310" s="28">
        <v>0.014999999999999999</v>
      </c>
      <c r="AR310" s="25">
        <v>0.99932522776125088</v>
      </c>
      <c r="AS310" s="28">
        <f t="shared" si="9"/>
        <v>0.023977732516121279</v>
      </c>
      <c r="AT310" s="23">
        <f t="shared" si="10"/>
        <v>0</v>
      </c>
      <c r="AU310"/>
      <c r="AV310"/>
      <c r="AW310"/>
      <c r="AX310"/>
      <c r="AY310"/>
      <c r="AZ310"/>
    </row>
    <row r="311">
      <c r="A311" s="8" t="s">
        <v>73</v>
      </c>
      <c r="B311" s="8" t="s">
        <v>17</v>
      </c>
      <c r="C311" s="8" t="s">
        <v>25</v>
      </c>
      <c r="D311" s="23">
        <v>0</v>
      </c>
      <c r="E311" s="23">
        <v>0</v>
      </c>
      <c r="F311" s="8" t="s">
        <v>547</v>
      </c>
      <c r="G311" s="8" t="s">
        <v>75</v>
      </c>
      <c r="H311" s="8" t="s">
        <v>76</v>
      </c>
      <c r="I311" s="8"/>
      <c r="J311" s="8" t="s">
        <v>178</v>
      </c>
      <c r="K311" s="8" t="s">
        <v>179</v>
      </c>
      <c r="L311" s="24">
        <v>40858</v>
      </c>
      <c r="M311" s="24">
        <v>45200</v>
      </c>
      <c r="N311" s="8" t="s">
        <v>82</v>
      </c>
      <c r="O311" s="8">
        <v>1</v>
      </c>
      <c r="P311" s="25">
        <v>0.0027000000000000001</v>
      </c>
      <c r="Q311" s="24">
        <v>45200</v>
      </c>
      <c r="R311" s="24">
        <v>45199</v>
      </c>
      <c r="S311" s="26" t="s">
        <v>80</v>
      </c>
      <c r="T311" s="26" t="s">
        <v>81</v>
      </c>
      <c r="U311" s="27">
        <v>0.053749999999999999</v>
      </c>
      <c r="V311" s="23">
        <f t="shared" si="0"/>
        <v>0</v>
      </c>
      <c r="W311" s="28">
        <v>0.02</v>
      </c>
      <c r="X311" s="23">
        <f t="shared" si="1"/>
        <v>0</v>
      </c>
      <c r="Y311" s="28">
        <v>-0.02</v>
      </c>
      <c r="Z311" s="23">
        <f t="shared" si="2"/>
        <v>0</v>
      </c>
      <c r="AA311" s="28">
        <v>0.02</v>
      </c>
      <c r="AB311" s="23">
        <f t="shared" si="3"/>
        <v>0</v>
      </c>
      <c r="AC311" s="28">
        <v>-0.02</v>
      </c>
      <c r="AD311" s="23">
        <f t="shared" si="4"/>
        <v>0</v>
      </c>
      <c r="AE311" s="28">
        <v>0.029999999999999999</v>
      </c>
      <c r="AF311" s="25">
        <v>0.99932522776125088</v>
      </c>
      <c r="AG311" s="23">
        <f t="shared" si="5"/>
        <v>0</v>
      </c>
      <c r="AH311" s="28">
        <v>-0.029999999999999999</v>
      </c>
      <c r="AI311" s="25">
        <v>0.99932522776125088</v>
      </c>
      <c r="AJ311" s="23">
        <f t="shared" si="6"/>
        <v>0</v>
      </c>
      <c r="AK311" s="28">
        <v>0.029999999999999999</v>
      </c>
      <c r="AL311" s="28">
        <v>0.014999999999999999</v>
      </c>
      <c r="AM311" s="25">
        <v>0.99932522776125088</v>
      </c>
      <c r="AN311" s="28">
        <f t="shared" si="7"/>
        <v>-0.019477732516121279</v>
      </c>
      <c r="AO311" s="23">
        <f t="shared" si="8"/>
        <v>0</v>
      </c>
      <c r="AP311" s="28">
        <v>0.029999999999999999</v>
      </c>
      <c r="AQ311" s="28">
        <v>0.014999999999999999</v>
      </c>
      <c r="AR311" s="25">
        <v>0.99932522776125088</v>
      </c>
      <c r="AS311" s="28">
        <f t="shared" si="9"/>
        <v>0.023977732516121279</v>
      </c>
      <c r="AT311" s="23">
        <f t="shared" si="10"/>
        <v>0</v>
      </c>
      <c r="AU311"/>
      <c r="AV311"/>
      <c r="AW311"/>
      <c r="AX311"/>
      <c r="AY311"/>
      <c r="AZ311"/>
    </row>
    <row r="312">
      <c r="A312" s="8" t="s">
        <v>73</v>
      </c>
      <c r="B312" s="8" t="s">
        <v>17</v>
      </c>
      <c r="C312" s="8" t="s">
        <v>25</v>
      </c>
      <c r="D312" s="23">
        <v>12540.92</v>
      </c>
      <c r="E312" s="23">
        <v>-11833.2893</v>
      </c>
      <c r="F312" s="8" t="s">
        <v>546</v>
      </c>
      <c r="G312" s="8" t="s">
        <v>75</v>
      </c>
      <c r="H312" s="8" t="s">
        <v>76</v>
      </c>
      <c r="I312" s="8"/>
      <c r="J312" s="8" t="s">
        <v>241</v>
      </c>
      <c r="K312" s="8" t="s">
        <v>242</v>
      </c>
      <c r="L312" s="24">
        <v>44790</v>
      </c>
      <c r="M312" s="24">
        <v>45200</v>
      </c>
      <c r="N312" s="8" t="s">
        <v>79</v>
      </c>
      <c r="O312" s="8">
        <v>1</v>
      </c>
      <c r="P312" s="25">
        <v>0.0027000000000000001</v>
      </c>
      <c r="Q312" s="24">
        <v>45200</v>
      </c>
      <c r="R312" s="24">
        <v>45199</v>
      </c>
      <c r="S312" s="26" t="s">
        <v>80</v>
      </c>
      <c r="T312" s="26" t="s">
        <v>81</v>
      </c>
      <c r="U312" s="27">
        <v>0.053749999999999999</v>
      </c>
      <c r="V312" s="23">
        <f t="shared" si="0"/>
        <v>-11831.616674838542</v>
      </c>
      <c r="W312" s="28">
        <v>0.02</v>
      </c>
      <c r="X312" s="23">
        <f t="shared" si="1"/>
        <v>0.60062035708324402</v>
      </c>
      <c r="Y312" s="28">
        <v>-0.02</v>
      </c>
      <c r="Z312" s="23">
        <f t="shared" si="2"/>
        <v>-0.61216132138542889</v>
      </c>
      <c r="AA312" s="28">
        <v>0.02</v>
      </c>
      <c r="AB312" s="23">
        <f t="shared" si="3"/>
        <v>0.60062035708324402</v>
      </c>
      <c r="AC312" s="28">
        <v>-0.02</v>
      </c>
      <c r="AD312" s="23">
        <f t="shared" si="4"/>
        <v>-0.61216132138542889</v>
      </c>
      <c r="AE312" s="28">
        <v>0.029999999999999999</v>
      </c>
      <c r="AF312" s="25">
        <v>0.99932522776125088</v>
      </c>
      <c r="AG312" s="23">
        <f t="shared" si="5"/>
        <v>0.89614024055481423</v>
      </c>
      <c r="AH312" s="28">
        <v>-0.029999999999999999</v>
      </c>
      <c r="AI312" s="25">
        <v>0.99932522776125088</v>
      </c>
      <c r="AJ312" s="23">
        <f t="shared" si="6"/>
        <v>-0.92207821916963439</v>
      </c>
      <c r="AK312" s="28">
        <v>0.029999999999999999</v>
      </c>
      <c r="AL312" s="28">
        <v>0.014999999999999999</v>
      </c>
      <c r="AM312" s="25">
        <v>0.99932522776125088</v>
      </c>
      <c r="AN312" s="28">
        <f t="shared" si="7"/>
        <v>-0.019477732516121279</v>
      </c>
      <c r="AO312" s="23">
        <f t="shared" si="8"/>
        <v>-0.59602524986075878</v>
      </c>
      <c r="AP312" s="28">
        <v>0.029999999999999999</v>
      </c>
      <c r="AQ312" s="28">
        <v>0.014999999999999999</v>
      </c>
      <c r="AR312" s="25">
        <v>0.99932522776125088</v>
      </c>
      <c r="AS312" s="28">
        <f t="shared" si="9"/>
        <v>0.023977732516121279</v>
      </c>
      <c r="AT312" s="23">
        <f t="shared" si="10"/>
        <v>0.71873747739664395</v>
      </c>
      <c r="AU312"/>
      <c r="AV312"/>
      <c r="AW312"/>
      <c r="AX312"/>
      <c r="AY312"/>
      <c r="AZ312"/>
    </row>
    <row r="313">
      <c r="A313" s="8" t="s">
        <v>73</v>
      </c>
      <c r="B313" s="8" t="s">
        <v>17</v>
      </c>
      <c r="C313" s="8" t="s">
        <v>25</v>
      </c>
      <c r="D313" s="23">
        <v>42257.089999999997</v>
      </c>
      <c r="E313" s="23">
        <v>-39872.702400000002</v>
      </c>
      <c r="F313" s="8" t="s">
        <v>547</v>
      </c>
      <c r="G313" s="8" t="s">
        <v>75</v>
      </c>
      <c r="H313" s="8" t="s">
        <v>76</v>
      </c>
      <c r="I313" s="8"/>
      <c r="J313" s="8" t="s">
        <v>178</v>
      </c>
      <c r="K313" s="8" t="s">
        <v>179</v>
      </c>
      <c r="L313" s="24">
        <v>40858</v>
      </c>
      <c r="M313" s="24">
        <v>45200</v>
      </c>
      <c r="N313" s="8" t="s">
        <v>79</v>
      </c>
      <c r="O313" s="8">
        <v>1</v>
      </c>
      <c r="P313" s="25">
        <v>0.0027000000000000001</v>
      </c>
      <c r="Q313" s="24">
        <v>45200</v>
      </c>
      <c r="R313" s="24">
        <v>45199</v>
      </c>
      <c r="S313" s="26" t="s">
        <v>80</v>
      </c>
      <c r="T313" s="26" t="s">
        <v>81</v>
      </c>
      <c r="U313" s="27">
        <v>0.053749999999999999</v>
      </c>
      <c r="V313" s="23">
        <f t="shared" si="0"/>
        <v>-39867.066428158301</v>
      </c>
      <c r="W313" s="28">
        <v>0.02</v>
      </c>
      <c r="X313" s="23">
        <f t="shared" si="1"/>
        <v>2.0238123269227799</v>
      </c>
      <c r="Y313" s="28">
        <v>-0.02</v>
      </c>
      <c r="Z313" s="23">
        <f t="shared" si="2"/>
        <v>-2.0627000295062317</v>
      </c>
      <c r="AA313" s="28">
        <v>0.02</v>
      </c>
      <c r="AB313" s="23">
        <f t="shared" si="3"/>
        <v>2.0238123269227799</v>
      </c>
      <c r="AC313" s="28">
        <v>-0.02</v>
      </c>
      <c r="AD313" s="23">
        <f t="shared" si="4"/>
        <v>-2.0627000295062317</v>
      </c>
      <c r="AE313" s="28">
        <v>0.029999999999999999</v>
      </c>
      <c r="AF313" s="25">
        <v>0.99932522776125088</v>
      </c>
      <c r="AG313" s="23">
        <f t="shared" si="5"/>
        <v>3.0195774154199171</v>
      </c>
      <c r="AH313" s="28">
        <v>-0.029999999999999999</v>
      </c>
      <c r="AI313" s="25">
        <v>0.99932522776125088</v>
      </c>
      <c r="AJ313" s="23">
        <f t="shared" si="6"/>
        <v>-3.106976385883172</v>
      </c>
      <c r="AK313" s="28">
        <v>0.029999999999999999</v>
      </c>
      <c r="AL313" s="28">
        <v>0.014999999999999999</v>
      </c>
      <c r="AM313" s="25">
        <v>0.99932522776125088</v>
      </c>
      <c r="AN313" s="28">
        <f t="shared" si="7"/>
        <v>-0.019477732516121279</v>
      </c>
      <c r="AO313" s="23">
        <f t="shared" si="8"/>
        <v>-2.0083289445537957</v>
      </c>
      <c r="AP313" s="28">
        <v>0.029999999999999999</v>
      </c>
      <c r="AQ313" s="28">
        <v>0.014999999999999999</v>
      </c>
      <c r="AR313" s="25">
        <v>0.99932522776125088</v>
      </c>
      <c r="AS313" s="28">
        <f t="shared" si="9"/>
        <v>0.023977732516121279</v>
      </c>
      <c r="AT313" s="23">
        <f t="shared" si="10"/>
        <v>2.4218122969468823</v>
      </c>
      <c r="AU313"/>
      <c r="AV313"/>
      <c r="AW313"/>
      <c r="AX313"/>
      <c r="AY313"/>
      <c r="AZ313"/>
    </row>
    <row r="314">
      <c r="A314" s="8" t="s">
        <v>73</v>
      </c>
      <c r="B314" s="8" t="s">
        <v>17</v>
      </c>
      <c r="C314" s="8" t="s">
        <v>25</v>
      </c>
      <c r="D314" s="23">
        <v>1757.0999999999999</v>
      </c>
      <c r="E314" s="23">
        <v>-1657.9543000000001</v>
      </c>
      <c r="F314" s="8" t="s">
        <v>548</v>
      </c>
      <c r="G314" s="8" t="s">
        <v>75</v>
      </c>
      <c r="H314" s="8" t="s">
        <v>76</v>
      </c>
      <c r="I314" s="8"/>
      <c r="J314" s="8" t="s">
        <v>130</v>
      </c>
      <c r="K314" s="8" t="s">
        <v>131</v>
      </c>
      <c r="L314" s="24">
        <v>44642</v>
      </c>
      <c r="M314" s="24">
        <v>45200</v>
      </c>
      <c r="N314" s="8" t="s">
        <v>79</v>
      </c>
      <c r="O314" s="8">
        <v>1</v>
      </c>
      <c r="P314" s="25">
        <v>0.0027000000000000001</v>
      </c>
      <c r="Q314" s="24">
        <v>45200</v>
      </c>
      <c r="R314" s="24">
        <v>45199</v>
      </c>
      <c r="S314" s="26" t="s">
        <v>80</v>
      </c>
      <c r="T314" s="26" t="s">
        <v>81</v>
      </c>
      <c r="U314" s="27">
        <v>0.053749999999999999</v>
      </c>
      <c r="V314" s="23">
        <f t="shared" si="0"/>
        <v>-1657.7199496001729</v>
      </c>
      <c r="W314" s="28">
        <v>0.02</v>
      </c>
      <c r="X314" s="23">
        <f t="shared" si="1"/>
        <v>0.084152519088092959</v>
      </c>
      <c r="Y314" s="28">
        <v>-0.02</v>
      </c>
      <c r="Z314" s="23">
        <f t="shared" si="2"/>
        <v>-0.085769515926813256</v>
      </c>
      <c r="AA314" s="28">
        <v>0.02</v>
      </c>
      <c r="AB314" s="23">
        <f t="shared" si="3"/>
        <v>0.084152519088092959</v>
      </c>
      <c r="AC314" s="28">
        <v>-0.02</v>
      </c>
      <c r="AD314" s="23">
        <f t="shared" si="4"/>
        <v>-0.085769515926813256</v>
      </c>
      <c r="AE314" s="28">
        <v>0.029999999999999999</v>
      </c>
      <c r="AF314" s="25">
        <v>0.99932522776125088</v>
      </c>
      <c r="AG314" s="23">
        <f t="shared" si="5"/>
        <v>0.12555761357339179</v>
      </c>
      <c r="AH314" s="28">
        <v>-0.029999999999999999</v>
      </c>
      <c r="AI314" s="25">
        <v>0.99932522776125088</v>
      </c>
      <c r="AJ314" s="23">
        <f t="shared" si="6"/>
        <v>-0.12919176651985254</v>
      </c>
      <c r="AK314" s="28">
        <v>0.029999999999999999</v>
      </c>
      <c r="AL314" s="28">
        <v>0.014999999999999999</v>
      </c>
      <c r="AM314" s="25">
        <v>0.99932522776125088</v>
      </c>
      <c r="AN314" s="28">
        <f t="shared" si="7"/>
        <v>-0.019477732516121279</v>
      </c>
      <c r="AO314" s="23">
        <f t="shared" si="8"/>
        <v>-0.08350870166873392</v>
      </c>
      <c r="AP314" s="28">
        <v>0.029999999999999999</v>
      </c>
      <c r="AQ314" s="28">
        <v>0.014999999999999999</v>
      </c>
      <c r="AR314" s="25">
        <v>0.99932522776125088</v>
      </c>
      <c r="AS314" s="28">
        <f t="shared" si="9"/>
        <v>0.023977732516121279</v>
      </c>
      <c r="AT314" s="23">
        <f t="shared" si="10"/>
        <v>0.10070183032053137</v>
      </c>
      <c r="AU314"/>
      <c r="AV314"/>
      <c r="AW314"/>
      <c r="AX314"/>
      <c r="AY314"/>
      <c r="AZ314"/>
    </row>
    <row r="315">
      <c r="A315" s="8" t="s">
        <v>73</v>
      </c>
      <c r="B315" s="8" t="s">
        <v>17</v>
      </c>
      <c r="C315" s="8" t="s">
        <v>25</v>
      </c>
      <c r="D315" s="23">
        <v>5994.7600000000002</v>
      </c>
      <c r="E315" s="23">
        <v>-5656.5011999999997</v>
      </c>
      <c r="F315" s="8" t="s">
        <v>549</v>
      </c>
      <c r="G315" s="8" t="s">
        <v>75</v>
      </c>
      <c r="H315" s="8" t="s">
        <v>76</v>
      </c>
      <c r="I315" s="8"/>
      <c r="J315" s="8" t="s">
        <v>382</v>
      </c>
      <c r="K315" s="8" t="s">
        <v>383</v>
      </c>
      <c r="L315" s="24">
        <v>44743</v>
      </c>
      <c r="M315" s="24">
        <v>45200</v>
      </c>
      <c r="N315" s="8" t="s">
        <v>79</v>
      </c>
      <c r="O315" s="8">
        <v>1</v>
      </c>
      <c r="P315" s="25">
        <v>0.0027000000000000001</v>
      </c>
      <c r="Q315" s="24">
        <v>45200</v>
      </c>
      <c r="R315" s="24">
        <v>45199</v>
      </c>
      <c r="S315" s="26" t="s">
        <v>80</v>
      </c>
      <c r="T315" s="26" t="s">
        <v>81</v>
      </c>
      <c r="U315" s="27">
        <v>0.053749999999999999</v>
      </c>
      <c r="V315" s="23">
        <f t="shared" si="0"/>
        <v>-5655.7016584699086</v>
      </c>
      <c r="W315" s="28">
        <v>0.02</v>
      </c>
      <c r="X315" s="23">
        <f t="shared" si="1"/>
        <v>0.28710611939368391</v>
      </c>
      <c r="Y315" s="28">
        <v>-0.02</v>
      </c>
      <c r="Z315" s="23">
        <f t="shared" si="2"/>
        <v>-0.29262288457721297</v>
      </c>
      <c r="AA315" s="28">
        <v>0.02</v>
      </c>
      <c r="AB315" s="23">
        <f t="shared" si="3"/>
        <v>0.28710611939368391</v>
      </c>
      <c r="AC315" s="28">
        <v>-0.02</v>
      </c>
      <c r="AD315" s="23">
        <f t="shared" si="4"/>
        <v>-0.29262288457721297</v>
      </c>
      <c r="AE315" s="28">
        <v>0.029999999999999999</v>
      </c>
      <c r="AF315" s="25">
        <v>0.99932522776125088</v>
      </c>
      <c r="AG315" s="23">
        <f t="shared" si="5"/>
        <v>0.42836934157185169</v>
      </c>
      <c r="AH315" s="28">
        <v>-0.029999999999999999</v>
      </c>
      <c r="AI315" s="25">
        <v>0.99932522776125088</v>
      </c>
      <c r="AJ315" s="23">
        <f t="shared" si="6"/>
        <v>-0.44076810943988676</v>
      </c>
      <c r="AK315" s="28">
        <v>0.029999999999999999</v>
      </c>
      <c r="AL315" s="28">
        <v>0.014999999999999999</v>
      </c>
      <c r="AM315" s="25">
        <v>0.99932522776125088</v>
      </c>
      <c r="AN315" s="28">
        <f t="shared" si="7"/>
        <v>-0.019477732516121279</v>
      </c>
      <c r="AO315" s="23">
        <f t="shared" si="8"/>
        <v>-0.28490958478141692</v>
      </c>
      <c r="AP315" s="28">
        <v>0.029999999999999999</v>
      </c>
      <c r="AQ315" s="28">
        <v>0.014999999999999999</v>
      </c>
      <c r="AR315" s="25">
        <v>0.99932522776125088</v>
      </c>
      <c r="AS315" s="28">
        <f t="shared" si="9"/>
        <v>0.023977732516121279</v>
      </c>
      <c r="AT315" s="23">
        <f t="shared" si="10"/>
        <v>0.34356798860517301</v>
      </c>
      <c r="AU315"/>
      <c r="AV315"/>
      <c r="AW315"/>
      <c r="AX315"/>
      <c r="AY315"/>
      <c r="AZ315"/>
    </row>
    <row r="316">
      <c r="A316" s="8" t="s">
        <v>73</v>
      </c>
      <c r="B316" s="8" t="s">
        <v>17</v>
      </c>
      <c r="C316" s="8" t="s">
        <v>25</v>
      </c>
      <c r="D316" s="23">
        <v>0</v>
      </c>
      <c r="E316" s="23">
        <v>0</v>
      </c>
      <c r="F316" s="8" t="s">
        <v>550</v>
      </c>
      <c r="G316" s="8" t="s">
        <v>75</v>
      </c>
      <c r="H316" s="8" t="s">
        <v>76</v>
      </c>
      <c r="I316" s="8"/>
      <c r="J316" s="8" t="s">
        <v>193</v>
      </c>
      <c r="K316" s="8" t="s">
        <v>194</v>
      </c>
      <c r="L316" s="24">
        <v>43305</v>
      </c>
      <c r="M316" s="24">
        <v>45200</v>
      </c>
      <c r="N316" s="8" t="s">
        <v>82</v>
      </c>
      <c r="O316" s="8">
        <v>1</v>
      </c>
      <c r="P316" s="25">
        <v>0.0027000000000000001</v>
      </c>
      <c r="Q316" s="24">
        <v>45200</v>
      </c>
      <c r="R316" s="24">
        <v>45199</v>
      </c>
      <c r="S316" s="26" t="s">
        <v>80</v>
      </c>
      <c r="T316" s="26" t="s">
        <v>81</v>
      </c>
      <c r="U316" s="27">
        <v>0.053749999999999999</v>
      </c>
      <c r="V316" s="23">
        <f t="shared" si="0"/>
        <v>0</v>
      </c>
      <c r="W316" s="28">
        <v>0.02</v>
      </c>
      <c r="X316" s="23">
        <f t="shared" si="1"/>
        <v>0</v>
      </c>
      <c r="Y316" s="28">
        <v>-0.02</v>
      </c>
      <c r="Z316" s="23">
        <f t="shared" si="2"/>
        <v>0</v>
      </c>
      <c r="AA316" s="28">
        <v>0.02</v>
      </c>
      <c r="AB316" s="23">
        <f t="shared" si="3"/>
        <v>0</v>
      </c>
      <c r="AC316" s="28">
        <v>-0.02</v>
      </c>
      <c r="AD316" s="23">
        <f t="shared" si="4"/>
        <v>0</v>
      </c>
      <c r="AE316" s="28">
        <v>0.029999999999999999</v>
      </c>
      <c r="AF316" s="25">
        <v>0.99932522776125088</v>
      </c>
      <c r="AG316" s="23">
        <f t="shared" si="5"/>
        <v>0</v>
      </c>
      <c r="AH316" s="28">
        <v>-0.029999999999999999</v>
      </c>
      <c r="AI316" s="25">
        <v>0.99932522776125088</v>
      </c>
      <c r="AJ316" s="23">
        <f t="shared" si="6"/>
        <v>0</v>
      </c>
      <c r="AK316" s="28">
        <v>0.029999999999999999</v>
      </c>
      <c r="AL316" s="28">
        <v>0.014999999999999999</v>
      </c>
      <c r="AM316" s="25">
        <v>0.99932522776125088</v>
      </c>
      <c r="AN316" s="28">
        <f t="shared" si="7"/>
        <v>-0.019477732516121279</v>
      </c>
      <c r="AO316" s="23">
        <f t="shared" si="8"/>
        <v>0</v>
      </c>
      <c r="AP316" s="28">
        <v>0.029999999999999999</v>
      </c>
      <c r="AQ316" s="28">
        <v>0.014999999999999999</v>
      </c>
      <c r="AR316" s="25">
        <v>0.99932522776125088</v>
      </c>
      <c r="AS316" s="28">
        <f t="shared" si="9"/>
        <v>0.023977732516121279</v>
      </c>
      <c r="AT316" s="23">
        <f t="shared" si="10"/>
        <v>0</v>
      </c>
      <c r="AU316"/>
      <c r="AV316"/>
      <c r="AW316"/>
      <c r="AX316"/>
      <c r="AY316"/>
      <c r="AZ316"/>
    </row>
    <row r="317">
      <c r="A317" s="8" t="s">
        <v>73</v>
      </c>
      <c r="B317" s="8" t="s">
        <v>17</v>
      </c>
      <c r="C317" s="8" t="s">
        <v>25</v>
      </c>
      <c r="D317" s="23">
        <v>750</v>
      </c>
      <c r="E317" s="23">
        <v>-707.6807</v>
      </c>
      <c r="F317" s="8" t="s">
        <v>551</v>
      </c>
      <c r="G317" s="8" t="s">
        <v>75</v>
      </c>
      <c r="H317" s="8" t="s">
        <v>76</v>
      </c>
      <c r="I317" s="8"/>
      <c r="J317" s="8" t="s">
        <v>232</v>
      </c>
      <c r="K317" s="8" t="s">
        <v>233</v>
      </c>
      <c r="L317" s="24">
        <v>42975</v>
      </c>
      <c r="M317" s="24">
        <v>45200</v>
      </c>
      <c r="N317" s="8" t="s">
        <v>79</v>
      </c>
      <c r="O317" s="8">
        <v>1</v>
      </c>
      <c r="P317" s="25">
        <v>0.0027000000000000001</v>
      </c>
      <c r="Q317" s="24">
        <v>45200</v>
      </c>
      <c r="R317" s="24">
        <v>45199</v>
      </c>
      <c r="S317" s="26" t="s">
        <v>80</v>
      </c>
      <c r="T317" s="26" t="s">
        <v>81</v>
      </c>
      <c r="U317" s="27">
        <v>0.053749999999999999</v>
      </c>
      <c r="V317" s="23">
        <f t="shared" si="0"/>
        <v>-707.58066994790806</v>
      </c>
      <c r="W317" s="28">
        <v>0.02</v>
      </c>
      <c r="X317" s="23">
        <f t="shared" si="1"/>
        <v>0.035919635188406573</v>
      </c>
      <c r="Y317" s="28">
        <v>-0.02</v>
      </c>
      <c r="Z317" s="23">
        <f t="shared" si="2"/>
        <v>-0.036609833618285847</v>
      </c>
      <c r="AA317" s="28">
        <v>0.02</v>
      </c>
      <c r="AB317" s="23">
        <f t="shared" si="3"/>
        <v>0.035919635188406573</v>
      </c>
      <c r="AC317" s="28">
        <v>-0.02</v>
      </c>
      <c r="AD317" s="23">
        <f t="shared" si="4"/>
        <v>-0.036609833618285847</v>
      </c>
      <c r="AE317" s="28">
        <v>0.029999999999999999</v>
      </c>
      <c r="AF317" s="25">
        <v>0.99932522776125088</v>
      </c>
      <c r="AG317" s="23">
        <f t="shared" si="5"/>
        <v>0.053592972896694846</v>
      </c>
      <c r="AH317" s="28">
        <v>-0.029999999999999999</v>
      </c>
      <c r="AI317" s="25">
        <v>0.99932522776125088</v>
      </c>
      <c r="AJ317" s="23">
        <f t="shared" si="6"/>
        <v>-0.055144173615076397</v>
      </c>
      <c r="AK317" s="28">
        <v>0.029999999999999999</v>
      </c>
      <c r="AL317" s="28">
        <v>0.014999999999999999</v>
      </c>
      <c r="AM317" s="25">
        <v>0.99932522776125088</v>
      </c>
      <c r="AN317" s="28">
        <f t="shared" si="7"/>
        <v>-0.019477732516121279</v>
      </c>
      <c r="AO317" s="23">
        <f t="shared" si="8"/>
        <v>-0.035644828360432257</v>
      </c>
      <c r="AP317" s="28">
        <v>0.029999999999999999</v>
      </c>
      <c r="AQ317" s="28">
        <v>0.014999999999999999</v>
      </c>
      <c r="AR317" s="25">
        <v>0.99932522776125088</v>
      </c>
      <c r="AS317" s="28">
        <f t="shared" si="9"/>
        <v>0.023977732516121279</v>
      </c>
      <c r="AT317" s="23">
        <f t="shared" si="10"/>
        <v>0.042983538070075156</v>
      </c>
      <c r="AU317"/>
      <c r="AV317"/>
      <c r="AW317"/>
      <c r="AX317"/>
      <c r="AY317"/>
      <c r="AZ317"/>
    </row>
    <row r="318">
      <c r="A318" s="8" t="s">
        <v>73</v>
      </c>
      <c r="B318" s="8" t="s">
        <v>16</v>
      </c>
      <c r="C318" s="8" t="s">
        <v>25</v>
      </c>
      <c r="D318" s="23">
        <v>503254.45000000001</v>
      </c>
      <c r="E318" s="23">
        <v>474857.94530000002</v>
      </c>
      <c r="F318" s="8" t="s">
        <v>552</v>
      </c>
      <c r="G318" s="8" t="s">
        <v>84</v>
      </c>
      <c r="H318" s="8"/>
      <c r="I318" s="8" t="s">
        <v>85</v>
      </c>
      <c r="J318" s="8" t="s">
        <v>553</v>
      </c>
      <c r="K318" s="8" t="s">
        <v>437</v>
      </c>
      <c r="L318" s="24">
        <v>40212</v>
      </c>
      <c r="M318" s="24">
        <v>45199</v>
      </c>
      <c r="N318" s="8" t="s">
        <v>79</v>
      </c>
      <c r="O318" s="8">
        <v>0</v>
      </c>
      <c r="P318" s="25">
        <v>0</v>
      </c>
      <c r="Q318" s="24">
        <v>45199</v>
      </c>
      <c r="R318" s="24">
        <v>45199</v>
      </c>
      <c r="S318" s="26" t="s">
        <v>80</v>
      </c>
      <c r="T318" s="26" t="s">
        <v>81</v>
      </c>
      <c r="U318" s="27">
        <v>0</v>
      </c>
      <c r="V318" s="23">
        <f t="shared" si="0"/>
        <v>474857.94530000002</v>
      </c>
      <c r="W318" s="28">
        <v>0.02</v>
      </c>
      <c r="X318" s="23">
        <f t="shared" si="1"/>
        <v>0</v>
      </c>
      <c r="Y318" s="28">
        <v>-0.02</v>
      </c>
      <c r="Z318" s="23">
        <f t="shared" si="2"/>
        <v>0</v>
      </c>
      <c r="AA318" s="28">
        <v>0.02</v>
      </c>
      <c r="AB318" s="23">
        <f t="shared" si="3"/>
        <v>0</v>
      </c>
      <c r="AC318" s="28">
        <v>-0.02</v>
      </c>
      <c r="AD318" s="23">
        <f t="shared" si="4"/>
        <v>0</v>
      </c>
      <c r="AE318" s="28">
        <v>0.029999999999999999</v>
      </c>
      <c r="AF318" s="25">
        <v>1</v>
      </c>
      <c r="AG318" s="23">
        <f t="shared" si="5"/>
        <v>0</v>
      </c>
      <c r="AH318" s="28">
        <v>-0.029999999999999999</v>
      </c>
      <c r="AI318" s="25">
        <v>1</v>
      </c>
      <c r="AJ318" s="23">
        <f t="shared" si="6"/>
        <v>0</v>
      </c>
      <c r="AK318" s="28">
        <v>0.029999999999999999</v>
      </c>
      <c r="AL318" s="28">
        <v>0.014999999999999999</v>
      </c>
      <c r="AM318" s="25">
        <v>1</v>
      </c>
      <c r="AN318" s="28">
        <f t="shared" si="7"/>
        <v>-0.0195</v>
      </c>
      <c r="AO318" s="23">
        <f t="shared" si="8"/>
        <v>0</v>
      </c>
      <c r="AP318" s="28">
        <v>0.029999999999999999</v>
      </c>
      <c r="AQ318" s="28">
        <v>0.014999999999999999</v>
      </c>
      <c r="AR318" s="25">
        <v>1</v>
      </c>
      <c r="AS318" s="28">
        <f t="shared" si="9"/>
        <v>0.024</v>
      </c>
      <c r="AT318" s="23">
        <f t="shared" si="10"/>
        <v>0</v>
      </c>
      <c r="AU318"/>
      <c r="AV318"/>
      <c r="AW318"/>
      <c r="AX318"/>
      <c r="AY318"/>
      <c r="AZ318"/>
    </row>
    <row r="319">
      <c r="A319" s="8" t="s">
        <v>73</v>
      </c>
      <c r="B319" s="8" t="s">
        <v>17</v>
      </c>
      <c r="C319" s="8" t="s">
        <v>25</v>
      </c>
      <c r="D319" s="23">
        <v>0</v>
      </c>
      <c r="E319" s="23">
        <v>0</v>
      </c>
      <c r="F319" s="8" t="s">
        <v>554</v>
      </c>
      <c r="G319" s="8" t="s">
        <v>75</v>
      </c>
      <c r="H319" s="8" t="s">
        <v>76</v>
      </c>
      <c r="I319" s="8"/>
      <c r="J319" s="8" t="s">
        <v>286</v>
      </c>
      <c r="K319" s="8" t="s">
        <v>287</v>
      </c>
      <c r="L319" s="24">
        <v>43941</v>
      </c>
      <c r="M319" s="24">
        <v>45200</v>
      </c>
      <c r="N319" s="8" t="s">
        <v>82</v>
      </c>
      <c r="O319" s="8">
        <v>1</v>
      </c>
      <c r="P319" s="25">
        <v>0.0027000000000000001</v>
      </c>
      <c r="Q319" s="24">
        <v>45200</v>
      </c>
      <c r="R319" s="24">
        <v>45199</v>
      </c>
      <c r="S319" s="26" t="s">
        <v>80</v>
      </c>
      <c r="T319" s="26" t="s">
        <v>81</v>
      </c>
      <c r="U319" s="27">
        <v>0.053749999999999999</v>
      </c>
      <c r="V319" s="23">
        <f t="shared" si="0"/>
        <v>0</v>
      </c>
      <c r="W319" s="28">
        <v>0.02</v>
      </c>
      <c r="X319" s="23">
        <f t="shared" si="1"/>
        <v>0</v>
      </c>
      <c r="Y319" s="28">
        <v>-0.02</v>
      </c>
      <c r="Z319" s="23">
        <f t="shared" si="2"/>
        <v>0</v>
      </c>
      <c r="AA319" s="28">
        <v>0.02</v>
      </c>
      <c r="AB319" s="23">
        <f t="shared" si="3"/>
        <v>0</v>
      </c>
      <c r="AC319" s="28">
        <v>-0.02</v>
      </c>
      <c r="AD319" s="23">
        <f t="shared" si="4"/>
        <v>0</v>
      </c>
      <c r="AE319" s="28">
        <v>0.029999999999999999</v>
      </c>
      <c r="AF319" s="25">
        <v>0.99932522776125088</v>
      </c>
      <c r="AG319" s="23">
        <f t="shared" si="5"/>
        <v>0</v>
      </c>
      <c r="AH319" s="28">
        <v>-0.029999999999999999</v>
      </c>
      <c r="AI319" s="25">
        <v>0.99932522776125088</v>
      </c>
      <c r="AJ319" s="23">
        <f t="shared" si="6"/>
        <v>0</v>
      </c>
      <c r="AK319" s="28">
        <v>0.029999999999999999</v>
      </c>
      <c r="AL319" s="28">
        <v>0.014999999999999999</v>
      </c>
      <c r="AM319" s="25">
        <v>0.99932522776125088</v>
      </c>
      <c r="AN319" s="28">
        <f t="shared" si="7"/>
        <v>-0.019477732516121279</v>
      </c>
      <c r="AO319" s="23">
        <f t="shared" si="8"/>
        <v>0</v>
      </c>
      <c r="AP319" s="28">
        <v>0.029999999999999999</v>
      </c>
      <c r="AQ319" s="28">
        <v>0.014999999999999999</v>
      </c>
      <c r="AR319" s="25">
        <v>0.99932522776125088</v>
      </c>
      <c r="AS319" s="28">
        <f t="shared" si="9"/>
        <v>0.023977732516121279</v>
      </c>
      <c r="AT319" s="23">
        <f t="shared" si="10"/>
        <v>0</v>
      </c>
      <c r="AU319"/>
      <c r="AV319"/>
      <c r="AW319"/>
      <c r="AX319"/>
      <c r="AY319"/>
      <c r="AZ319"/>
    </row>
    <row r="320">
      <c r="A320" s="8" t="s">
        <v>73</v>
      </c>
      <c r="B320" s="8" t="s">
        <v>17</v>
      </c>
      <c r="C320" s="8" t="s">
        <v>20</v>
      </c>
      <c r="D320" s="23">
        <v>67081.259999999995</v>
      </c>
      <c r="E320" s="23">
        <v>-67081.259999999995</v>
      </c>
      <c r="F320" s="8" t="s">
        <v>435</v>
      </c>
      <c r="G320" s="8" t="s">
        <v>75</v>
      </c>
      <c r="H320" s="8" t="s">
        <v>92</v>
      </c>
      <c r="I320" s="8"/>
      <c r="J320" s="8" t="s">
        <v>436</v>
      </c>
      <c r="K320" s="8" t="s">
        <v>437</v>
      </c>
      <c r="L320" s="24">
        <v>39974</v>
      </c>
      <c r="M320" s="24">
        <v>45200</v>
      </c>
      <c r="N320" s="8" t="s">
        <v>79</v>
      </c>
      <c r="O320" s="8">
        <v>1</v>
      </c>
      <c r="P320" s="25">
        <v>0.0027000000000000001</v>
      </c>
      <c r="Q320" s="24">
        <v>45200</v>
      </c>
      <c r="R320" s="24">
        <v>45199</v>
      </c>
      <c r="S320" s="26" t="s">
        <v>80</v>
      </c>
      <c r="T320" s="26" t="s">
        <v>81</v>
      </c>
      <c r="U320" s="27">
        <v>0.040000000000000001</v>
      </c>
      <c r="V320" s="23">
        <f t="shared" si="0"/>
        <v>-67074.156743997242</v>
      </c>
      <c r="W320" s="28">
        <v>0.02</v>
      </c>
      <c r="X320" s="23">
        <f t="shared" si="1"/>
        <v>3.4495436549332226</v>
      </c>
      <c r="Y320" s="28">
        <v>-0.02</v>
      </c>
      <c r="Z320" s="23">
        <f t="shared" si="2"/>
        <v>-3.5167118707468035</v>
      </c>
      <c r="AA320" s="28">
        <v>0.02</v>
      </c>
      <c r="AB320" s="23">
        <f t="shared" si="3"/>
        <v>3.4495436549332226</v>
      </c>
      <c r="AC320" s="28">
        <v>-0.02</v>
      </c>
      <c r="AD320" s="23">
        <f t="shared" si="4"/>
        <v>-3.5167118707468035</v>
      </c>
      <c r="AE320" s="28">
        <v>0.025000000000000001</v>
      </c>
      <c r="AF320" s="25">
        <v>0.99932522776125088</v>
      </c>
      <c r="AG320" s="23">
        <f t="shared" si="5"/>
        <v>4.2988639123504981</v>
      </c>
      <c r="AH320" s="28">
        <v>-0.025000000000000001</v>
      </c>
      <c r="AI320" s="25">
        <v>0.99932522776125088</v>
      </c>
      <c r="AJ320" s="23">
        <f t="shared" si="6"/>
        <v>-4.4036835520964814</v>
      </c>
      <c r="AK320" s="28">
        <v>0.025000000000000001</v>
      </c>
      <c r="AL320" s="28">
        <v>0.01</v>
      </c>
      <c r="AM320" s="25">
        <v>0.99932522776125088</v>
      </c>
      <c r="AN320" s="28">
        <f t="shared" si="7"/>
        <v>-0.016232962000971584</v>
      </c>
      <c r="AO320" s="23">
        <f t="shared" si="8"/>
        <v>-2.84907749206468</v>
      </c>
      <c r="AP320" s="28">
        <v>0.025000000000000001</v>
      </c>
      <c r="AQ320" s="28">
        <v>0.01</v>
      </c>
      <c r="AR320" s="25">
        <v>0.99932522776125088</v>
      </c>
      <c r="AS320" s="28">
        <f t="shared" si="9"/>
        <v>0.019982455921792527</v>
      </c>
      <c r="AT320" s="23">
        <f t="shared" si="10"/>
        <v>3.4465463913074927</v>
      </c>
      <c r="AU320"/>
      <c r="AV320"/>
      <c r="AW320"/>
      <c r="AX320"/>
      <c r="AY320"/>
      <c r="AZ320"/>
    </row>
    <row r="321">
      <c r="A321" s="8" t="s">
        <v>73</v>
      </c>
      <c r="B321" s="8" t="s">
        <v>17</v>
      </c>
      <c r="C321" s="8" t="s">
        <v>20</v>
      </c>
      <c r="D321" s="23">
        <v>0.11</v>
      </c>
      <c r="E321" s="23">
        <v>-0.11</v>
      </c>
      <c r="F321" s="8" t="s">
        <v>526</v>
      </c>
      <c r="G321" s="8" t="s">
        <v>75</v>
      </c>
      <c r="H321" s="8" t="s">
        <v>76</v>
      </c>
      <c r="I321" s="8"/>
      <c r="J321" s="8" t="s">
        <v>527</v>
      </c>
      <c r="K321" s="8" t="s">
        <v>528</v>
      </c>
      <c r="L321" s="24">
        <v>44081</v>
      </c>
      <c r="M321" s="24">
        <v>45200</v>
      </c>
      <c r="N321" s="8" t="s">
        <v>82</v>
      </c>
      <c r="O321" s="8">
        <v>1</v>
      </c>
      <c r="P321" s="25">
        <v>0.0027000000000000001</v>
      </c>
      <c r="Q321" s="24">
        <v>45200</v>
      </c>
      <c r="R321" s="24">
        <v>45199</v>
      </c>
      <c r="S321" s="26" t="s">
        <v>80</v>
      </c>
      <c r="T321" s="26" t="s">
        <v>81</v>
      </c>
      <c r="U321" s="27">
        <v>0.040000000000000001</v>
      </c>
      <c r="V321" s="23">
        <f t="shared" si="0"/>
        <v>-0.1099883520649388</v>
      </c>
      <c r="W321" s="28">
        <v>0.02</v>
      </c>
      <c r="X321" s="23">
        <f t="shared" si="1"/>
        <v>5.6565693912491444E-06</v>
      </c>
      <c r="Y321" s="28">
        <v>-0.02</v>
      </c>
      <c r="Z321" s="23">
        <f t="shared" si="2"/>
        <v>-5.7667119815890677E-06</v>
      </c>
      <c r="AA321" s="28">
        <v>0.02</v>
      </c>
      <c r="AB321" s="23">
        <f t="shared" si="3"/>
        <v>5.6565693912491444E-06</v>
      </c>
      <c r="AC321" s="28">
        <v>-0.02</v>
      </c>
      <c r="AD321" s="23">
        <f t="shared" si="4"/>
        <v>-5.7667119815890677E-06</v>
      </c>
      <c r="AE321" s="28">
        <v>0.025000000000000001</v>
      </c>
      <c r="AF321" s="25">
        <v>0.99932522776125088</v>
      </c>
      <c r="AG321" s="23">
        <f t="shared" si="5"/>
        <v>7.049286646645947E-06</v>
      </c>
      <c r="AH321" s="28">
        <v>-0.025000000000000001</v>
      </c>
      <c r="AI321" s="25">
        <v>0.99932522776125088</v>
      </c>
      <c r="AJ321" s="23">
        <f t="shared" si="6"/>
        <v>-7.2211701260677108E-06</v>
      </c>
      <c r="AK321" s="28">
        <v>0.025000000000000001</v>
      </c>
      <c r="AL321" s="28">
        <v>0.01</v>
      </c>
      <c r="AM321" s="25">
        <v>0.99932522776125088</v>
      </c>
      <c r="AN321" s="28">
        <f t="shared" si="7"/>
        <v>-0.016232962000971584</v>
      </c>
      <c r="AO321" s="23">
        <f t="shared" si="8"/>
        <v>-4.6719236360126537E-06</v>
      </c>
      <c r="AP321" s="28">
        <v>0.025000000000000001</v>
      </c>
      <c r="AQ321" s="28">
        <v>0.01</v>
      </c>
      <c r="AR321" s="25">
        <v>0.99932522776125088</v>
      </c>
      <c r="AS321" s="28">
        <f t="shared" si="9"/>
        <v>0.019982455921792527</v>
      </c>
      <c r="AT321" s="23">
        <f t="shared" si="10"/>
        <v>5.6516544716528339E-06</v>
      </c>
      <c r="AU321"/>
      <c r="AV321"/>
      <c r="AW321"/>
      <c r="AX321"/>
      <c r="AY321"/>
      <c r="AZ321"/>
    </row>
    <row r="322">
      <c r="A322" s="8" t="s">
        <v>73</v>
      </c>
      <c r="B322" s="8" t="s">
        <v>17</v>
      </c>
      <c r="C322" s="8" t="s">
        <v>20</v>
      </c>
      <c r="D322" s="23">
        <v>275.63999999999999</v>
      </c>
      <c r="E322" s="23">
        <v>-275.63999999999999</v>
      </c>
      <c r="F322" s="8" t="s">
        <v>517</v>
      </c>
      <c r="G322" s="8" t="s">
        <v>75</v>
      </c>
      <c r="H322" s="8" t="s">
        <v>76</v>
      </c>
      <c r="I322" s="8"/>
      <c r="J322" s="8" t="s">
        <v>518</v>
      </c>
      <c r="K322" s="8" t="s">
        <v>519</v>
      </c>
      <c r="L322" s="24">
        <v>42993</v>
      </c>
      <c r="M322" s="24">
        <v>45200</v>
      </c>
      <c r="N322" s="8" t="s">
        <v>79</v>
      </c>
      <c r="O322" s="8">
        <v>1</v>
      </c>
      <c r="P322" s="25">
        <v>0.0027000000000000001</v>
      </c>
      <c r="Q322" s="24">
        <v>45200</v>
      </c>
      <c r="R322" s="24">
        <v>45199</v>
      </c>
      <c r="S322" s="26" t="s">
        <v>80</v>
      </c>
      <c r="T322" s="26" t="s">
        <v>81</v>
      </c>
      <c r="U322" s="27">
        <v>0.040000000000000001</v>
      </c>
      <c r="V322" s="23">
        <f t="shared" si="0"/>
        <v>-275.61081239254298</v>
      </c>
      <c r="W322" s="28">
        <v>0.02</v>
      </c>
      <c r="X322" s="23">
        <f t="shared" si="1"/>
        <v>0.014174334427309532</v>
      </c>
      <c r="Y322" s="28">
        <v>-0.02</v>
      </c>
      <c r="Z322" s="23">
        <f t="shared" si="2"/>
        <v>-0.014450331732803079</v>
      </c>
      <c r="AA322" s="28">
        <v>0.02</v>
      </c>
      <c r="AB322" s="23">
        <f t="shared" si="3"/>
        <v>0.014174334427309532</v>
      </c>
      <c r="AC322" s="28">
        <v>-0.02</v>
      </c>
      <c r="AD322" s="23">
        <f t="shared" si="4"/>
        <v>-0.014450331732803079</v>
      </c>
      <c r="AE322" s="28">
        <v>0.025000000000000001</v>
      </c>
      <c r="AF322" s="25">
        <v>0.99932522776125088</v>
      </c>
      <c r="AG322" s="23">
        <f t="shared" si="5"/>
        <v>0.017664230647994827</v>
      </c>
      <c r="AH322" s="28">
        <v>-0.025000000000000001</v>
      </c>
      <c r="AI322" s="25">
        <v>0.99932522776125088</v>
      </c>
      <c r="AJ322" s="23">
        <f t="shared" si="6"/>
        <v>-0.018094939395894016</v>
      </c>
      <c r="AK322" s="28">
        <v>0.025000000000000001</v>
      </c>
      <c r="AL322" s="28">
        <v>0.01</v>
      </c>
      <c r="AM322" s="25">
        <v>0.99932522776125088</v>
      </c>
      <c r="AN322" s="28">
        <f t="shared" si="7"/>
        <v>-0.016232962000971584</v>
      </c>
      <c r="AO322" s="23">
        <f t="shared" si="8"/>
        <v>-0.011706991191203997</v>
      </c>
      <c r="AP322" s="28">
        <v>0.025000000000000001</v>
      </c>
      <c r="AQ322" s="28">
        <v>0.01</v>
      </c>
      <c r="AR322" s="25">
        <v>0.99932522776125088</v>
      </c>
      <c r="AS322" s="28">
        <f t="shared" si="9"/>
        <v>0.019982455921792527</v>
      </c>
      <c r="AT322" s="23">
        <f t="shared" si="10"/>
        <v>0.014162018532374532</v>
      </c>
      <c r="AU322"/>
      <c r="AV322"/>
      <c r="AW322"/>
      <c r="AX322"/>
      <c r="AY322"/>
      <c r="AZ322"/>
    </row>
    <row r="323">
      <c r="A323" s="8" t="s">
        <v>73</v>
      </c>
      <c r="B323" s="8" t="s">
        <v>17</v>
      </c>
      <c r="C323" s="8" t="s">
        <v>20</v>
      </c>
      <c r="D323" s="23">
        <v>0.23999999999999999</v>
      </c>
      <c r="E323" s="23">
        <v>-0.23999999999999999</v>
      </c>
      <c r="F323" s="8" t="s">
        <v>523</v>
      </c>
      <c r="G323" s="8" t="s">
        <v>75</v>
      </c>
      <c r="H323" s="8" t="s">
        <v>76</v>
      </c>
      <c r="I323" s="8"/>
      <c r="J323" s="8" t="s">
        <v>524</v>
      </c>
      <c r="K323" s="8" t="s">
        <v>525</v>
      </c>
      <c r="L323" s="24">
        <v>45184</v>
      </c>
      <c r="M323" s="24">
        <v>45200</v>
      </c>
      <c r="N323" s="8" t="s">
        <v>82</v>
      </c>
      <c r="O323" s="8">
        <v>1</v>
      </c>
      <c r="P323" s="25">
        <v>0.0027000000000000001</v>
      </c>
      <c r="Q323" s="24">
        <v>45200</v>
      </c>
      <c r="R323" s="24">
        <v>45199</v>
      </c>
      <c r="S323" s="26" t="s">
        <v>80</v>
      </c>
      <c r="T323" s="26" t="s">
        <v>81</v>
      </c>
      <c r="U323" s="27">
        <v>0.040000000000000001</v>
      </c>
      <c r="V323" s="23">
        <f t="shared" si="0"/>
        <v>-0.23997458632350283</v>
      </c>
      <c r="W323" s="28">
        <v>0.02</v>
      </c>
      <c r="X323" s="23">
        <f t="shared" si="1"/>
        <v>1.2341605944543588E-05</v>
      </c>
      <c r="Y323" s="28">
        <v>-0.02</v>
      </c>
      <c r="Z323" s="23">
        <f t="shared" si="2"/>
        <v>-1.25819170507524E-05</v>
      </c>
      <c r="AA323" s="28">
        <v>0.02</v>
      </c>
      <c r="AB323" s="23">
        <f t="shared" si="3"/>
        <v>1.2341605944543588E-05</v>
      </c>
      <c r="AC323" s="28">
        <v>-0.02</v>
      </c>
      <c r="AD323" s="23">
        <f t="shared" si="4"/>
        <v>-1.25819170507524E-05</v>
      </c>
      <c r="AE323" s="28">
        <v>0.025000000000000001</v>
      </c>
      <c r="AF323" s="25">
        <v>0.99932522776125088</v>
      </c>
      <c r="AG323" s="23">
        <f t="shared" si="5"/>
        <v>1.5380261774500248E-05</v>
      </c>
      <c r="AH323" s="28">
        <v>-0.025000000000000001</v>
      </c>
      <c r="AI323" s="25">
        <v>0.99932522776125088</v>
      </c>
      <c r="AJ323" s="23">
        <f t="shared" si="6"/>
        <v>-1.5755280275059347E-05</v>
      </c>
      <c r="AK323" s="28">
        <v>0.025000000000000001</v>
      </c>
      <c r="AL323" s="28">
        <v>0.01</v>
      </c>
      <c r="AM323" s="25">
        <v>0.99932522776125088</v>
      </c>
      <c r="AN323" s="28">
        <f t="shared" si="7"/>
        <v>-0.016232962000971584</v>
      </c>
      <c r="AO323" s="23">
        <f t="shared" si="8"/>
        <v>-1.0193287933141226E-05</v>
      </c>
      <c r="AP323" s="28">
        <v>0.025000000000000001</v>
      </c>
      <c r="AQ323" s="28">
        <v>0.01</v>
      </c>
      <c r="AR323" s="25">
        <v>0.99932522776125088</v>
      </c>
      <c r="AS323" s="28">
        <f t="shared" si="9"/>
        <v>0.019982455921792527</v>
      </c>
      <c r="AT323" s="23">
        <f t="shared" si="10"/>
        <v>1.2330882483591044E-05</v>
      </c>
      <c r="AU323"/>
      <c r="AV323"/>
      <c r="AW323"/>
      <c r="AX323"/>
      <c r="AY323"/>
      <c r="AZ323"/>
    </row>
    <row r="324">
      <c r="A324" s="8" t="s">
        <v>73</v>
      </c>
      <c r="B324" s="8" t="s">
        <v>17</v>
      </c>
      <c r="C324" s="8" t="s">
        <v>20</v>
      </c>
      <c r="D324" s="23">
        <v>15715.23</v>
      </c>
      <c r="E324" s="23">
        <v>-15715.23</v>
      </c>
      <c r="F324" s="8" t="s">
        <v>520</v>
      </c>
      <c r="G324" s="8" t="s">
        <v>75</v>
      </c>
      <c r="H324" s="8" t="s">
        <v>76</v>
      </c>
      <c r="I324" s="8"/>
      <c r="J324" s="8" t="s">
        <v>521</v>
      </c>
      <c r="K324" s="8" t="s">
        <v>522</v>
      </c>
      <c r="L324" s="24">
        <v>41081</v>
      </c>
      <c r="M324" s="24">
        <v>45200</v>
      </c>
      <c r="N324" s="8" t="s">
        <v>79</v>
      </c>
      <c r="O324" s="8">
        <v>1</v>
      </c>
      <c r="P324" s="25">
        <v>0.0027000000000000001</v>
      </c>
      <c r="Q324" s="24">
        <v>45200</v>
      </c>
      <c r="R324" s="24">
        <v>45199</v>
      </c>
      <c r="S324" s="26" t="s">
        <v>80</v>
      </c>
      <c r="T324" s="26" t="s">
        <v>81</v>
      </c>
      <c r="U324" s="27">
        <v>0.040000000000000001</v>
      </c>
      <c r="V324" s="23">
        <f t="shared" si="0"/>
        <v>-15713.565909286257</v>
      </c>
      <c r="W324" s="28">
        <v>0.02</v>
      </c>
      <c r="X324" s="23">
        <f t="shared" si="1"/>
        <v>0.80812989995138196</v>
      </c>
      <c r="Y324" s="28">
        <v>-0.02</v>
      </c>
      <c r="Z324" s="23">
        <f t="shared" si="2"/>
        <v>-0.82386550122100743</v>
      </c>
      <c r="AA324" s="28">
        <v>0.02</v>
      </c>
      <c r="AB324" s="23">
        <f t="shared" si="3"/>
        <v>0.80812989995138196</v>
      </c>
      <c r="AC324" s="28">
        <v>-0.02</v>
      </c>
      <c r="AD324" s="23">
        <f t="shared" si="4"/>
        <v>-0.82386550122100743</v>
      </c>
      <c r="AE324" s="28">
        <v>0.025000000000000001</v>
      </c>
      <c r="AF324" s="25">
        <v>0.99932522776125088</v>
      </c>
      <c r="AG324" s="23">
        <f t="shared" si="5"/>
        <v>1.0071014635286701</v>
      </c>
      <c r="AH324" s="28">
        <v>-0.025000000000000001</v>
      </c>
      <c r="AI324" s="25">
        <v>0.99932522776125088</v>
      </c>
      <c r="AJ324" s="23">
        <f t="shared" si="6"/>
        <v>-1.0316577218200109</v>
      </c>
      <c r="AK324" s="28">
        <v>0.025000000000000001</v>
      </c>
      <c r="AL324" s="28">
        <v>0.01</v>
      </c>
      <c r="AM324" s="25">
        <v>0.99932522776125088</v>
      </c>
      <c r="AN324" s="28">
        <f t="shared" si="7"/>
        <v>-0.016232962000971584</v>
      </c>
      <c r="AO324" s="23">
        <f t="shared" si="8"/>
        <v>-0.66745776802054024</v>
      </c>
      <c r="AP324" s="28">
        <v>0.025000000000000001</v>
      </c>
      <c r="AQ324" s="28">
        <v>0.01</v>
      </c>
      <c r="AR324" s="25">
        <v>0.99932522776125088</v>
      </c>
      <c r="AS324" s="28">
        <f t="shared" si="9"/>
        <v>0.019982455921792527</v>
      </c>
      <c r="AT324" s="23">
        <f t="shared" si="10"/>
        <v>0.80742772638768656</v>
      </c>
      <c r="AU324"/>
      <c r="AV324"/>
      <c r="AW324"/>
      <c r="AX324"/>
      <c r="AY324"/>
      <c r="AZ324"/>
    </row>
    <row r="325">
      <c r="A325" s="8" t="s">
        <v>73</v>
      </c>
      <c r="B325" s="8" t="s">
        <v>17</v>
      </c>
      <c r="C325" s="8" t="s">
        <v>20</v>
      </c>
      <c r="D325" s="23">
        <v>477.08999999999998</v>
      </c>
      <c r="E325" s="23">
        <v>-477.08999999999998</v>
      </c>
      <c r="F325" s="8" t="s">
        <v>474</v>
      </c>
      <c r="G325" s="8" t="s">
        <v>75</v>
      </c>
      <c r="H325" s="8" t="s">
        <v>102</v>
      </c>
      <c r="I325" s="8"/>
      <c r="J325" s="8" t="s">
        <v>475</v>
      </c>
      <c r="K325" s="8" t="s">
        <v>476</v>
      </c>
      <c r="L325" s="24">
        <v>40836</v>
      </c>
      <c r="M325" s="24">
        <v>45200</v>
      </c>
      <c r="N325" s="8" t="s">
        <v>82</v>
      </c>
      <c r="O325" s="8">
        <v>1</v>
      </c>
      <c r="P325" s="25">
        <v>0.0027000000000000001</v>
      </c>
      <c r="Q325" s="24">
        <v>45200</v>
      </c>
      <c r="R325" s="24">
        <v>45199</v>
      </c>
      <c r="S325" s="26" t="s">
        <v>80</v>
      </c>
      <c r="T325" s="26" t="s">
        <v>81</v>
      </c>
      <c r="U325" s="27">
        <v>0.040000000000000001</v>
      </c>
      <c r="V325" s="23">
        <f t="shared" si="0"/>
        <v>-477.03948078783321</v>
      </c>
      <c r="W325" s="28">
        <v>0.02</v>
      </c>
      <c r="X325" s="23">
        <f t="shared" si="1"/>
        <v>0.024533569917025488</v>
      </c>
      <c r="Y325" s="28">
        <v>-0.02</v>
      </c>
      <c r="Z325" s="23">
        <f t="shared" si="2"/>
        <v>-0.025011278357226274</v>
      </c>
      <c r="AA325" s="28">
        <v>0.02</v>
      </c>
      <c r="AB325" s="23">
        <f t="shared" si="3"/>
        <v>0.024533569917025488</v>
      </c>
      <c r="AC325" s="28">
        <v>-0.02</v>
      </c>
      <c r="AD325" s="23">
        <f t="shared" si="4"/>
        <v>-0.025011278357226274</v>
      </c>
      <c r="AE325" s="28">
        <v>0.025000000000000001</v>
      </c>
      <c r="AF325" s="25">
        <v>0.99932522776125088</v>
      </c>
      <c r="AG325" s="23">
        <f t="shared" si="5"/>
        <v>0.030574037875055637</v>
      </c>
      <c r="AH325" s="28">
        <v>-0.025000000000000001</v>
      </c>
      <c r="AI325" s="25">
        <v>0.99932522776125088</v>
      </c>
      <c r="AJ325" s="23">
        <f t="shared" si="6"/>
        <v>-0.03131952777675906</v>
      </c>
      <c r="AK325" s="28">
        <v>0.025000000000000001</v>
      </c>
      <c r="AL325" s="28">
        <v>0.01</v>
      </c>
      <c r="AM325" s="25">
        <v>0.99932522776125088</v>
      </c>
      <c r="AN325" s="28">
        <f t="shared" si="7"/>
        <v>-0.016232962000971584</v>
      </c>
      <c r="AO325" s="23">
        <f t="shared" si="8"/>
        <v>-0.020262982250017103</v>
      </c>
      <c r="AP325" s="28">
        <v>0.025000000000000001</v>
      </c>
      <c r="AQ325" s="28">
        <v>0.01</v>
      </c>
      <c r="AR325" s="25">
        <v>0.99932522776125088</v>
      </c>
      <c r="AS325" s="28">
        <f t="shared" si="9"/>
        <v>0.019982455921792527</v>
      </c>
      <c r="AT325" s="23">
        <f t="shared" si="10"/>
        <v>0.024512253017121566</v>
      </c>
      <c r="AU325"/>
      <c r="AV325"/>
      <c r="AW325"/>
      <c r="AX325"/>
      <c r="AY325"/>
      <c r="AZ325"/>
    </row>
    <row r="326">
      <c r="A326" s="8" t="s">
        <v>73</v>
      </c>
      <c r="B326" s="8" t="s">
        <v>17</v>
      </c>
      <c r="C326" s="8" t="s">
        <v>20</v>
      </c>
      <c r="D326" s="23">
        <v>196.44</v>
      </c>
      <c r="E326" s="23">
        <v>-196.44</v>
      </c>
      <c r="F326" s="8" t="s">
        <v>471</v>
      </c>
      <c r="G326" s="8" t="s">
        <v>75</v>
      </c>
      <c r="H326" s="8" t="s">
        <v>102</v>
      </c>
      <c r="I326" s="8"/>
      <c r="J326" s="8" t="s">
        <v>472</v>
      </c>
      <c r="K326" s="8" t="s">
        <v>473</v>
      </c>
      <c r="L326" s="24">
        <v>41373</v>
      </c>
      <c r="M326" s="24">
        <v>45200</v>
      </c>
      <c r="N326" s="8" t="s">
        <v>82</v>
      </c>
      <c r="O326" s="8">
        <v>1</v>
      </c>
      <c r="P326" s="25">
        <v>0.0027000000000000001</v>
      </c>
      <c r="Q326" s="24">
        <v>45200</v>
      </c>
      <c r="R326" s="24">
        <v>45199</v>
      </c>
      <c r="S326" s="26" t="s">
        <v>80</v>
      </c>
      <c r="T326" s="26" t="s">
        <v>81</v>
      </c>
      <c r="U326" s="27">
        <v>0.040000000000000001</v>
      </c>
      <c r="V326" s="23">
        <f t="shared" si="0"/>
        <v>-196.41919890578708</v>
      </c>
      <c r="W326" s="28">
        <v>0.02</v>
      </c>
      <c r="X326" s="23">
        <f t="shared" si="1"/>
        <v>0.010101604465631908</v>
      </c>
      <c r="Y326" s="28">
        <v>-0.02</v>
      </c>
      <c r="Z326" s="23">
        <f t="shared" si="2"/>
        <v>-0.010298299106011655</v>
      </c>
      <c r="AA326" s="28">
        <v>0.02</v>
      </c>
      <c r="AB326" s="23">
        <f t="shared" si="3"/>
        <v>0.010101604465631908</v>
      </c>
      <c r="AC326" s="28">
        <v>-0.02</v>
      </c>
      <c r="AD326" s="23">
        <f t="shared" si="4"/>
        <v>-0.010298299106011655</v>
      </c>
      <c r="AE326" s="28">
        <v>0.025000000000000001</v>
      </c>
      <c r="AF326" s="25">
        <v>0.99932522776125088</v>
      </c>
      <c r="AG326" s="23">
        <f t="shared" si="5"/>
        <v>0.012588744262444607</v>
      </c>
      <c r="AH326" s="28">
        <v>-0.025000000000000001</v>
      </c>
      <c r="AI326" s="25">
        <v>0.99932522776125088</v>
      </c>
      <c r="AJ326" s="23">
        <f t="shared" si="6"/>
        <v>-0.012895696905104614</v>
      </c>
      <c r="AK326" s="28">
        <v>0.025000000000000001</v>
      </c>
      <c r="AL326" s="28">
        <v>0.01</v>
      </c>
      <c r="AM326" s="25">
        <v>0.99932522776125088</v>
      </c>
      <c r="AN326" s="28">
        <f t="shared" si="7"/>
        <v>-0.016232962000971584</v>
      </c>
      <c r="AO326" s="23">
        <f t="shared" si="8"/>
        <v>-0.0083432061732366947</v>
      </c>
      <c r="AP326" s="28">
        <v>0.025000000000000001</v>
      </c>
      <c r="AQ326" s="28">
        <v>0.01</v>
      </c>
      <c r="AR326" s="25">
        <v>0.99932522776125088</v>
      </c>
      <c r="AS326" s="28">
        <f t="shared" si="9"/>
        <v>0.019982455921792527</v>
      </c>
      <c r="AT326" s="23">
        <f t="shared" si="10"/>
        <v>0.010092827312831787</v>
      </c>
      <c r="AU326"/>
      <c r="AV326"/>
      <c r="AW326"/>
      <c r="AX326"/>
      <c r="AY326"/>
      <c r="AZ326"/>
    </row>
    <row r="327">
      <c r="A327" s="8" t="s">
        <v>73</v>
      </c>
      <c r="B327" s="8" t="s">
        <v>17</v>
      </c>
      <c r="C327" s="8" t="s">
        <v>20</v>
      </c>
      <c r="D327" s="23">
        <v>0.029999999999999999</v>
      </c>
      <c r="E327" s="23">
        <v>-0.029999999999999999</v>
      </c>
      <c r="F327" s="8" t="s">
        <v>514</v>
      </c>
      <c r="G327" s="8" t="s">
        <v>75</v>
      </c>
      <c r="H327" s="8" t="s">
        <v>76</v>
      </c>
      <c r="I327" s="8"/>
      <c r="J327" s="8" t="s">
        <v>515</v>
      </c>
      <c r="K327" s="8" t="s">
        <v>516</v>
      </c>
      <c r="L327" s="24">
        <v>43178</v>
      </c>
      <c r="M327" s="24">
        <v>45200</v>
      </c>
      <c r="N327" s="8" t="s">
        <v>82</v>
      </c>
      <c r="O327" s="8">
        <v>1</v>
      </c>
      <c r="P327" s="25">
        <v>0.0027000000000000001</v>
      </c>
      <c r="Q327" s="24">
        <v>45200</v>
      </c>
      <c r="R327" s="24">
        <v>45199</v>
      </c>
      <c r="S327" s="26" t="s">
        <v>80</v>
      </c>
      <c r="T327" s="26" t="s">
        <v>81</v>
      </c>
      <c r="U327" s="27">
        <v>0.040000000000000001</v>
      </c>
      <c r="V327" s="23">
        <f t="shared" si="0"/>
        <v>-0.029996823290437853</v>
      </c>
      <c r="W327" s="28">
        <v>0.02</v>
      </c>
      <c r="X327" s="23">
        <f t="shared" si="1"/>
        <v>1.5427007430679485E-06</v>
      </c>
      <c r="Y327" s="28">
        <v>-0.02</v>
      </c>
      <c r="Z327" s="23">
        <f t="shared" si="2"/>
        <v>-1.57273963134405E-06</v>
      </c>
      <c r="AA327" s="28">
        <v>0.02</v>
      </c>
      <c r="AB327" s="23">
        <f t="shared" si="3"/>
        <v>1.5427007430679485E-06</v>
      </c>
      <c r="AC327" s="28">
        <v>-0.02</v>
      </c>
      <c r="AD327" s="23">
        <f t="shared" si="4"/>
        <v>-1.57273963134405E-06</v>
      </c>
      <c r="AE327" s="28">
        <v>0.025000000000000001</v>
      </c>
      <c r="AF327" s="25">
        <v>0.99932522776125088</v>
      </c>
      <c r="AG327" s="23">
        <f t="shared" si="5"/>
        <v>1.922532721812531E-06</v>
      </c>
      <c r="AH327" s="28">
        <v>-0.025000000000000001</v>
      </c>
      <c r="AI327" s="25">
        <v>0.99932522776125088</v>
      </c>
      <c r="AJ327" s="23">
        <f t="shared" si="6"/>
        <v>-1.9694100343824184E-06</v>
      </c>
      <c r="AK327" s="28">
        <v>0.025000000000000001</v>
      </c>
      <c r="AL327" s="28">
        <v>0.01</v>
      </c>
      <c r="AM327" s="25">
        <v>0.99932522776125088</v>
      </c>
      <c r="AN327" s="28">
        <f t="shared" si="7"/>
        <v>-0.016232962000971584</v>
      </c>
      <c r="AO327" s="23">
        <f t="shared" si="8"/>
        <v>-1.2741609916426533E-06</v>
      </c>
      <c r="AP327" s="28">
        <v>0.025000000000000001</v>
      </c>
      <c r="AQ327" s="28">
        <v>0.01</v>
      </c>
      <c r="AR327" s="25">
        <v>0.99932522776125088</v>
      </c>
      <c r="AS327" s="28">
        <f t="shared" si="9"/>
        <v>0.019982455921792527</v>
      </c>
      <c r="AT327" s="23">
        <f t="shared" si="10"/>
        <v>1.5413603104488804E-06</v>
      </c>
      <c r="AU327"/>
      <c r="AV327"/>
      <c r="AW327"/>
      <c r="AX327"/>
      <c r="AY327"/>
      <c r="AZ327"/>
    </row>
    <row r="328">
      <c r="A328" s="8" t="s">
        <v>73</v>
      </c>
      <c r="B328" s="8" t="s">
        <v>17</v>
      </c>
      <c r="C328" s="8" t="s">
        <v>20</v>
      </c>
      <c r="D328" s="23">
        <v>22284.73</v>
      </c>
      <c r="E328" s="23">
        <v>-22284.73</v>
      </c>
      <c r="F328" s="8" t="s">
        <v>504</v>
      </c>
      <c r="G328" s="8" t="s">
        <v>75</v>
      </c>
      <c r="H328" s="8" t="s">
        <v>76</v>
      </c>
      <c r="I328" s="8"/>
      <c r="J328" s="8" t="s">
        <v>505</v>
      </c>
      <c r="K328" s="8" t="s">
        <v>506</v>
      </c>
      <c r="L328" s="24">
        <v>43311</v>
      </c>
      <c r="M328" s="24">
        <v>45200</v>
      </c>
      <c r="N328" s="8" t="s">
        <v>79</v>
      </c>
      <c r="O328" s="8">
        <v>1</v>
      </c>
      <c r="P328" s="25">
        <v>0.0027000000000000001</v>
      </c>
      <c r="Q328" s="24">
        <v>45200</v>
      </c>
      <c r="R328" s="24">
        <v>45199</v>
      </c>
      <c r="S328" s="26" t="s">
        <v>80</v>
      </c>
      <c r="T328" s="26" t="s">
        <v>81</v>
      </c>
      <c r="U328" s="27">
        <v>0.040000000000000001</v>
      </c>
      <c r="V328" s="23">
        <f t="shared" si="0"/>
        <v>-22282.370262837307</v>
      </c>
      <c r="W328" s="28">
        <v>0.02</v>
      </c>
      <c r="X328" s="23">
        <f t="shared" si="1"/>
        <v>1.1459556510017137</v>
      </c>
      <c r="Y328" s="28">
        <v>-0.02</v>
      </c>
      <c r="Z328" s="23">
        <f t="shared" si="2"/>
        <v>-1.1682692681570188</v>
      </c>
      <c r="AA328" s="28">
        <v>0.02</v>
      </c>
      <c r="AB328" s="23">
        <f t="shared" si="3"/>
        <v>1.1459556510017137</v>
      </c>
      <c r="AC328" s="28">
        <v>-0.02</v>
      </c>
      <c r="AD328" s="23">
        <f t="shared" si="4"/>
        <v>-1.1682692681570188</v>
      </c>
      <c r="AE328" s="28">
        <v>0.025000000000000001</v>
      </c>
      <c r="AF328" s="25">
        <v>0.99932522776125088</v>
      </c>
      <c r="AG328" s="23">
        <f t="shared" si="5"/>
        <v>1.4281040873938764</v>
      </c>
      <c r="AH328" s="28">
        <v>-0.025000000000000001</v>
      </c>
      <c r="AI328" s="25">
        <v>0.99932522776125088</v>
      </c>
      <c r="AJ328" s="23">
        <f t="shared" si="6"/>
        <v>-1.4629256958469341</v>
      </c>
      <c r="AK328" s="28">
        <v>0.025000000000000001</v>
      </c>
      <c r="AL328" s="28">
        <v>0.01</v>
      </c>
      <c r="AM328" s="25">
        <v>0.99932522776125088</v>
      </c>
      <c r="AN328" s="28">
        <f t="shared" si="7"/>
        <v>-0.016232962000971584</v>
      </c>
      <c r="AO328" s="23">
        <f t="shared" si="8"/>
        <v>-0.94647778917351388</v>
      </c>
      <c r="AP328" s="28">
        <v>0.025000000000000001</v>
      </c>
      <c r="AQ328" s="28">
        <v>0.01</v>
      </c>
      <c r="AR328" s="25">
        <v>0.99932522776125088</v>
      </c>
      <c r="AS328" s="28">
        <f t="shared" si="9"/>
        <v>0.019982455921792527</v>
      </c>
      <c r="AT328" s="23">
        <f t="shared" si="10"/>
        <v>1.1449599450388632</v>
      </c>
      <c r="AU328"/>
      <c r="AV328"/>
      <c r="AW328"/>
      <c r="AX328"/>
      <c r="AY328"/>
      <c r="AZ328"/>
    </row>
    <row r="329">
      <c r="A329" s="8" t="s">
        <v>73</v>
      </c>
      <c r="B329" s="8" t="s">
        <v>17</v>
      </c>
      <c r="C329" s="8" t="s">
        <v>20</v>
      </c>
      <c r="D329" s="23">
        <v>258486.22</v>
      </c>
      <c r="E329" s="23">
        <v>-258486.22</v>
      </c>
      <c r="F329" s="8" t="s">
        <v>501</v>
      </c>
      <c r="G329" s="8" t="s">
        <v>75</v>
      </c>
      <c r="H329" s="8" t="s">
        <v>76</v>
      </c>
      <c r="I329" s="8"/>
      <c r="J329" s="8" t="s">
        <v>502</v>
      </c>
      <c r="K329" s="8" t="s">
        <v>503</v>
      </c>
      <c r="L329" s="24">
        <v>44238</v>
      </c>
      <c r="M329" s="24">
        <v>45200</v>
      </c>
      <c r="N329" s="8" t="s">
        <v>79</v>
      </c>
      <c r="O329" s="8">
        <v>1</v>
      </c>
      <c r="P329" s="25">
        <v>0.0027000000000000001</v>
      </c>
      <c r="Q329" s="24">
        <v>45200</v>
      </c>
      <c r="R329" s="24">
        <v>45199</v>
      </c>
      <c r="S329" s="26" t="s">
        <v>80</v>
      </c>
      <c r="T329" s="26" t="s">
        <v>81</v>
      </c>
      <c r="U329" s="27">
        <v>0.040000000000000001</v>
      </c>
      <c r="V329" s="23">
        <f t="shared" si="0"/>
        <v>-258458.84881177478</v>
      </c>
      <c r="W329" s="28">
        <v>0.02</v>
      </c>
      <c r="X329" s="23">
        <f t="shared" si="1"/>
        <v>13.292229455546476</v>
      </c>
      <c r="Y329" s="28">
        <v>-0.02</v>
      </c>
      <c r="Z329" s="23">
        <f t="shared" si="2"/>
        <v>-13.551050745008979</v>
      </c>
      <c r="AA329" s="28">
        <v>0.02</v>
      </c>
      <c r="AB329" s="23">
        <f t="shared" si="3"/>
        <v>13.292229455546476</v>
      </c>
      <c r="AC329" s="28">
        <v>-0.02</v>
      </c>
      <c r="AD329" s="23">
        <f t="shared" si="4"/>
        <v>-13.551050745008979</v>
      </c>
      <c r="AE329" s="28">
        <v>0.025000000000000001</v>
      </c>
      <c r="AF329" s="25">
        <v>0.99932522776125088</v>
      </c>
      <c r="AG329" s="23">
        <f t="shared" si="5"/>
        <v>16.564940536249196</v>
      </c>
      <c r="AH329" s="28">
        <v>-0.025000000000000001</v>
      </c>
      <c r="AI329" s="25">
        <v>0.99932522776125088</v>
      </c>
      <c r="AJ329" s="23">
        <f t="shared" si="6"/>
        <v>-16.968845180585049</v>
      </c>
      <c r="AK329" s="28">
        <v>0.025000000000000001</v>
      </c>
      <c r="AL329" s="28">
        <v>0.01</v>
      </c>
      <c r="AM329" s="25">
        <v>0.99932522776125088</v>
      </c>
      <c r="AN329" s="28">
        <f t="shared" si="7"/>
        <v>-0.016232962000971584</v>
      </c>
      <c r="AO329" s="23">
        <f t="shared" si="8"/>
        <v>-10.978435280005215</v>
      </c>
      <c r="AP329" s="28">
        <v>0.025000000000000001</v>
      </c>
      <c r="AQ329" s="28">
        <v>0.01</v>
      </c>
      <c r="AR329" s="25">
        <v>0.99932522776125088</v>
      </c>
      <c r="AS329" s="28">
        <f t="shared" si="9"/>
        <v>0.019982455921792527</v>
      </c>
      <c r="AT329" s="23">
        <f t="shared" si="10"/>
        <v>13.280680010211654</v>
      </c>
      <c r="AU329"/>
      <c r="AV329"/>
      <c r="AW329"/>
      <c r="AX329"/>
      <c r="AY329"/>
      <c r="AZ329"/>
    </row>
    <row r="330">
      <c r="A330" s="8" t="s">
        <v>73</v>
      </c>
      <c r="B330" s="8" t="s">
        <v>17</v>
      </c>
      <c r="C330" s="8" t="s">
        <v>20</v>
      </c>
      <c r="D330" s="23">
        <v>0.070000000000000007</v>
      </c>
      <c r="E330" s="23">
        <v>-0.070000000000000007</v>
      </c>
      <c r="F330" s="8" t="s">
        <v>500</v>
      </c>
      <c r="G330" s="8" t="s">
        <v>75</v>
      </c>
      <c r="H330" s="8" t="s">
        <v>76</v>
      </c>
      <c r="I330" s="8"/>
      <c r="J330" s="8" t="s">
        <v>302</v>
      </c>
      <c r="K330" s="8" t="s">
        <v>303</v>
      </c>
      <c r="L330" s="24">
        <v>42205</v>
      </c>
      <c r="M330" s="24">
        <v>45200</v>
      </c>
      <c r="N330" s="8" t="s">
        <v>82</v>
      </c>
      <c r="O330" s="8">
        <v>1</v>
      </c>
      <c r="P330" s="25">
        <v>0.0027000000000000001</v>
      </c>
      <c r="Q330" s="24">
        <v>45200</v>
      </c>
      <c r="R330" s="24">
        <v>45199</v>
      </c>
      <c r="S330" s="26" t="s">
        <v>80</v>
      </c>
      <c r="T330" s="26" t="s">
        <v>81</v>
      </c>
      <c r="U330" s="27">
        <v>0.040000000000000001</v>
      </c>
      <c r="V330" s="23">
        <f t="shared" si="0"/>
        <v>-0.069992587677688331</v>
      </c>
      <c r="W330" s="28">
        <v>0.02</v>
      </c>
      <c r="X330" s="23">
        <f t="shared" si="1"/>
        <v>3.5996350671585464E-06</v>
      </c>
      <c r="Y330" s="28">
        <v>-0.02</v>
      </c>
      <c r="Z330" s="23">
        <f t="shared" si="2"/>
        <v>-3.6697258064682936E-06</v>
      </c>
      <c r="AA330" s="28">
        <v>0.02</v>
      </c>
      <c r="AB330" s="23">
        <f t="shared" si="3"/>
        <v>3.5996350671585464E-06</v>
      </c>
      <c r="AC330" s="28">
        <v>-0.02</v>
      </c>
      <c r="AD330" s="23">
        <f t="shared" si="4"/>
        <v>-3.6697258064682936E-06</v>
      </c>
      <c r="AE330" s="28">
        <v>0.025000000000000001</v>
      </c>
      <c r="AF330" s="25">
        <v>0.99932522776125088</v>
      </c>
      <c r="AG330" s="23">
        <f t="shared" si="5"/>
        <v>4.485909684229239E-06</v>
      </c>
      <c r="AH330" s="28">
        <v>-0.025000000000000001</v>
      </c>
      <c r="AI330" s="25">
        <v>0.99932522776125088</v>
      </c>
      <c r="AJ330" s="23">
        <f t="shared" si="6"/>
        <v>-4.5952900802337382E-06</v>
      </c>
      <c r="AK330" s="28">
        <v>0.025000000000000001</v>
      </c>
      <c r="AL330" s="28">
        <v>0.01</v>
      </c>
      <c r="AM330" s="25">
        <v>0.99932522776125088</v>
      </c>
      <c r="AN330" s="28">
        <f t="shared" si="7"/>
        <v>-0.016232962000971584</v>
      </c>
      <c r="AO330" s="23">
        <f t="shared" si="8"/>
        <v>-2.9730423138363271E-06</v>
      </c>
      <c r="AP330" s="28">
        <v>0.025000000000000001</v>
      </c>
      <c r="AQ330" s="28">
        <v>0.01</v>
      </c>
      <c r="AR330" s="25">
        <v>0.99932522776125088</v>
      </c>
      <c r="AS330" s="28">
        <f t="shared" si="9"/>
        <v>0.019982455921792527</v>
      </c>
      <c r="AT330" s="23">
        <f t="shared" si="10"/>
        <v>3.5965073910404488E-06</v>
      </c>
      <c r="AU330"/>
      <c r="AV330"/>
      <c r="AW330"/>
      <c r="AX330"/>
      <c r="AY330"/>
      <c r="AZ330"/>
    </row>
    <row r="331">
      <c r="A331" s="8" t="s">
        <v>73</v>
      </c>
      <c r="B331" s="8" t="s">
        <v>17</v>
      </c>
      <c r="C331" s="8" t="s">
        <v>25</v>
      </c>
      <c r="D331" s="23">
        <v>0</v>
      </c>
      <c r="E331" s="23">
        <v>0</v>
      </c>
      <c r="F331" s="8" t="s">
        <v>551</v>
      </c>
      <c r="G331" s="8" t="s">
        <v>75</v>
      </c>
      <c r="H331" s="8" t="s">
        <v>76</v>
      </c>
      <c r="I331" s="8"/>
      <c r="J331" s="8" t="s">
        <v>232</v>
      </c>
      <c r="K331" s="8" t="s">
        <v>233</v>
      </c>
      <c r="L331" s="24">
        <v>42975</v>
      </c>
      <c r="M331" s="24">
        <v>45200</v>
      </c>
      <c r="N331" s="8" t="s">
        <v>82</v>
      </c>
      <c r="O331" s="8">
        <v>1</v>
      </c>
      <c r="P331" s="25">
        <v>0.0027000000000000001</v>
      </c>
      <c r="Q331" s="24">
        <v>45200</v>
      </c>
      <c r="R331" s="24">
        <v>45199</v>
      </c>
      <c r="S331" s="26" t="s">
        <v>80</v>
      </c>
      <c r="T331" s="26" t="s">
        <v>81</v>
      </c>
      <c r="U331" s="27">
        <v>0.053749999999999999</v>
      </c>
      <c r="V331" s="23">
        <f t="shared" si="0"/>
        <v>0</v>
      </c>
      <c r="W331" s="28">
        <v>0.02</v>
      </c>
      <c r="X331" s="23">
        <f t="shared" si="1"/>
        <v>0</v>
      </c>
      <c r="Y331" s="28">
        <v>-0.02</v>
      </c>
      <c r="Z331" s="23">
        <f t="shared" si="2"/>
        <v>0</v>
      </c>
      <c r="AA331" s="28">
        <v>0.02</v>
      </c>
      <c r="AB331" s="23">
        <f t="shared" si="3"/>
        <v>0</v>
      </c>
      <c r="AC331" s="28">
        <v>-0.02</v>
      </c>
      <c r="AD331" s="23">
        <f t="shared" si="4"/>
        <v>0</v>
      </c>
      <c r="AE331" s="28">
        <v>0.029999999999999999</v>
      </c>
      <c r="AF331" s="25">
        <v>0.99932522776125088</v>
      </c>
      <c r="AG331" s="23">
        <f t="shared" si="5"/>
        <v>0</v>
      </c>
      <c r="AH331" s="28">
        <v>-0.029999999999999999</v>
      </c>
      <c r="AI331" s="25">
        <v>0.99932522776125088</v>
      </c>
      <c r="AJ331" s="23">
        <f t="shared" si="6"/>
        <v>0</v>
      </c>
      <c r="AK331" s="28">
        <v>0.029999999999999999</v>
      </c>
      <c r="AL331" s="28">
        <v>0.014999999999999999</v>
      </c>
      <c r="AM331" s="25">
        <v>0.99932522776125088</v>
      </c>
      <c r="AN331" s="28">
        <f t="shared" si="7"/>
        <v>-0.019477732516121279</v>
      </c>
      <c r="AO331" s="23">
        <f t="shared" si="8"/>
        <v>0</v>
      </c>
      <c r="AP331" s="28">
        <v>0.029999999999999999</v>
      </c>
      <c r="AQ331" s="28">
        <v>0.014999999999999999</v>
      </c>
      <c r="AR331" s="25">
        <v>0.99932522776125088</v>
      </c>
      <c r="AS331" s="28">
        <f t="shared" si="9"/>
        <v>0.023977732516121279</v>
      </c>
      <c r="AT331" s="23">
        <f t="shared" si="10"/>
        <v>0</v>
      </c>
      <c r="AU331"/>
      <c r="AV331"/>
      <c r="AW331"/>
      <c r="AX331"/>
      <c r="AY331"/>
      <c r="AZ331"/>
    </row>
    <row r="332">
      <c r="A332" s="8" t="s">
        <v>73</v>
      </c>
      <c r="B332" s="8" t="s">
        <v>17</v>
      </c>
      <c r="C332" s="8" t="s">
        <v>25</v>
      </c>
      <c r="D332" s="23">
        <v>0</v>
      </c>
      <c r="E332" s="23">
        <v>0</v>
      </c>
      <c r="F332" s="8" t="s">
        <v>543</v>
      </c>
      <c r="G332" s="8" t="s">
        <v>75</v>
      </c>
      <c r="H332" s="8" t="s">
        <v>458</v>
      </c>
      <c r="I332" s="8"/>
      <c r="J332" s="8" t="s">
        <v>459</v>
      </c>
      <c r="K332" s="8" t="s">
        <v>460</v>
      </c>
      <c r="L332" s="24">
        <v>38120</v>
      </c>
      <c r="M332" s="24">
        <v>45200</v>
      </c>
      <c r="N332" s="8" t="s">
        <v>82</v>
      </c>
      <c r="O332" s="8">
        <v>1</v>
      </c>
      <c r="P332" s="25">
        <v>0.0027000000000000001</v>
      </c>
      <c r="Q332" s="24">
        <v>45200</v>
      </c>
      <c r="R332" s="24">
        <v>45199</v>
      </c>
      <c r="S332" s="26" t="s">
        <v>80</v>
      </c>
      <c r="T332" s="26" t="s">
        <v>81</v>
      </c>
      <c r="U332" s="27">
        <v>0.053749999999999999</v>
      </c>
      <c r="V332" s="23">
        <f t="shared" si="0"/>
        <v>0</v>
      </c>
      <c r="W332" s="28">
        <v>0.02</v>
      </c>
      <c r="X332" s="23">
        <f t="shared" si="1"/>
        <v>0</v>
      </c>
      <c r="Y332" s="28">
        <v>-0.02</v>
      </c>
      <c r="Z332" s="23">
        <f t="shared" si="2"/>
        <v>0</v>
      </c>
      <c r="AA332" s="28">
        <v>0.02</v>
      </c>
      <c r="AB332" s="23">
        <f t="shared" si="3"/>
        <v>0</v>
      </c>
      <c r="AC332" s="28">
        <v>-0.02</v>
      </c>
      <c r="AD332" s="23">
        <f t="shared" si="4"/>
        <v>0</v>
      </c>
      <c r="AE332" s="28">
        <v>0.029999999999999999</v>
      </c>
      <c r="AF332" s="25">
        <v>0.99932522776125088</v>
      </c>
      <c r="AG332" s="23">
        <f t="shared" si="5"/>
        <v>0</v>
      </c>
      <c r="AH332" s="28">
        <v>-0.029999999999999999</v>
      </c>
      <c r="AI332" s="25">
        <v>0.99932522776125088</v>
      </c>
      <c r="AJ332" s="23">
        <f t="shared" si="6"/>
        <v>0</v>
      </c>
      <c r="AK332" s="28">
        <v>0.029999999999999999</v>
      </c>
      <c r="AL332" s="28">
        <v>0.014999999999999999</v>
      </c>
      <c r="AM332" s="25">
        <v>0.99932522776125088</v>
      </c>
      <c r="AN332" s="28">
        <f t="shared" si="7"/>
        <v>-0.019477732516121279</v>
      </c>
      <c r="AO332" s="23">
        <f t="shared" si="8"/>
        <v>0</v>
      </c>
      <c r="AP332" s="28">
        <v>0.029999999999999999</v>
      </c>
      <c r="AQ332" s="28">
        <v>0.014999999999999999</v>
      </c>
      <c r="AR332" s="25">
        <v>0.99932522776125088</v>
      </c>
      <c r="AS332" s="28">
        <f t="shared" si="9"/>
        <v>0.023977732516121279</v>
      </c>
      <c r="AT332" s="23">
        <f t="shared" si="10"/>
        <v>0</v>
      </c>
      <c r="AU332"/>
      <c r="AV332"/>
      <c r="AW332"/>
      <c r="AX332"/>
      <c r="AY332"/>
      <c r="AZ332"/>
    </row>
    <row r="333">
      <c r="A333" s="8" t="s">
        <v>73</v>
      </c>
      <c r="B333" s="8" t="s">
        <v>17</v>
      </c>
      <c r="C333" s="8" t="s">
        <v>25</v>
      </c>
      <c r="D333" s="23">
        <v>0</v>
      </c>
      <c r="E333" s="23">
        <v>0</v>
      </c>
      <c r="F333" s="8" t="s">
        <v>555</v>
      </c>
      <c r="G333" s="8" t="s">
        <v>75</v>
      </c>
      <c r="H333" s="8" t="s">
        <v>76</v>
      </c>
      <c r="I333" s="8"/>
      <c r="J333" s="8" t="s">
        <v>289</v>
      </c>
      <c r="K333" s="8" t="s">
        <v>290</v>
      </c>
      <c r="L333" s="24">
        <v>43361</v>
      </c>
      <c r="M333" s="24">
        <v>45200</v>
      </c>
      <c r="N333" s="8" t="s">
        <v>82</v>
      </c>
      <c r="O333" s="8">
        <v>1</v>
      </c>
      <c r="P333" s="25">
        <v>0.0027000000000000001</v>
      </c>
      <c r="Q333" s="24">
        <v>45200</v>
      </c>
      <c r="R333" s="24">
        <v>45199</v>
      </c>
      <c r="S333" s="26" t="s">
        <v>80</v>
      </c>
      <c r="T333" s="26" t="s">
        <v>81</v>
      </c>
      <c r="U333" s="27">
        <v>0.053749999999999999</v>
      </c>
      <c r="V333" s="23">
        <f t="shared" si="0"/>
        <v>0</v>
      </c>
      <c r="W333" s="28">
        <v>0.02</v>
      </c>
      <c r="X333" s="23">
        <f t="shared" si="1"/>
        <v>0</v>
      </c>
      <c r="Y333" s="28">
        <v>-0.02</v>
      </c>
      <c r="Z333" s="23">
        <f t="shared" si="2"/>
        <v>0</v>
      </c>
      <c r="AA333" s="28">
        <v>0.02</v>
      </c>
      <c r="AB333" s="23">
        <f t="shared" si="3"/>
        <v>0</v>
      </c>
      <c r="AC333" s="28">
        <v>-0.02</v>
      </c>
      <c r="AD333" s="23">
        <f t="shared" si="4"/>
        <v>0</v>
      </c>
      <c r="AE333" s="28">
        <v>0.029999999999999999</v>
      </c>
      <c r="AF333" s="25">
        <v>0.99932522776125088</v>
      </c>
      <c r="AG333" s="23">
        <f t="shared" si="5"/>
        <v>0</v>
      </c>
      <c r="AH333" s="28">
        <v>-0.029999999999999999</v>
      </c>
      <c r="AI333" s="25">
        <v>0.99932522776125088</v>
      </c>
      <c r="AJ333" s="23">
        <f t="shared" si="6"/>
        <v>0</v>
      </c>
      <c r="AK333" s="28">
        <v>0.029999999999999999</v>
      </c>
      <c r="AL333" s="28">
        <v>0.014999999999999999</v>
      </c>
      <c r="AM333" s="25">
        <v>0.99932522776125088</v>
      </c>
      <c r="AN333" s="28">
        <f t="shared" si="7"/>
        <v>-0.019477732516121279</v>
      </c>
      <c r="AO333" s="23">
        <f t="shared" si="8"/>
        <v>0</v>
      </c>
      <c r="AP333" s="28">
        <v>0.029999999999999999</v>
      </c>
      <c r="AQ333" s="28">
        <v>0.014999999999999999</v>
      </c>
      <c r="AR333" s="25">
        <v>0.99932522776125088</v>
      </c>
      <c r="AS333" s="28">
        <f t="shared" si="9"/>
        <v>0.023977732516121279</v>
      </c>
      <c r="AT333" s="23">
        <f t="shared" si="10"/>
        <v>0</v>
      </c>
      <c r="AU333"/>
      <c r="AV333"/>
      <c r="AW333"/>
      <c r="AX333"/>
      <c r="AY333"/>
      <c r="AZ333"/>
    </row>
    <row r="334">
      <c r="A334" s="8" t="s">
        <v>73</v>
      </c>
      <c r="B334" s="8" t="s">
        <v>17</v>
      </c>
      <c r="C334" s="8" t="s">
        <v>25</v>
      </c>
      <c r="D334" s="23">
        <v>62258.580000000002</v>
      </c>
      <c r="E334" s="23">
        <v>-58745.5936</v>
      </c>
      <c r="F334" s="8" t="s">
        <v>554</v>
      </c>
      <c r="G334" s="8" t="s">
        <v>75</v>
      </c>
      <c r="H334" s="8" t="s">
        <v>76</v>
      </c>
      <c r="I334" s="8"/>
      <c r="J334" s="8" t="s">
        <v>286</v>
      </c>
      <c r="K334" s="8" t="s">
        <v>287</v>
      </c>
      <c r="L334" s="24">
        <v>43941</v>
      </c>
      <c r="M334" s="24">
        <v>45200</v>
      </c>
      <c r="N334" s="8" t="s">
        <v>79</v>
      </c>
      <c r="O334" s="8">
        <v>1</v>
      </c>
      <c r="P334" s="25">
        <v>0.0027000000000000001</v>
      </c>
      <c r="Q334" s="24">
        <v>45200</v>
      </c>
      <c r="R334" s="24">
        <v>45199</v>
      </c>
      <c r="S334" s="26" t="s">
        <v>80</v>
      </c>
      <c r="T334" s="26" t="s">
        <v>81</v>
      </c>
      <c r="U334" s="27">
        <v>0.053749999999999999</v>
      </c>
      <c r="V334" s="23">
        <f t="shared" si="0"/>
        <v>-58737.289961384478</v>
      </c>
      <c r="W334" s="28">
        <v>0.02</v>
      </c>
      <c r="X334" s="23">
        <f t="shared" si="1"/>
        <v>2.981740622628422</v>
      </c>
      <c r="Y334" s="28">
        <v>-0.02</v>
      </c>
      <c r="Z334" s="23">
        <f t="shared" si="2"/>
        <v>-3.0390349878143752</v>
      </c>
      <c r="AA334" s="28">
        <v>0.02</v>
      </c>
      <c r="AB334" s="23">
        <f t="shared" si="3"/>
        <v>2.981740622628422</v>
      </c>
      <c r="AC334" s="28">
        <v>-0.02</v>
      </c>
      <c r="AD334" s="23">
        <f t="shared" si="4"/>
        <v>-3.0390349878143752</v>
      </c>
      <c r="AE334" s="28">
        <v>0.029999999999999999</v>
      </c>
      <c r="AF334" s="25">
        <v>0.99932522776125088</v>
      </c>
      <c r="AG334" s="23">
        <f t="shared" si="5"/>
        <v>4.4488298262294848</v>
      </c>
      <c r="AH334" s="28">
        <v>-0.029999999999999999</v>
      </c>
      <c r="AI334" s="25">
        <v>0.99932522776125088</v>
      </c>
      <c r="AJ334" s="23">
        <f t="shared" si="6"/>
        <v>-4.5775972307819757</v>
      </c>
      <c r="AK334" s="28">
        <v>0.029999999999999999</v>
      </c>
      <c r="AL334" s="28">
        <v>0.014999999999999999</v>
      </c>
      <c r="AM334" s="25">
        <v>0.99932522776125088</v>
      </c>
      <c r="AN334" s="28">
        <f t="shared" si="7"/>
        <v>-0.019477732516121279</v>
      </c>
      <c r="AO334" s="23">
        <f t="shared" si="8"/>
        <v>-2.9589285122565343</v>
      </c>
      <c r="AP334" s="28">
        <v>0.029999999999999999</v>
      </c>
      <c r="AQ334" s="28">
        <v>0.014999999999999999</v>
      </c>
      <c r="AR334" s="25">
        <v>0.99932522776125088</v>
      </c>
      <c r="AS334" s="28">
        <f t="shared" si="9"/>
        <v>0.023977732516121279</v>
      </c>
      <c r="AT334" s="23">
        <f t="shared" si="10"/>
        <v>3.568125369187328</v>
      </c>
      <c r="AU334"/>
      <c r="AV334"/>
      <c r="AW334"/>
      <c r="AX334"/>
      <c r="AY334"/>
      <c r="AZ334"/>
    </row>
    <row r="335">
      <c r="A335" s="8" t="s">
        <v>73</v>
      </c>
      <c r="B335" s="8" t="s">
        <v>17</v>
      </c>
      <c r="C335" s="8" t="s">
        <v>25</v>
      </c>
      <c r="D335" s="23">
        <v>333640.88</v>
      </c>
      <c r="E335" s="23">
        <v>-314814.94650000002</v>
      </c>
      <c r="F335" s="8" t="s">
        <v>550</v>
      </c>
      <c r="G335" s="8" t="s">
        <v>75</v>
      </c>
      <c r="H335" s="8" t="s">
        <v>76</v>
      </c>
      <c r="I335" s="8"/>
      <c r="J335" s="8" t="s">
        <v>193</v>
      </c>
      <c r="K335" s="8" t="s">
        <v>194</v>
      </c>
      <c r="L335" s="24">
        <v>43305</v>
      </c>
      <c r="M335" s="24">
        <v>45200</v>
      </c>
      <c r="N335" s="8" t="s">
        <v>79</v>
      </c>
      <c r="O335" s="8">
        <v>1</v>
      </c>
      <c r="P335" s="25">
        <v>0.0027000000000000001</v>
      </c>
      <c r="Q335" s="24">
        <v>45200</v>
      </c>
      <c r="R335" s="24">
        <v>45199</v>
      </c>
      <c r="S335" s="26" t="s">
        <v>80</v>
      </c>
      <c r="T335" s="26" t="s">
        <v>81</v>
      </c>
      <c r="U335" s="27">
        <v>0.053749999999999999</v>
      </c>
      <c r="V335" s="23">
        <f t="shared" si="0"/>
        <v>-314770.44768083241</v>
      </c>
      <c r="W335" s="28">
        <v>0.02</v>
      </c>
      <c r="X335" s="23">
        <f t="shared" si="1"/>
        <v>15.97901148092933</v>
      </c>
      <c r="Y335" s="28">
        <v>-0.02</v>
      </c>
      <c r="Z335" s="23">
        <f t="shared" si="2"/>
        <v>-16.286049360816833</v>
      </c>
      <c r="AA335" s="28">
        <v>0.02</v>
      </c>
      <c r="AB335" s="23">
        <f t="shared" si="3"/>
        <v>15.97901148092933</v>
      </c>
      <c r="AC335" s="28">
        <v>-0.02</v>
      </c>
      <c r="AD335" s="23">
        <f t="shared" si="4"/>
        <v>-16.286049360816833</v>
      </c>
      <c r="AE335" s="28">
        <v>0.029999999999999999</v>
      </c>
      <c r="AF335" s="25">
        <v>0.99932522776125088</v>
      </c>
      <c r="AG335" s="23">
        <f t="shared" si="5"/>
        <v>23.841075354022905</v>
      </c>
      <c r="AH335" s="28">
        <v>-0.029999999999999999</v>
      </c>
      <c r="AI335" s="25">
        <v>0.99932522776125088</v>
      </c>
      <c r="AJ335" s="23">
        <f t="shared" si="6"/>
        <v>-24.531133979500737</v>
      </c>
      <c r="AK335" s="28">
        <v>0.029999999999999999</v>
      </c>
      <c r="AL335" s="28">
        <v>0.014999999999999999</v>
      </c>
      <c r="AM335" s="25">
        <v>0.99932522776125088</v>
      </c>
      <c r="AN335" s="28">
        <f t="shared" si="7"/>
        <v>-0.019477732516121279</v>
      </c>
      <c r="AO335" s="23">
        <f t="shared" si="8"/>
        <v>-15.856762425915804</v>
      </c>
      <c r="AP335" s="28">
        <v>0.029999999999999999</v>
      </c>
      <c r="AQ335" s="28">
        <v>0.014999999999999999</v>
      </c>
      <c r="AR335" s="25">
        <v>0.99932522776125088</v>
      </c>
      <c r="AS335" s="28">
        <f t="shared" si="9"/>
        <v>0.023977732516121279</v>
      </c>
      <c r="AT335" s="23">
        <f t="shared" si="10"/>
        <v>19.121420490788296</v>
      </c>
      <c r="AU335"/>
      <c r="AV335"/>
      <c r="AW335"/>
      <c r="AX335"/>
      <c r="AY335"/>
      <c r="AZ335"/>
    </row>
    <row r="336">
      <c r="A336" s="8" t="s">
        <v>73</v>
      </c>
      <c r="B336" s="8" t="s">
        <v>17</v>
      </c>
      <c r="C336" s="8" t="s">
        <v>25</v>
      </c>
      <c r="D336" s="23">
        <v>0</v>
      </c>
      <c r="E336" s="23">
        <v>0</v>
      </c>
      <c r="F336" s="8" t="s">
        <v>548</v>
      </c>
      <c r="G336" s="8" t="s">
        <v>75</v>
      </c>
      <c r="H336" s="8" t="s">
        <v>76</v>
      </c>
      <c r="I336" s="8"/>
      <c r="J336" s="8" t="s">
        <v>130</v>
      </c>
      <c r="K336" s="8" t="s">
        <v>131</v>
      </c>
      <c r="L336" s="24">
        <v>44642</v>
      </c>
      <c r="M336" s="24">
        <v>45200</v>
      </c>
      <c r="N336" s="8" t="s">
        <v>82</v>
      </c>
      <c r="O336" s="8">
        <v>1</v>
      </c>
      <c r="P336" s="25">
        <v>0.0027000000000000001</v>
      </c>
      <c r="Q336" s="24">
        <v>45200</v>
      </c>
      <c r="R336" s="24">
        <v>45199</v>
      </c>
      <c r="S336" s="26" t="s">
        <v>80</v>
      </c>
      <c r="T336" s="26" t="s">
        <v>81</v>
      </c>
      <c r="U336" s="27">
        <v>0.053749999999999999</v>
      </c>
      <c r="V336" s="23">
        <f t="shared" si="0"/>
        <v>0</v>
      </c>
      <c r="W336" s="28">
        <v>0.02</v>
      </c>
      <c r="X336" s="23">
        <f t="shared" si="1"/>
        <v>0</v>
      </c>
      <c r="Y336" s="28">
        <v>-0.02</v>
      </c>
      <c r="Z336" s="23">
        <f t="shared" si="2"/>
        <v>0</v>
      </c>
      <c r="AA336" s="28">
        <v>0.02</v>
      </c>
      <c r="AB336" s="23">
        <f t="shared" si="3"/>
        <v>0</v>
      </c>
      <c r="AC336" s="28">
        <v>-0.02</v>
      </c>
      <c r="AD336" s="23">
        <f t="shared" si="4"/>
        <v>0</v>
      </c>
      <c r="AE336" s="28">
        <v>0.029999999999999999</v>
      </c>
      <c r="AF336" s="25">
        <v>0.99932522776125088</v>
      </c>
      <c r="AG336" s="23">
        <f t="shared" si="5"/>
        <v>0</v>
      </c>
      <c r="AH336" s="28">
        <v>-0.029999999999999999</v>
      </c>
      <c r="AI336" s="25">
        <v>0.99932522776125088</v>
      </c>
      <c r="AJ336" s="23">
        <f t="shared" si="6"/>
        <v>0</v>
      </c>
      <c r="AK336" s="28">
        <v>0.029999999999999999</v>
      </c>
      <c r="AL336" s="28">
        <v>0.014999999999999999</v>
      </c>
      <c r="AM336" s="25">
        <v>0.99932522776125088</v>
      </c>
      <c r="AN336" s="28">
        <f t="shared" si="7"/>
        <v>-0.019477732516121279</v>
      </c>
      <c r="AO336" s="23">
        <f t="shared" si="8"/>
        <v>0</v>
      </c>
      <c r="AP336" s="28">
        <v>0.029999999999999999</v>
      </c>
      <c r="AQ336" s="28">
        <v>0.014999999999999999</v>
      </c>
      <c r="AR336" s="25">
        <v>0.99932522776125088</v>
      </c>
      <c r="AS336" s="28">
        <f t="shared" si="9"/>
        <v>0.023977732516121279</v>
      </c>
      <c r="AT336" s="23">
        <f t="shared" si="10"/>
        <v>0</v>
      </c>
      <c r="AU336"/>
      <c r="AV336"/>
      <c r="AW336"/>
      <c r="AX336"/>
      <c r="AY336"/>
      <c r="AZ336"/>
    </row>
    <row r="337">
      <c r="A337" s="8" t="s">
        <v>73</v>
      </c>
      <c r="B337" s="8" t="s">
        <v>17</v>
      </c>
      <c r="C337" s="8" t="s">
        <v>25</v>
      </c>
      <c r="D337" s="23">
        <v>0</v>
      </c>
      <c r="E337" s="23">
        <v>0</v>
      </c>
      <c r="F337" s="8" t="s">
        <v>549</v>
      </c>
      <c r="G337" s="8" t="s">
        <v>75</v>
      </c>
      <c r="H337" s="8" t="s">
        <v>76</v>
      </c>
      <c r="I337" s="8"/>
      <c r="J337" s="8" t="s">
        <v>382</v>
      </c>
      <c r="K337" s="8" t="s">
        <v>383</v>
      </c>
      <c r="L337" s="24">
        <v>44743</v>
      </c>
      <c r="M337" s="24">
        <v>45200</v>
      </c>
      <c r="N337" s="8" t="s">
        <v>82</v>
      </c>
      <c r="O337" s="8">
        <v>1</v>
      </c>
      <c r="P337" s="25">
        <v>0.0027000000000000001</v>
      </c>
      <c r="Q337" s="24">
        <v>45200</v>
      </c>
      <c r="R337" s="24">
        <v>45199</v>
      </c>
      <c r="S337" s="26" t="s">
        <v>80</v>
      </c>
      <c r="T337" s="26" t="s">
        <v>81</v>
      </c>
      <c r="U337" s="27">
        <v>0.053749999999999999</v>
      </c>
      <c r="V337" s="23">
        <f t="shared" si="0"/>
        <v>0</v>
      </c>
      <c r="W337" s="28">
        <v>0.02</v>
      </c>
      <c r="X337" s="23">
        <f t="shared" si="1"/>
        <v>0</v>
      </c>
      <c r="Y337" s="28">
        <v>-0.02</v>
      </c>
      <c r="Z337" s="23">
        <f t="shared" si="2"/>
        <v>0</v>
      </c>
      <c r="AA337" s="28">
        <v>0.02</v>
      </c>
      <c r="AB337" s="23">
        <f t="shared" si="3"/>
        <v>0</v>
      </c>
      <c r="AC337" s="28">
        <v>-0.02</v>
      </c>
      <c r="AD337" s="23">
        <f t="shared" si="4"/>
        <v>0</v>
      </c>
      <c r="AE337" s="28">
        <v>0.029999999999999999</v>
      </c>
      <c r="AF337" s="25">
        <v>0.99932522776125088</v>
      </c>
      <c r="AG337" s="23">
        <f t="shared" si="5"/>
        <v>0</v>
      </c>
      <c r="AH337" s="28">
        <v>-0.029999999999999999</v>
      </c>
      <c r="AI337" s="25">
        <v>0.99932522776125088</v>
      </c>
      <c r="AJ337" s="23">
        <f t="shared" si="6"/>
        <v>0</v>
      </c>
      <c r="AK337" s="28">
        <v>0.029999999999999999</v>
      </c>
      <c r="AL337" s="28">
        <v>0.014999999999999999</v>
      </c>
      <c r="AM337" s="25">
        <v>0.99932522776125088</v>
      </c>
      <c r="AN337" s="28">
        <f t="shared" si="7"/>
        <v>-0.019477732516121279</v>
      </c>
      <c r="AO337" s="23">
        <f t="shared" si="8"/>
        <v>0</v>
      </c>
      <c r="AP337" s="28">
        <v>0.029999999999999999</v>
      </c>
      <c r="AQ337" s="28">
        <v>0.014999999999999999</v>
      </c>
      <c r="AR337" s="25">
        <v>0.99932522776125088</v>
      </c>
      <c r="AS337" s="28">
        <f t="shared" si="9"/>
        <v>0.023977732516121279</v>
      </c>
      <c r="AT337" s="23">
        <f t="shared" si="10"/>
        <v>0</v>
      </c>
      <c r="AU337"/>
      <c r="AV337"/>
      <c r="AW337"/>
      <c r="AX337"/>
      <c r="AY337"/>
      <c r="AZ337"/>
    </row>
    <row r="338">
      <c r="A338" s="8" t="s">
        <v>73</v>
      </c>
      <c r="B338" s="8" t="s">
        <v>17</v>
      </c>
      <c r="C338" s="8" t="s">
        <v>25</v>
      </c>
      <c r="D338" s="23">
        <v>293993.64000000001</v>
      </c>
      <c r="E338" s="23">
        <v>-277404.83130000002</v>
      </c>
      <c r="F338" s="8" t="s">
        <v>555</v>
      </c>
      <c r="G338" s="8" t="s">
        <v>75</v>
      </c>
      <c r="H338" s="8" t="s">
        <v>76</v>
      </c>
      <c r="I338" s="8"/>
      <c r="J338" s="8" t="s">
        <v>289</v>
      </c>
      <c r="K338" s="8" t="s">
        <v>290</v>
      </c>
      <c r="L338" s="24">
        <v>43361</v>
      </c>
      <c r="M338" s="24">
        <v>45200</v>
      </c>
      <c r="N338" s="8" t="s">
        <v>79</v>
      </c>
      <c r="O338" s="8">
        <v>1</v>
      </c>
      <c r="P338" s="25">
        <v>0.0027000000000000001</v>
      </c>
      <c r="Q338" s="24">
        <v>45200</v>
      </c>
      <c r="R338" s="24">
        <v>45199</v>
      </c>
      <c r="S338" s="26" t="s">
        <v>80</v>
      </c>
      <c r="T338" s="26" t="s">
        <v>81</v>
      </c>
      <c r="U338" s="27">
        <v>0.053749999999999999</v>
      </c>
      <c r="V338" s="23">
        <f t="shared" si="0"/>
        <v>-277365.62036811298</v>
      </c>
      <c r="W338" s="28">
        <v>0.02</v>
      </c>
      <c r="X338" s="23">
        <f t="shared" si="1"/>
        <v>14.080192295543384</v>
      </c>
      <c r="Y338" s="28">
        <v>-0.02</v>
      </c>
      <c r="Z338" s="23">
        <f t="shared" si="2"/>
        <v>-14.350744225142989</v>
      </c>
      <c r="AA338" s="28">
        <v>0.02</v>
      </c>
      <c r="AB338" s="23">
        <f t="shared" si="3"/>
        <v>14.080192295543384</v>
      </c>
      <c r="AC338" s="28">
        <v>-0.02</v>
      </c>
      <c r="AD338" s="23">
        <f t="shared" si="4"/>
        <v>-14.350744225142989</v>
      </c>
      <c r="AE338" s="28">
        <v>0.029999999999999999</v>
      </c>
      <c r="AF338" s="25">
        <v>0.99932522776125088</v>
      </c>
      <c r="AG338" s="23">
        <f t="shared" si="5"/>
        <v>21.007990758109372</v>
      </c>
      <c r="AH338" s="28">
        <v>-0.029999999999999999</v>
      </c>
      <c r="AI338" s="25">
        <v>0.99932522776125088</v>
      </c>
      <c r="AJ338" s="23">
        <f t="shared" si="6"/>
        <v>-21.616048281139228</v>
      </c>
      <c r="AK338" s="28">
        <v>0.029999999999999999</v>
      </c>
      <c r="AL338" s="28">
        <v>0.014999999999999999</v>
      </c>
      <c r="AM338" s="25">
        <v>0.99932522776125088</v>
      </c>
      <c r="AN338" s="28">
        <f t="shared" si="7"/>
        <v>-0.019477732516121279</v>
      </c>
      <c r="AO338" s="23">
        <f t="shared" si="8"/>
        <v>-13.972470350039657</v>
      </c>
      <c r="AP338" s="28">
        <v>0.029999999999999999</v>
      </c>
      <c r="AQ338" s="28">
        <v>0.014999999999999999</v>
      </c>
      <c r="AR338" s="25">
        <v>0.99932522776125088</v>
      </c>
      <c r="AS338" s="28">
        <f t="shared" si="9"/>
        <v>0.023977732516121279</v>
      </c>
      <c r="AT338" s="23">
        <f t="shared" si="10"/>
        <v>16.84918230358744</v>
      </c>
      <c r="AU338"/>
      <c r="AV338"/>
      <c r="AW338"/>
      <c r="AX338"/>
      <c r="AY338"/>
      <c r="AZ338"/>
    </row>
    <row r="339">
      <c r="A339" s="8" t="s">
        <v>73</v>
      </c>
      <c r="B339" s="8" t="s">
        <v>17</v>
      </c>
      <c r="C339" s="8" t="s">
        <v>25</v>
      </c>
      <c r="D339" s="23">
        <v>0</v>
      </c>
      <c r="E339" s="23">
        <v>0</v>
      </c>
      <c r="F339" s="8" t="s">
        <v>545</v>
      </c>
      <c r="G339" s="8" t="s">
        <v>75</v>
      </c>
      <c r="H339" s="8" t="s">
        <v>76</v>
      </c>
      <c r="I339" s="8"/>
      <c r="J339" s="8" t="s">
        <v>316</v>
      </c>
      <c r="K339" s="8" t="s">
        <v>317</v>
      </c>
      <c r="L339" s="24">
        <v>43949</v>
      </c>
      <c r="M339" s="24">
        <v>45200</v>
      </c>
      <c r="N339" s="8" t="s">
        <v>82</v>
      </c>
      <c r="O339" s="8">
        <v>1</v>
      </c>
      <c r="P339" s="25">
        <v>0.0027000000000000001</v>
      </c>
      <c r="Q339" s="24">
        <v>45200</v>
      </c>
      <c r="R339" s="24">
        <v>45199</v>
      </c>
      <c r="S339" s="26" t="s">
        <v>80</v>
      </c>
      <c r="T339" s="26" t="s">
        <v>81</v>
      </c>
      <c r="U339" s="27">
        <v>0.053749999999999999</v>
      </c>
      <c r="V339" s="23">
        <f t="shared" si="0"/>
        <v>0</v>
      </c>
      <c r="W339" s="28">
        <v>0.02</v>
      </c>
      <c r="X339" s="23">
        <f t="shared" si="1"/>
        <v>0</v>
      </c>
      <c r="Y339" s="28">
        <v>-0.02</v>
      </c>
      <c r="Z339" s="23">
        <f t="shared" si="2"/>
        <v>0</v>
      </c>
      <c r="AA339" s="28">
        <v>0.02</v>
      </c>
      <c r="AB339" s="23">
        <f t="shared" si="3"/>
        <v>0</v>
      </c>
      <c r="AC339" s="28">
        <v>-0.02</v>
      </c>
      <c r="AD339" s="23">
        <f t="shared" si="4"/>
        <v>0</v>
      </c>
      <c r="AE339" s="28">
        <v>0.029999999999999999</v>
      </c>
      <c r="AF339" s="25">
        <v>0.99932522776125088</v>
      </c>
      <c r="AG339" s="23">
        <f t="shared" si="5"/>
        <v>0</v>
      </c>
      <c r="AH339" s="28">
        <v>-0.029999999999999999</v>
      </c>
      <c r="AI339" s="25">
        <v>0.99932522776125088</v>
      </c>
      <c r="AJ339" s="23">
        <f t="shared" si="6"/>
        <v>0</v>
      </c>
      <c r="AK339" s="28">
        <v>0.029999999999999999</v>
      </c>
      <c r="AL339" s="28">
        <v>0.014999999999999999</v>
      </c>
      <c r="AM339" s="25">
        <v>0.99932522776125088</v>
      </c>
      <c r="AN339" s="28">
        <f t="shared" si="7"/>
        <v>-0.019477732516121279</v>
      </c>
      <c r="AO339" s="23">
        <f t="shared" si="8"/>
        <v>0</v>
      </c>
      <c r="AP339" s="28">
        <v>0.029999999999999999</v>
      </c>
      <c r="AQ339" s="28">
        <v>0.014999999999999999</v>
      </c>
      <c r="AR339" s="25">
        <v>0.99932522776125088</v>
      </c>
      <c r="AS339" s="28">
        <f t="shared" si="9"/>
        <v>0.023977732516121279</v>
      </c>
      <c r="AT339" s="23">
        <f t="shared" si="10"/>
        <v>0</v>
      </c>
      <c r="AU339"/>
      <c r="AV339"/>
      <c r="AW339"/>
      <c r="AX339"/>
      <c r="AY339"/>
      <c r="AZ339"/>
    </row>
    <row r="340">
      <c r="A340" s="8" t="s">
        <v>73</v>
      </c>
      <c r="B340" s="8" t="s">
        <v>16</v>
      </c>
      <c r="C340" s="8" t="s">
        <v>25</v>
      </c>
      <c r="D340" s="23">
        <v>3836577.9500000002</v>
      </c>
      <c r="E340" s="23">
        <v>3620096.2001</v>
      </c>
      <c r="F340" s="8" t="s">
        <v>556</v>
      </c>
      <c r="G340" s="8" t="s">
        <v>84</v>
      </c>
      <c r="H340" s="8"/>
      <c r="I340" s="8" t="s">
        <v>85</v>
      </c>
      <c r="J340" s="8" t="s">
        <v>557</v>
      </c>
      <c r="K340" s="8" t="s">
        <v>558</v>
      </c>
      <c r="L340" s="24">
        <v>36600</v>
      </c>
      <c r="M340" s="24">
        <v>45199</v>
      </c>
      <c r="N340" s="8" t="s">
        <v>79</v>
      </c>
      <c r="O340" s="8">
        <v>0</v>
      </c>
      <c r="P340" s="25">
        <v>0</v>
      </c>
      <c r="Q340" s="24">
        <v>45199</v>
      </c>
      <c r="R340" s="24">
        <v>45199</v>
      </c>
      <c r="S340" s="26" t="s">
        <v>80</v>
      </c>
      <c r="T340" s="26" t="s">
        <v>81</v>
      </c>
      <c r="U340" s="27">
        <v>0</v>
      </c>
      <c r="V340" s="23">
        <f t="shared" si="0"/>
        <v>3620096.2001</v>
      </c>
      <c r="W340" s="28">
        <v>0.02</v>
      </c>
      <c r="X340" s="23">
        <f t="shared" si="1"/>
        <v>0</v>
      </c>
      <c r="Y340" s="28">
        <v>-0.02</v>
      </c>
      <c r="Z340" s="23">
        <f t="shared" si="2"/>
        <v>0</v>
      </c>
      <c r="AA340" s="28">
        <v>0.02</v>
      </c>
      <c r="AB340" s="23">
        <f t="shared" si="3"/>
        <v>0</v>
      </c>
      <c r="AC340" s="28">
        <v>-0.02</v>
      </c>
      <c r="AD340" s="23">
        <f t="shared" si="4"/>
        <v>0</v>
      </c>
      <c r="AE340" s="28">
        <v>0.029999999999999999</v>
      </c>
      <c r="AF340" s="25">
        <v>1</v>
      </c>
      <c r="AG340" s="23">
        <f t="shared" si="5"/>
        <v>0</v>
      </c>
      <c r="AH340" s="28">
        <v>-0.029999999999999999</v>
      </c>
      <c r="AI340" s="25">
        <v>1</v>
      </c>
      <c r="AJ340" s="23">
        <f t="shared" si="6"/>
        <v>0</v>
      </c>
      <c r="AK340" s="28">
        <v>0.029999999999999999</v>
      </c>
      <c r="AL340" s="28">
        <v>0.014999999999999999</v>
      </c>
      <c r="AM340" s="25">
        <v>1</v>
      </c>
      <c r="AN340" s="28">
        <f t="shared" si="7"/>
        <v>-0.0195</v>
      </c>
      <c r="AO340" s="23">
        <f t="shared" si="8"/>
        <v>0</v>
      </c>
      <c r="AP340" s="28">
        <v>0.029999999999999999</v>
      </c>
      <c r="AQ340" s="28">
        <v>0.014999999999999999</v>
      </c>
      <c r="AR340" s="25">
        <v>1</v>
      </c>
      <c r="AS340" s="28">
        <f t="shared" si="9"/>
        <v>0.024</v>
      </c>
      <c r="AT340" s="23">
        <f t="shared" si="10"/>
        <v>0</v>
      </c>
      <c r="AU340"/>
      <c r="AV340"/>
      <c r="AW340"/>
      <c r="AX340"/>
      <c r="AY340"/>
      <c r="AZ340"/>
    </row>
    <row r="341">
      <c r="A341" s="8" t="s">
        <v>73</v>
      </c>
      <c r="B341" s="8" t="s">
        <v>17</v>
      </c>
      <c r="C341" s="8" t="s">
        <v>25</v>
      </c>
      <c r="D341" s="23">
        <v>3991.7600000000002</v>
      </c>
      <c r="E341" s="23">
        <v>-3766.5219999999999</v>
      </c>
      <c r="F341" s="8" t="s">
        <v>544</v>
      </c>
      <c r="G341" s="8" t="s">
        <v>75</v>
      </c>
      <c r="H341" s="8" t="s">
        <v>76</v>
      </c>
      <c r="I341" s="8"/>
      <c r="J341" s="8" t="s">
        <v>148</v>
      </c>
      <c r="K341" s="8" t="s">
        <v>149</v>
      </c>
      <c r="L341" s="24">
        <v>43235</v>
      </c>
      <c r="M341" s="24">
        <v>45200</v>
      </c>
      <c r="N341" s="8" t="s">
        <v>79</v>
      </c>
      <c r="O341" s="8">
        <v>1</v>
      </c>
      <c r="P341" s="25">
        <v>0.0027000000000000001</v>
      </c>
      <c r="Q341" s="24">
        <v>45200</v>
      </c>
      <c r="R341" s="24">
        <v>45199</v>
      </c>
      <c r="S341" s="26" t="s">
        <v>80</v>
      </c>
      <c r="T341" s="26" t="s">
        <v>81</v>
      </c>
      <c r="U341" s="27">
        <v>0.053749999999999999</v>
      </c>
      <c r="V341" s="23">
        <f t="shared" si="0"/>
        <v>-3765.989605387761</v>
      </c>
      <c r="W341" s="28">
        <v>0.02</v>
      </c>
      <c r="X341" s="23">
        <f t="shared" si="1"/>
        <v>0.19117674986637212</v>
      </c>
      <c r="Y341" s="28">
        <v>-0.02</v>
      </c>
      <c r="Z341" s="23">
        <f t="shared" si="2"/>
        <v>-0.19485022516437311</v>
      </c>
      <c r="AA341" s="28">
        <v>0.02</v>
      </c>
      <c r="AB341" s="23">
        <f t="shared" si="3"/>
        <v>0.19117674986637212</v>
      </c>
      <c r="AC341" s="28">
        <v>-0.02</v>
      </c>
      <c r="AD341" s="23">
        <f t="shared" si="4"/>
        <v>-0.19485022516437311</v>
      </c>
      <c r="AE341" s="28">
        <v>0.029999999999999999</v>
      </c>
      <c r="AF341" s="25">
        <v>0.99932522776125088</v>
      </c>
      <c r="AG341" s="23">
        <f t="shared" si="5"/>
        <v>0.28524037953957304</v>
      </c>
      <c r="AH341" s="28">
        <v>-0.029999999999999999</v>
      </c>
      <c r="AI341" s="25">
        <v>0.99932522776125088</v>
      </c>
      <c r="AJ341" s="23">
        <f t="shared" si="6"/>
        <v>-0.29349640747977901</v>
      </c>
      <c r="AK341" s="28">
        <v>0.029999999999999999</v>
      </c>
      <c r="AL341" s="28">
        <v>0.014999999999999999</v>
      </c>
      <c r="AM341" s="25">
        <v>0.99932522776125088</v>
      </c>
      <c r="AN341" s="28">
        <f t="shared" si="7"/>
        <v>-0.019477732516121279</v>
      </c>
      <c r="AO341" s="23">
        <f t="shared" si="8"/>
        <v>-0.18971413266763193</v>
      </c>
      <c r="AP341" s="28">
        <v>0.029999999999999999</v>
      </c>
      <c r="AQ341" s="28">
        <v>0.014999999999999999</v>
      </c>
      <c r="AR341" s="25">
        <v>0.99932522776125088</v>
      </c>
      <c r="AS341" s="28">
        <f t="shared" si="9"/>
        <v>0.023977732516121279</v>
      </c>
      <c r="AT341" s="23">
        <f t="shared" si="10"/>
        <v>0.22877328967524591</v>
      </c>
      <c r="AU341"/>
      <c r="AV341"/>
      <c r="AW341"/>
      <c r="AX341"/>
      <c r="AY341"/>
      <c r="AZ341"/>
    </row>
    <row r="342">
      <c r="A342" s="8" t="s">
        <v>73</v>
      </c>
      <c r="B342" s="8" t="s">
        <v>17</v>
      </c>
      <c r="C342" s="8" t="s">
        <v>25</v>
      </c>
      <c r="D342" s="23">
        <v>0</v>
      </c>
      <c r="E342" s="23">
        <v>0</v>
      </c>
      <c r="F342" s="8" t="s">
        <v>542</v>
      </c>
      <c r="G342" s="8" t="s">
        <v>75</v>
      </c>
      <c r="H342" s="8" t="s">
        <v>76</v>
      </c>
      <c r="I342" s="8"/>
      <c r="J342" s="8" t="s">
        <v>347</v>
      </c>
      <c r="K342" s="8" t="s">
        <v>348</v>
      </c>
      <c r="L342" s="24">
        <v>43735</v>
      </c>
      <c r="M342" s="24">
        <v>45200</v>
      </c>
      <c r="N342" s="8" t="s">
        <v>82</v>
      </c>
      <c r="O342" s="8">
        <v>1</v>
      </c>
      <c r="P342" s="25">
        <v>0.0027000000000000001</v>
      </c>
      <c r="Q342" s="24">
        <v>45200</v>
      </c>
      <c r="R342" s="24">
        <v>45199</v>
      </c>
      <c r="S342" s="26" t="s">
        <v>80</v>
      </c>
      <c r="T342" s="26" t="s">
        <v>81</v>
      </c>
      <c r="U342" s="27">
        <v>0.053749999999999999</v>
      </c>
      <c r="V342" s="23">
        <f t="shared" si="0"/>
        <v>0</v>
      </c>
      <c r="W342" s="28">
        <v>0.02</v>
      </c>
      <c r="X342" s="23">
        <f t="shared" si="1"/>
        <v>0</v>
      </c>
      <c r="Y342" s="28">
        <v>-0.02</v>
      </c>
      <c r="Z342" s="23">
        <f t="shared" si="2"/>
        <v>0</v>
      </c>
      <c r="AA342" s="28">
        <v>0.02</v>
      </c>
      <c r="AB342" s="23">
        <f t="shared" si="3"/>
        <v>0</v>
      </c>
      <c r="AC342" s="28">
        <v>-0.02</v>
      </c>
      <c r="AD342" s="23">
        <f t="shared" si="4"/>
        <v>0</v>
      </c>
      <c r="AE342" s="28">
        <v>0.029999999999999999</v>
      </c>
      <c r="AF342" s="25">
        <v>0.99932522776125088</v>
      </c>
      <c r="AG342" s="23">
        <f t="shared" si="5"/>
        <v>0</v>
      </c>
      <c r="AH342" s="28">
        <v>-0.029999999999999999</v>
      </c>
      <c r="AI342" s="25">
        <v>0.99932522776125088</v>
      </c>
      <c r="AJ342" s="23">
        <f t="shared" si="6"/>
        <v>0</v>
      </c>
      <c r="AK342" s="28">
        <v>0.029999999999999999</v>
      </c>
      <c r="AL342" s="28">
        <v>0.014999999999999999</v>
      </c>
      <c r="AM342" s="25">
        <v>0.99932522776125088</v>
      </c>
      <c r="AN342" s="28">
        <f t="shared" si="7"/>
        <v>-0.019477732516121279</v>
      </c>
      <c r="AO342" s="23">
        <f t="shared" si="8"/>
        <v>0</v>
      </c>
      <c r="AP342" s="28">
        <v>0.029999999999999999</v>
      </c>
      <c r="AQ342" s="28">
        <v>0.014999999999999999</v>
      </c>
      <c r="AR342" s="25">
        <v>0.99932522776125088</v>
      </c>
      <c r="AS342" s="28">
        <f t="shared" si="9"/>
        <v>0.023977732516121279</v>
      </c>
      <c r="AT342" s="23">
        <f t="shared" si="10"/>
        <v>0</v>
      </c>
      <c r="AU342"/>
      <c r="AV342"/>
      <c r="AW342"/>
      <c r="AX342"/>
      <c r="AY342"/>
      <c r="AZ342"/>
    </row>
    <row r="343">
      <c r="A343" s="8" t="s">
        <v>73</v>
      </c>
      <c r="B343" s="8" t="s">
        <v>17</v>
      </c>
      <c r="C343" s="8" t="s">
        <v>25</v>
      </c>
      <c r="D343" s="23">
        <v>5426.1999999999998</v>
      </c>
      <c r="E343" s="23">
        <v>-5120.0226000000002</v>
      </c>
      <c r="F343" s="8" t="s">
        <v>541</v>
      </c>
      <c r="G343" s="8" t="s">
        <v>75</v>
      </c>
      <c r="H343" s="8" t="s">
        <v>76</v>
      </c>
      <c r="I343" s="8"/>
      <c r="J343" s="8" t="s">
        <v>181</v>
      </c>
      <c r="K343" s="8" t="s">
        <v>182</v>
      </c>
      <c r="L343" s="24">
        <v>44349</v>
      </c>
      <c r="M343" s="24">
        <v>45200</v>
      </c>
      <c r="N343" s="8" t="s">
        <v>79</v>
      </c>
      <c r="O343" s="8">
        <v>1</v>
      </c>
      <c r="P343" s="25">
        <v>0.0027000000000000001</v>
      </c>
      <c r="Q343" s="24">
        <v>45200</v>
      </c>
      <c r="R343" s="24">
        <v>45199</v>
      </c>
      <c r="S343" s="26" t="s">
        <v>80</v>
      </c>
      <c r="T343" s="26" t="s">
        <v>81</v>
      </c>
      <c r="U343" s="27">
        <v>0.053749999999999999</v>
      </c>
      <c r="V343" s="23">
        <f t="shared" si="0"/>
        <v>-5119.2988892539115</v>
      </c>
      <c r="W343" s="28">
        <v>0.02</v>
      </c>
      <c r="X343" s="23">
        <f t="shared" si="1"/>
        <v>0.25987616159181925</v>
      </c>
      <c r="Y343" s="28">
        <v>-0.02</v>
      </c>
      <c r="Z343" s="23">
        <f t="shared" si="2"/>
        <v>-0.26486970113455754</v>
      </c>
      <c r="AA343" s="28">
        <v>0.02</v>
      </c>
      <c r="AB343" s="23">
        <f t="shared" si="3"/>
        <v>0.25987616159181925</v>
      </c>
      <c r="AC343" s="28">
        <v>-0.02</v>
      </c>
      <c r="AD343" s="23">
        <f t="shared" si="4"/>
        <v>-0.26486970113455754</v>
      </c>
      <c r="AE343" s="28">
        <v>0.029999999999999999</v>
      </c>
      <c r="AF343" s="25">
        <v>0.99932522776125088</v>
      </c>
      <c r="AG343" s="23">
        <f t="shared" si="5"/>
        <v>0.38774157954685506</v>
      </c>
      <c r="AH343" s="28">
        <v>-0.029999999999999999</v>
      </c>
      <c r="AI343" s="25">
        <v>0.99932522776125088</v>
      </c>
      <c r="AJ343" s="23">
        <f t="shared" si="6"/>
        <v>-0.39896441314158437</v>
      </c>
      <c r="AK343" s="28">
        <v>0.029999999999999999</v>
      </c>
      <c r="AL343" s="28">
        <v>0.014999999999999999</v>
      </c>
      <c r="AM343" s="25">
        <v>0.99932522776125088</v>
      </c>
      <c r="AN343" s="28">
        <f t="shared" si="7"/>
        <v>-0.019477732516121279</v>
      </c>
      <c r="AO343" s="23">
        <f t="shared" si="8"/>
        <v>-0.25788795254447905</v>
      </c>
      <c r="AP343" s="28">
        <v>0.029999999999999999</v>
      </c>
      <c r="AQ343" s="28">
        <v>0.014999999999999999</v>
      </c>
      <c r="AR343" s="25">
        <v>0.99932522776125088</v>
      </c>
      <c r="AS343" s="28">
        <f t="shared" si="9"/>
        <v>0.023977732516121279</v>
      </c>
      <c r="AT343" s="23">
        <f t="shared" si="10"/>
        <v>0.31098302715781756</v>
      </c>
      <c r="AU343"/>
      <c r="AV343"/>
      <c r="AW343"/>
      <c r="AX343"/>
      <c r="AY343"/>
      <c r="AZ343"/>
    </row>
    <row r="344">
      <c r="A344" s="8" t="s">
        <v>73</v>
      </c>
      <c r="B344" s="8" t="s">
        <v>17</v>
      </c>
      <c r="C344" s="8" t="s">
        <v>25</v>
      </c>
      <c r="D344" s="23">
        <v>44145.779999999999</v>
      </c>
      <c r="E344" s="23">
        <v>-41654.8217</v>
      </c>
      <c r="F344" s="8" t="s">
        <v>537</v>
      </c>
      <c r="G344" s="8" t="s">
        <v>75</v>
      </c>
      <c r="H344" s="8" t="s">
        <v>76</v>
      </c>
      <c r="I344" s="8"/>
      <c r="J344" s="8" t="s">
        <v>521</v>
      </c>
      <c r="K344" s="8" t="s">
        <v>522</v>
      </c>
      <c r="L344" s="24">
        <v>41221</v>
      </c>
      <c r="M344" s="24">
        <v>45200</v>
      </c>
      <c r="N344" s="8" t="s">
        <v>79</v>
      </c>
      <c r="O344" s="8">
        <v>1</v>
      </c>
      <c r="P344" s="25">
        <v>0.0027000000000000001</v>
      </c>
      <c r="Q344" s="24">
        <v>45200</v>
      </c>
      <c r="R344" s="24">
        <v>45199</v>
      </c>
      <c r="S344" s="26" t="s">
        <v>80</v>
      </c>
      <c r="T344" s="26" t="s">
        <v>81</v>
      </c>
      <c r="U344" s="27">
        <v>0.053749999999999999</v>
      </c>
      <c r="V344" s="23">
        <f t="shared" si="0"/>
        <v>-41648.933827143599</v>
      </c>
      <c r="W344" s="28">
        <v>0.02</v>
      </c>
      <c r="X344" s="23">
        <f t="shared" si="1"/>
        <v>2.1142670689005172</v>
      </c>
      <c r="Y344" s="28">
        <v>-0.02</v>
      </c>
      <c r="Z344" s="23">
        <f t="shared" si="2"/>
        <v>-2.1548928659976809</v>
      </c>
      <c r="AA344" s="28">
        <v>0.02</v>
      </c>
      <c r="AB344" s="23">
        <f t="shared" si="3"/>
        <v>2.1142670689005172</v>
      </c>
      <c r="AC344" s="28">
        <v>-0.02</v>
      </c>
      <c r="AD344" s="23">
        <f t="shared" si="4"/>
        <v>-2.1548928659976809</v>
      </c>
      <c r="AE344" s="28">
        <v>0.029999999999999999</v>
      </c>
      <c r="AF344" s="25">
        <v>0.99932522776125088</v>
      </c>
      <c r="AG344" s="23">
        <f t="shared" si="5"/>
        <v>3.1545380994430161</v>
      </c>
      <c r="AH344" s="28">
        <v>-0.029999999999999999</v>
      </c>
      <c r="AI344" s="25">
        <v>0.99932522776125088</v>
      </c>
      <c r="AJ344" s="23">
        <f t="shared" si="6"/>
        <v>-3.2458433863284881</v>
      </c>
      <c r="AK344" s="28">
        <v>0.029999999999999999</v>
      </c>
      <c r="AL344" s="28">
        <v>0.014999999999999999</v>
      </c>
      <c r="AM344" s="25">
        <v>0.99932522776125088</v>
      </c>
      <c r="AN344" s="28">
        <f t="shared" si="7"/>
        <v>-0.019477732516121279</v>
      </c>
      <c r="AO344" s="23">
        <f t="shared" si="8"/>
        <v>-2.0980916533153504</v>
      </c>
      <c r="AP344" s="28">
        <v>0.029999999999999999</v>
      </c>
      <c r="AQ344" s="28">
        <v>0.014999999999999999</v>
      </c>
      <c r="AR344" s="25">
        <v>0.99932522776125088</v>
      </c>
      <c r="AS344" s="28">
        <f t="shared" si="9"/>
        <v>0.023977732516121279</v>
      </c>
      <c r="AT344" s="23">
        <f t="shared" si="10"/>
        <v>2.5300557360751554</v>
      </c>
      <c r="AU344"/>
      <c r="AV344"/>
      <c r="AW344"/>
      <c r="AX344"/>
      <c r="AY344"/>
      <c r="AZ344"/>
    </row>
    <row r="345">
      <c r="A345" s="8" t="s">
        <v>73</v>
      </c>
      <c r="B345" s="8" t="s">
        <v>17</v>
      </c>
      <c r="C345" s="8" t="s">
        <v>25</v>
      </c>
      <c r="D345" s="23">
        <v>4290.4899999999998</v>
      </c>
      <c r="E345" s="23">
        <v>-4048.3959</v>
      </c>
      <c r="F345" s="8" t="s">
        <v>536</v>
      </c>
      <c r="G345" s="8" t="s">
        <v>75</v>
      </c>
      <c r="H345" s="8" t="s">
        <v>76</v>
      </c>
      <c r="I345" s="8"/>
      <c r="J345" s="8" t="s">
        <v>481</v>
      </c>
      <c r="K345" s="8" t="s">
        <v>482</v>
      </c>
      <c r="L345" s="24">
        <v>42164</v>
      </c>
      <c r="M345" s="24">
        <v>45200</v>
      </c>
      <c r="N345" s="8" t="s">
        <v>79</v>
      </c>
      <c r="O345" s="8">
        <v>1</v>
      </c>
      <c r="P345" s="25">
        <v>0.0027000000000000001</v>
      </c>
      <c r="Q345" s="24">
        <v>45200</v>
      </c>
      <c r="R345" s="24">
        <v>45199</v>
      </c>
      <c r="S345" s="26" t="s">
        <v>80</v>
      </c>
      <c r="T345" s="26" t="s">
        <v>81</v>
      </c>
      <c r="U345" s="27">
        <v>0.053749999999999999</v>
      </c>
      <c r="V345" s="23">
        <f t="shared" si="0"/>
        <v>-4047.8236627568963</v>
      </c>
      <c r="W345" s="28">
        <v>0.02</v>
      </c>
      <c r="X345" s="23">
        <f t="shared" si="1"/>
        <v>0.20548377796148998</v>
      </c>
      <c r="Y345" s="28">
        <v>-0.02</v>
      </c>
      <c r="Z345" s="23">
        <f t="shared" si="2"/>
        <v>-0.20943216385558117</v>
      </c>
      <c r="AA345" s="28">
        <v>0.02</v>
      </c>
      <c r="AB345" s="23">
        <f t="shared" si="3"/>
        <v>0.20548377796148998</v>
      </c>
      <c r="AC345" s="28">
        <v>-0.02</v>
      </c>
      <c r="AD345" s="23">
        <f t="shared" si="4"/>
        <v>-0.20943216385558117</v>
      </c>
      <c r="AE345" s="28">
        <v>0.029999999999999999</v>
      </c>
      <c r="AF345" s="25">
        <v>0.99932522776125088</v>
      </c>
      <c r="AG345" s="23">
        <f t="shared" si="5"/>
        <v>0.3065868148505615</v>
      </c>
      <c r="AH345" s="28">
        <v>-0.029999999999999999</v>
      </c>
      <c r="AI345" s="25">
        <v>0.99932522776125088</v>
      </c>
      <c r="AJ345" s="23">
        <f t="shared" si="6"/>
        <v>-0.31546069628848272</v>
      </c>
      <c r="AK345" s="28">
        <v>0.029999999999999999</v>
      </c>
      <c r="AL345" s="28">
        <v>0.014999999999999999</v>
      </c>
      <c r="AM345" s="25">
        <v>0.99932522776125088</v>
      </c>
      <c r="AN345" s="28">
        <f t="shared" si="7"/>
        <v>-0.019477732516121279</v>
      </c>
      <c r="AO345" s="23">
        <f t="shared" si="8"/>
        <v>-0.2039117033864386</v>
      </c>
      <c r="AP345" s="28">
        <v>0.029999999999999999</v>
      </c>
      <c r="AQ345" s="28">
        <v>0.014999999999999999</v>
      </c>
      <c r="AR345" s="25">
        <v>0.99932522776125088</v>
      </c>
      <c r="AS345" s="28">
        <f t="shared" si="9"/>
        <v>0.023977732516121279</v>
      </c>
      <c r="AT345" s="23">
        <f t="shared" si="10"/>
        <v>0.24589391697463725</v>
      </c>
      <c r="AU345"/>
      <c r="AV345"/>
      <c r="AW345"/>
      <c r="AX345"/>
      <c r="AY345"/>
      <c r="AZ345"/>
    </row>
    <row r="346">
      <c r="A346" s="8" t="s">
        <v>73</v>
      </c>
      <c r="B346" s="8" t="s">
        <v>17</v>
      </c>
      <c r="C346" s="8" t="s">
        <v>25</v>
      </c>
      <c r="D346" s="23">
        <v>0</v>
      </c>
      <c r="E346" s="23">
        <v>0</v>
      </c>
      <c r="F346" s="8" t="s">
        <v>540</v>
      </c>
      <c r="G346" s="8" t="s">
        <v>75</v>
      </c>
      <c r="H346" s="8" t="s">
        <v>76</v>
      </c>
      <c r="I346" s="8"/>
      <c r="J346" s="8" t="s">
        <v>495</v>
      </c>
      <c r="K346" s="8" t="s">
        <v>496</v>
      </c>
      <c r="L346" s="24">
        <v>43151</v>
      </c>
      <c r="M346" s="24">
        <v>45200</v>
      </c>
      <c r="N346" s="8" t="s">
        <v>82</v>
      </c>
      <c r="O346" s="8">
        <v>1</v>
      </c>
      <c r="P346" s="25">
        <v>0.0027000000000000001</v>
      </c>
      <c r="Q346" s="24">
        <v>45200</v>
      </c>
      <c r="R346" s="24">
        <v>45199</v>
      </c>
      <c r="S346" s="26" t="s">
        <v>80</v>
      </c>
      <c r="T346" s="26" t="s">
        <v>81</v>
      </c>
      <c r="U346" s="27">
        <v>0.053749999999999999</v>
      </c>
      <c r="V346" s="23">
        <f t="shared" si="0"/>
        <v>0</v>
      </c>
      <c r="W346" s="28">
        <v>0.02</v>
      </c>
      <c r="X346" s="23">
        <f t="shared" si="1"/>
        <v>0</v>
      </c>
      <c r="Y346" s="28">
        <v>-0.02</v>
      </c>
      <c r="Z346" s="23">
        <f t="shared" si="2"/>
        <v>0</v>
      </c>
      <c r="AA346" s="28">
        <v>0.02</v>
      </c>
      <c r="AB346" s="23">
        <f t="shared" si="3"/>
        <v>0</v>
      </c>
      <c r="AC346" s="28">
        <v>-0.02</v>
      </c>
      <c r="AD346" s="23">
        <f t="shared" si="4"/>
        <v>0</v>
      </c>
      <c r="AE346" s="28">
        <v>0.029999999999999999</v>
      </c>
      <c r="AF346" s="25">
        <v>0.99932522776125088</v>
      </c>
      <c r="AG346" s="23">
        <f t="shared" si="5"/>
        <v>0</v>
      </c>
      <c r="AH346" s="28">
        <v>-0.029999999999999999</v>
      </c>
      <c r="AI346" s="25">
        <v>0.99932522776125088</v>
      </c>
      <c r="AJ346" s="23">
        <f t="shared" si="6"/>
        <v>0</v>
      </c>
      <c r="AK346" s="28">
        <v>0.029999999999999999</v>
      </c>
      <c r="AL346" s="28">
        <v>0.014999999999999999</v>
      </c>
      <c r="AM346" s="25">
        <v>0.99932522776125088</v>
      </c>
      <c r="AN346" s="28">
        <f t="shared" si="7"/>
        <v>-0.019477732516121279</v>
      </c>
      <c r="AO346" s="23">
        <f t="shared" si="8"/>
        <v>0</v>
      </c>
      <c r="AP346" s="28">
        <v>0.029999999999999999</v>
      </c>
      <c r="AQ346" s="28">
        <v>0.014999999999999999</v>
      </c>
      <c r="AR346" s="25">
        <v>0.99932522776125088</v>
      </c>
      <c r="AS346" s="28">
        <f t="shared" si="9"/>
        <v>0.023977732516121279</v>
      </c>
      <c r="AT346" s="23">
        <f t="shared" si="10"/>
        <v>0</v>
      </c>
      <c r="AU346"/>
      <c r="AV346"/>
      <c r="AW346"/>
      <c r="AX346"/>
      <c r="AY346"/>
      <c r="AZ346"/>
    </row>
    <row r="347">
      <c r="A347" s="8" t="s">
        <v>73</v>
      </c>
      <c r="B347" s="8" t="s">
        <v>17</v>
      </c>
      <c r="C347" s="8" t="s">
        <v>25</v>
      </c>
      <c r="D347" s="23">
        <v>0</v>
      </c>
      <c r="E347" s="23">
        <v>0</v>
      </c>
      <c r="F347" s="8" t="s">
        <v>539</v>
      </c>
      <c r="G347" s="8" t="s">
        <v>75</v>
      </c>
      <c r="H347" s="8" t="s">
        <v>76</v>
      </c>
      <c r="I347" s="8"/>
      <c r="J347" s="8" t="s">
        <v>145</v>
      </c>
      <c r="K347" s="8" t="s">
        <v>146</v>
      </c>
      <c r="L347" s="24">
        <v>38314</v>
      </c>
      <c r="M347" s="24">
        <v>45200</v>
      </c>
      <c r="N347" s="8" t="s">
        <v>82</v>
      </c>
      <c r="O347" s="8">
        <v>1</v>
      </c>
      <c r="P347" s="25">
        <v>0.0027000000000000001</v>
      </c>
      <c r="Q347" s="24">
        <v>45200</v>
      </c>
      <c r="R347" s="24">
        <v>45199</v>
      </c>
      <c r="S347" s="26" t="s">
        <v>80</v>
      </c>
      <c r="T347" s="26" t="s">
        <v>81</v>
      </c>
      <c r="U347" s="27">
        <v>0.053749999999999999</v>
      </c>
      <c r="V347" s="23">
        <f t="shared" si="0"/>
        <v>0</v>
      </c>
      <c r="W347" s="28">
        <v>0.02</v>
      </c>
      <c r="X347" s="23">
        <f t="shared" si="1"/>
        <v>0</v>
      </c>
      <c r="Y347" s="28">
        <v>-0.02</v>
      </c>
      <c r="Z347" s="23">
        <f t="shared" si="2"/>
        <v>0</v>
      </c>
      <c r="AA347" s="28">
        <v>0.02</v>
      </c>
      <c r="AB347" s="23">
        <f t="shared" si="3"/>
        <v>0</v>
      </c>
      <c r="AC347" s="28">
        <v>-0.02</v>
      </c>
      <c r="AD347" s="23">
        <f t="shared" si="4"/>
        <v>0</v>
      </c>
      <c r="AE347" s="28">
        <v>0.029999999999999999</v>
      </c>
      <c r="AF347" s="25">
        <v>0.99932522776125088</v>
      </c>
      <c r="AG347" s="23">
        <f t="shared" si="5"/>
        <v>0</v>
      </c>
      <c r="AH347" s="28">
        <v>-0.029999999999999999</v>
      </c>
      <c r="AI347" s="25">
        <v>0.99932522776125088</v>
      </c>
      <c r="AJ347" s="23">
        <f t="shared" si="6"/>
        <v>0</v>
      </c>
      <c r="AK347" s="28">
        <v>0.029999999999999999</v>
      </c>
      <c r="AL347" s="28">
        <v>0.014999999999999999</v>
      </c>
      <c r="AM347" s="25">
        <v>0.99932522776125088</v>
      </c>
      <c r="AN347" s="28">
        <f t="shared" si="7"/>
        <v>-0.019477732516121279</v>
      </c>
      <c r="AO347" s="23">
        <f t="shared" si="8"/>
        <v>0</v>
      </c>
      <c r="AP347" s="28">
        <v>0.029999999999999999</v>
      </c>
      <c r="AQ347" s="28">
        <v>0.014999999999999999</v>
      </c>
      <c r="AR347" s="25">
        <v>0.99932522776125088</v>
      </c>
      <c r="AS347" s="28">
        <f t="shared" si="9"/>
        <v>0.023977732516121279</v>
      </c>
      <c r="AT347" s="23">
        <f t="shared" si="10"/>
        <v>0</v>
      </c>
      <c r="AU347"/>
      <c r="AV347"/>
      <c r="AW347"/>
      <c r="AX347"/>
      <c r="AY347"/>
      <c r="AZ347"/>
    </row>
    <row r="348">
      <c r="A348" s="8" t="s">
        <v>73</v>
      </c>
      <c r="B348" s="8" t="s">
        <v>17</v>
      </c>
      <c r="C348" s="8" t="s">
        <v>25</v>
      </c>
      <c r="D348" s="23">
        <v>0</v>
      </c>
      <c r="E348" s="23">
        <v>0</v>
      </c>
      <c r="F348" s="8" t="s">
        <v>538</v>
      </c>
      <c r="G348" s="8" t="s">
        <v>75</v>
      </c>
      <c r="H348" s="8" t="s">
        <v>76</v>
      </c>
      <c r="I348" s="8"/>
      <c r="J348" s="8" t="s">
        <v>208</v>
      </c>
      <c r="K348" s="8" t="s">
        <v>209</v>
      </c>
      <c r="L348" s="24">
        <v>39895</v>
      </c>
      <c r="M348" s="24">
        <v>45200</v>
      </c>
      <c r="N348" s="8" t="s">
        <v>82</v>
      </c>
      <c r="O348" s="8">
        <v>1</v>
      </c>
      <c r="P348" s="25">
        <v>0.0027000000000000001</v>
      </c>
      <c r="Q348" s="24">
        <v>45200</v>
      </c>
      <c r="R348" s="24">
        <v>45199</v>
      </c>
      <c r="S348" s="26" t="s">
        <v>80</v>
      </c>
      <c r="T348" s="26" t="s">
        <v>81</v>
      </c>
      <c r="U348" s="27">
        <v>0.053749999999999999</v>
      </c>
      <c r="V348" s="23">
        <f t="shared" si="0"/>
        <v>0</v>
      </c>
      <c r="W348" s="28">
        <v>0.02</v>
      </c>
      <c r="X348" s="23">
        <f t="shared" si="1"/>
        <v>0</v>
      </c>
      <c r="Y348" s="28">
        <v>-0.02</v>
      </c>
      <c r="Z348" s="23">
        <f t="shared" si="2"/>
        <v>0</v>
      </c>
      <c r="AA348" s="28">
        <v>0.02</v>
      </c>
      <c r="AB348" s="23">
        <f t="shared" si="3"/>
        <v>0</v>
      </c>
      <c r="AC348" s="28">
        <v>-0.02</v>
      </c>
      <c r="AD348" s="23">
        <f t="shared" si="4"/>
        <v>0</v>
      </c>
      <c r="AE348" s="28">
        <v>0.029999999999999999</v>
      </c>
      <c r="AF348" s="25">
        <v>0.99932522776125088</v>
      </c>
      <c r="AG348" s="23">
        <f t="shared" si="5"/>
        <v>0</v>
      </c>
      <c r="AH348" s="28">
        <v>-0.029999999999999999</v>
      </c>
      <c r="AI348" s="25">
        <v>0.99932522776125088</v>
      </c>
      <c r="AJ348" s="23">
        <f t="shared" si="6"/>
        <v>0</v>
      </c>
      <c r="AK348" s="28">
        <v>0.029999999999999999</v>
      </c>
      <c r="AL348" s="28">
        <v>0.014999999999999999</v>
      </c>
      <c r="AM348" s="25">
        <v>0.99932522776125088</v>
      </c>
      <c r="AN348" s="28">
        <f t="shared" si="7"/>
        <v>-0.019477732516121279</v>
      </c>
      <c r="AO348" s="23">
        <f t="shared" si="8"/>
        <v>0</v>
      </c>
      <c r="AP348" s="28">
        <v>0.029999999999999999</v>
      </c>
      <c r="AQ348" s="28">
        <v>0.014999999999999999</v>
      </c>
      <c r="AR348" s="25">
        <v>0.99932522776125088</v>
      </c>
      <c r="AS348" s="28">
        <f t="shared" si="9"/>
        <v>0.023977732516121279</v>
      </c>
      <c r="AT348" s="23">
        <f t="shared" si="10"/>
        <v>0</v>
      </c>
      <c r="AU348"/>
      <c r="AV348"/>
      <c r="AW348"/>
      <c r="AX348"/>
      <c r="AY348"/>
      <c r="AZ348"/>
    </row>
    <row r="349">
      <c r="A349" s="8" t="s">
        <v>559</v>
      </c>
      <c r="B349" s="8" t="s">
        <v>17</v>
      </c>
      <c r="C349" s="8" t="s">
        <v>25</v>
      </c>
      <c r="D349" s="23">
        <v>32666.669999999998</v>
      </c>
      <c r="E349" s="23">
        <v>-30823.429</v>
      </c>
      <c r="F349" s="8" t="s">
        <v>560</v>
      </c>
      <c r="G349" s="8" t="s">
        <v>561</v>
      </c>
      <c r="H349" s="8" t="s">
        <v>562</v>
      </c>
      <c r="I349" s="8"/>
      <c r="J349" s="8" t="s">
        <v>563</v>
      </c>
      <c r="K349" s="8" t="s">
        <v>564</v>
      </c>
      <c r="L349" s="24">
        <v>45198</v>
      </c>
      <c r="M349" s="24">
        <v>45201</v>
      </c>
      <c r="N349" s="8" t="s">
        <v>82</v>
      </c>
      <c r="O349" s="8">
        <v>2</v>
      </c>
      <c r="P349" s="25">
        <v>0.0054999999999999997</v>
      </c>
      <c r="Q349" s="24">
        <v>45201</v>
      </c>
      <c r="R349" s="24">
        <v>45199</v>
      </c>
      <c r="S349" s="26" t="s">
        <v>513</v>
      </c>
      <c r="T349" s="26" t="s">
        <v>565</v>
      </c>
      <c r="U349" s="27">
        <v>0.053812049689440991</v>
      </c>
      <c r="V349" s="23">
        <f t="shared" si="0"/>
        <v>-30814.544575812535</v>
      </c>
      <c r="W349" s="28">
        <v>0.02</v>
      </c>
      <c r="X349" s="23">
        <f t="shared" si="1"/>
        <v>3.1862061521605938</v>
      </c>
      <c r="Y349" s="28">
        <v>-0.02</v>
      </c>
      <c r="Z349" s="23">
        <f t="shared" si="2"/>
        <v>-3.2475982924297568</v>
      </c>
      <c r="AA349" s="28">
        <v>0.02</v>
      </c>
      <c r="AB349" s="23">
        <f t="shared" si="3"/>
        <v>3.1862061521605938</v>
      </c>
      <c r="AC349" s="28">
        <v>-0.02</v>
      </c>
      <c r="AD349" s="23">
        <f t="shared" si="4"/>
        <v>-3.2475982924297568</v>
      </c>
      <c r="AE349" s="28">
        <v>0.029999999999999999</v>
      </c>
      <c r="AF349" s="25">
        <v>0.99862594487938061</v>
      </c>
      <c r="AG349" s="23">
        <f t="shared" si="5"/>
        <v>4.7505570251414611</v>
      </c>
      <c r="AH349" s="28">
        <v>-0.029999999999999999</v>
      </c>
      <c r="AI349" s="25">
        <v>0.99862594487938061</v>
      </c>
      <c r="AJ349" s="23">
        <f t="shared" si="6"/>
        <v>-4.8883410165581154</v>
      </c>
      <c r="AK349" s="28">
        <v>0.029999999999999999</v>
      </c>
      <c r="AL349" s="28">
        <v>0.014999999999999999</v>
      </c>
      <c r="AM349" s="25">
        <v>0.99862594487938061</v>
      </c>
      <c r="AN349" s="28">
        <f t="shared" si="7"/>
        <v>-0.019454656181019558</v>
      </c>
      <c r="AO349" s="23">
        <f t="shared" si="8"/>
        <v>-3.1582105713096098</v>
      </c>
      <c r="AP349" s="28">
        <v>0.029999999999999999</v>
      </c>
      <c r="AQ349" s="28">
        <v>0.014999999999999999</v>
      </c>
      <c r="AR349" s="25">
        <v>0.99862594487938061</v>
      </c>
      <c r="AS349" s="28">
        <f t="shared" si="9"/>
        <v>0.023954656181019562</v>
      </c>
      <c r="AT349" s="23">
        <f t="shared" si="10"/>
        <v>3.8091531734607997</v>
      </c>
      <c r="AU349"/>
      <c r="AV349"/>
      <c r="AW349"/>
      <c r="AX349"/>
      <c r="AY349"/>
      <c r="AZ349"/>
    </row>
    <row r="350">
      <c r="A350" s="8" t="s">
        <v>559</v>
      </c>
      <c r="B350" s="8" t="s">
        <v>17</v>
      </c>
      <c r="C350" s="8" t="s">
        <v>25</v>
      </c>
      <c r="D350" s="23">
        <v>100000000</v>
      </c>
      <c r="E350" s="23">
        <v>-94357426</v>
      </c>
      <c r="F350" s="8" t="s">
        <v>566</v>
      </c>
      <c r="G350" s="8" t="s">
        <v>561</v>
      </c>
      <c r="H350" s="8" t="s">
        <v>562</v>
      </c>
      <c r="I350" s="8"/>
      <c r="J350" s="8" t="s">
        <v>567</v>
      </c>
      <c r="K350" s="8" t="s">
        <v>568</v>
      </c>
      <c r="L350" s="24">
        <v>45196</v>
      </c>
      <c r="M350" s="24">
        <v>45202</v>
      </c>
      <c r="N350" s="8" t="s">
        <v>79</v>
      </c>
      <c r="O350" s="8">
        <v>3</v>
      </c>
      <c r="P350" s="25">
        <v>0.0082000000000000007</v>
      </c>
      <c r="Q350" s="24">
        <v>45202</v>
      </c>
      <c r="R350" s="24">
        <v>45199</v>
      </c>
      <c r="S350" s="26" t="s">
        <v>513</v>
      </c>
      <c r="T350" s="26" t="s">
        <v>565</v>
      </c>
      <c r="U350" s="27">
        <v>0.05387409937888199</v>
      </c>
      <c r="V350" s="23">
        <f t="shared" si="0"/>
        <v>-94316834.75790146</v>
      </c>
      <c r="W350" s="28">
        <v>0.02</v>
      </c>
      <c r="X350" s="23">
        <f t="shared" si="1"/>
        <v>14538.585203647614</v>
      </c>
      <c r="Y350" s="28">
        <v>-0.02</v>
      </c>
      <c r="Z350" s="23">
        <f t="shared" si="2"/>
        <v>-14819.458883747459</v>
      </c>
      <c r="AA350" s="28">
        <v>0.02</v>
      </c>
      <c r="AB350" s="23">
        <f t="shared" si="3"/>
        <v>14538.585203647614</v>
      </c>
      <c r="AC350" s="28">
        <v>-0.02</v>
      </c>
      <c r="AD350" s="23">
        <f t="shared" si="4"/>
        <v>-14819.458883747459</v>
      </c>
      <c r="AE350" s="28">
        <v>0.029999999999999999</v>
      </c>
      <c r="AF350" s="25">
        <v>0.99795209981488142</v>
      </c>
      <c r="AG350" s="23">
        <f t="shared" si="5"/>
        <v>21661.995855584741</v>
      </c>
      <c r="AH350" s="28">
        <v>-0.029999999999999999</v>
      </c>
      <c r="AI350" s="25">
        <v>0.99795209981488142</v>
      </c>
      <c r="AJ350" s="23">
        <f t="shared" si="6"/>
        <v>-22291.517553880811</v>
      </c>
      <c r="AK350" s="28">
        <v>0.029999999999999999</v>
      </c>
      <c r="AL350" s="28">
        <v>0.014999999999999999</v>
      </c>
      <c r="AM350" s="25">
        <v>0.99795209981488142</v>
      </c>
      <c r="AN350" s="28">
        <f t="shared" si="7"/>
        <v>-0.019432419293891088</v>
      </c>
      <c r="AO350" s="23">
        <f t="shared" si="8"/>
        <v>-14394.926219925284</v>
      </c>
      <c r="AP350" s="28">
        <v>0.029999999999999999</v>
      </c>
      <c r="AQ350" s="28">
        <v>0.014999999999999999</v>
      </c>
      <c r="AR350" s="25">
        <v>0.99795209981488142</v>
      </c>
      <c r="AS350" s="28">
        <f t="shared" si="9"/>
        <v>0.023932419293891088</v>
      </c>
      <c r="AT350" s="23">
        <f t="shared" si="10"/>
        <v>17365.040370211005</v>
      </c>
      <c r="AU350"/>
      <c r="AV350"/>
      <c r="AW350"/>
      <c r="AX350"/>
      <c r="AY350"/>
      <c r="AZ350"/>
    </row>
    <row r="351">
      <c r="A351" s="8" t="s">
        <v>559</v>
      </c>
      <c r="B351" s="8" t="s">
        <v>17</v>
      </c>
      <c r="C351" s="8" t="s">
        <v>25</v>
      </c>
      <c r="D351" s="23">
        <v>127777.78</v>
      </c>
      <c r="E351" s="23">
        <v>-120567.8242</v>
      </c>
      <c r="F351" s="8" t="s">
        <v>569</v>
      </c>
      <c r="G351" s="8" t="s">
        <v>561</v>
      </c>
      <c r="H351" s="8" t="s">
        <v>562</v>
      </c>
      <c r="I351" s="8"/>
      <c r="J351" s="8" t="s">
        <v>570</v>
      </c>
      <c r="K351" s="8" t="s">
        <v>571</v>
      </c>
      <c r="L351" s="24">
        <v>45197</v>
      </c>
      <c r="M351" s="24">
        <v>45201</v>
      </c>
      <c r="N351" s="8" t="s">
        <v>82</v>
      </c>
      <c r="O351" s="8">
        <v>2</v>
      </c>
      <c r="P351" s="25">
        <v>0.0054999999999999997</v>
      </c>
      <c r="Q351" s="24">
        <v>45201</v>
      </c>
      <c r="R351" s="24">
        <v>45199</v>
      </c>
      <c r="S351" s="26" t="s">
        <v>513</v>
      </c>
      <c r="T351" s="26" t="s">
        <v>565</v>
      </c>
      <c r="U351" s="27">
        <v>0.053812049689440991</v>
      </c>
      <c r="V351" s="23">
        <f t="shared" si="0"/>
        <v>-120533.07220360296</v>
      </c>
      <c r="W351" s="28">
        <v>0.02</v>
      </c>
      <c r="X351" s="23">
        <f t="shared" si="1"/>
        <v>12.463050208287314</v>
      </c>
      <c r="Y351" s="28">
        <v>-0.02</v>
      </c>
      <c r="Z351" s="23">
        <f t="shared" si="2"/>
        <v>-12.703189511914388</v>
      </c>
      <c r="AA351" s="28">
        <v>0.02</v>
      </c>
      <c r="AB351" s="23">
        <f t="shared" si="3"/>
        <v>12.463050208287314</v>
      </c>
      <c r="AC351" s="28">
        <v>-0.02</v>
      </c>
      <c r="AD351" s="23">
        <f t="shared" si="4"/>
        <v>-12.703189511914388</v>
      </c>
      <c r="AE351" s="28">
        <v>0.029999999999999999</v>
      </c>
      <c r="AF351" s="25">
        <v>0.99862594487938061</v>
      </c>
      <c r="AG351" s="23">
        <f t="shared" si="5"/>
        <v>18.582109221504652</v>
      </c>
      <c r="AH351" s="28">
        <v>-0.029999999999999999</v>
      </c>
      <c r="AI351" s="25">
        <v>0.99862594487938061</v>
      </c>
      <c r="AJ351" s="23">
        <f t="shared" si="6"/>
        <v>-19.121060162186041</v>
      </c>
      <c r="AK351" s="28">
        <v>0.029999999999999999</v>
      </c>
      <c r="AL351" s="28">
        <v>0.014999999999999999</v>
      </c>
      <c r="AM351" s="25">
        <v>0.99862594487938061</v>
      </c>
      <c r="AN351" s="28">
        <f t="shared" si="7"/>
        <v>-0.019454656181019558</v>
      </c>
      <c r="AO351" s="23">
        <f t="shared" si="8"/>
        <v>-12.35354369392735</v>
      </c>
      <c r="AP351" s="28">
        <v>0.029999999999999999</v>
      </c>
      <c r="AQ351" s="28">
        <v>0.014999999999999999</v>
      </c>
      <c r="AR351" s="25">
        <v>0.99862594487938061</v>
      </c>
      <c r="AS351" s="28">
        <f t="shared" si="9"/>
        <v>0.023954656181019562</v>
      </c>
      <c r="AT351" s="23">
        <f t="shared" si="10"/>
        <v>14.899747531933826</v>
      </c>
      <c r="AU351"/>
      <c r="AV351"/>
      <c r="AW351"/>
      <c r="AX351"/>
      <c r="AY351"/>
      <c r="AZ351"/>
    </row>
    <row r="352">
      <c r="A352" s="8" t="s">
        <v>559</v>
      </c>
      <c r="B352" s="8" t="s">
        <v>17</v>
      </c>
      <c r="C352" s="8" t="s">
        <v>25</v>
      </c>
      <c r="D352" s="23">
        <v>50000000</v>
      </c>
      <c r="E352" s="23">
        <v>-47178713</v>
      </c>
      <c r="F352" s="8" t="s">
        <v>572</v>
      </c>
      <c r="G352" s="8" t="s">
        <v>561</v>
      </c>
      <c r="H352" s="8" t="s">
        <v>562</v>
      </c>
      <c r="I352" s="8"/>
      <c r="J352" s="8" t="s">
        <v>573</v>
      </c>
      <c r="K352" s="8" t="s">
        <v>574</v>
      </c>
      <c r="L352" s="24">
        <v>45198</v>
      </c>
      <c r="M352" s="24">
        <v>45201</v>
      </c>
      <c r="N352" s="8" t="s">
        <v>79</v>
      </c>
      <c r="O352" s="8">
        <v>2</v>
      </c>
      <c r="P352" s="25">
        <v>0.0054999999999999997</v>
      </c>
      <c r="Q352" s="24">
        <v>45201</v>
      </c>
      <c r="R352" s="24">
        <v>45199</v>
      </c>
      <c r="S352" s="26" t="s">
        <v>513</v>
      </c>
      <c r="T352" s="26" t="s">
        <v>565</v>
      </c>
      <c r="U352" s="27">
        <v>0.053812049689440991</v>
      </c>
      <c r="V352" s="23">
        <f t="shared" si="0"/>
        <v>-47165114.392949805</v>
      </c>
      <c r="W352" s="28">
        <v>0.02</v>
      </c>
      <c r="X352" s="23">
        <f t="shared" si="1"/>
        <v>4876.8456491827965</v>
      </c>
      <c r="Y352" s="28">
        <v>-0.02</v>
      </c>
      <c r="Z352" s="23">
        <f t="shared" si="2"/>
        <v>-4970.8132011443377</v>
      </c>
      <c r="AA352" s="28">
        <v>0.02</v>
      </c>
      <c r="AB352" s="23">
        <f t="shared" si="3"/>
        <v>4876.8456491827965</v>
      </c>
      <c r="AC352" s="28">
        <v>-0.02</v>
      </c>
      <c r="AD352" s="23">
        <f t="shared" si="4"/>
        <v>-4970.8132011443377</v>
      </c>
      <c r="AE352" s="28">
        <v>0.029999999999999999</v>
      </c>
      <c r="AF352" s="25">
        <v>0.99862594487938061</v>
      </c>
      <c r="AG352" s="23">
        <f t="shared" si="5"/>
        <v>7271.2600041776896</v>
      </c>
      <c r="AH352" s="28">
        <v>-0.029999999999999999</v>
      </c>
      <c r="AI352" s="25">
        <v>0.99862594487938061</v>
      </c>
      <c r="AJ352" s="23">
        <f t="shared" si="6"/>
        <v>-7482.1538468748331</v>
      </c>
      <c r="AK352" s="28">
        <v>0.029999999999999999</v>
      </c>
      <c r="AL352" s="28">
        <v>0.014999999999999999</v>
      </c>
      <c r="AM352" s="25">
        <v>0.99862594487938061</v>
      </c>
      <c r="AN352" s="28">
        <f t="shared" si="7"/>
        <v>-0.019454656181019558</v>
      </c>
      <c r="AO352" s="23">
        <f t="shared" si="8"/>
        <v>-4833.9952747374773</v>
      </c>
      <c r="AP352" s="28">
        <v>0.029999999999999999</v>
      </c>
      <c r="AQ352" s="28">
        <v>0.014999999999999999</v>
      </c>
      <c r="AR352" s="25">
        <v>0.99862594487938061</v>
      </c>
      <c r="AS352" s="28">
        <f t="shared" si="9"/>
        <v>0.023954656181019562</v>
      </c>
      <c r="AT352" s="23">
        <f t="shared" si="10"/>
        <v>5830.335889749229</v>
      </c>
      <c r="AU352"/>
      <c r="AV352"/>
      <c r="AW352"/>
      <c r="AX352"/>
      <c r="AY352"/>
      <c r="AZ352"/>
    </row>
    <row r="353">
      <c r="A353" s="8" t="s">
        <v>559</v>
      </c>
      <c r="B353" s="8" t="s">
        <v>17</v>
      </c>
      <c r="C353" s="8" t="s">
        <v>25</v>
      </c>
      <c r="D353" s="23">
        <v>67015.279999999999</v>
      </c>
      <c r="E353" s="23">
        <v>-63233.893199999999</v>
      </c>
      <c r="F353" s="8" t="s">
        <v>575</v>
      </c>
      <c r="G353" s="8" t="s">
        <v>561</v>
      </c>
      <c r="H353" s="8" t="s">
        <v>562</v>
      </c>
      <c r="I353" s="8"/>
      <c r="J353" s="8" t="s">
        <v>466</v>
      </c>
      <c r="K353" s="8" t="s">
        <v>467</v>
      </c>
      <c r="L353" s="24">
        <v>45197</v>
      </c>
      <c r="M353" s="24">
        <v>45204</v>
      </c>
      <c r="N353" s="8" t="s">
        <v>82</v>
      </c>
      <c r="O353" s="8">
        <v>5</v>
      </c>
      <c r="P353" s="25">
        <v>0.0137</v>
      </c>
      <c r="Q353" s="24">
        <v>45204</v>
      </c>
      <c r="R353" s="24">
        <v>45199</v>
      </c>
      <c r="S353" s="26" t="s">
        <v>513</v>
      </c>
      <c r="T353" s="26" t="s">
        <v>565</v>
      </c>
      <c r="U353" s="27">
        <v>0.054000496894409937</v>
      </c>
      <c r="V353" s="23">
        <f t="shared" si="0"/>
        <v>-63188.3481340738</v>
      </c>
      <c r="W353" s="28">
        <v>0.02</v>
      </c>
      <c r="X353" s="23">
        <f t="shared" si="1"/>
        <v>16.270563799131196</v>
      </c>
      <c r="Y353" s="28">
        <v>-0.02</v>
      </c>
      <c r="Z353" s="23">
        <f t="shared" si="2"/>
        <v>-16.586591003702779</v>
      </c>
      <c r="AA353" s="28">
        <v>0.02</v>
      </c>
      <c r="AB353" s="23">
        <f t="shared" si="3"/>
        <v>16.270563799131196</v>
      </c>
      <c r="AC353" s="28">
        <v>-0.02</v>
      </c>
      <c r="AD353" s="23">
        <f t="shared" si="4"/>
        <v>-16.586591003702779</v>
      </c>
      <c r="AE353" s="28">
        <v>0.029999999999999999</v>
      </c>
      <c r="AF353" s="25">
        <v>0.99658085862199797</v>
      </c>
      <c r="AG353" s="23">
        <f t="shared" si="5"/>
        <v>24.209142134393915</v>
      </c>
      <c r="AH353" s="28">
        <v>-0.029999999999999999</v>
      </c>
      <c r="AI353" s="25">
        <v>0.99658085862199797</v>
      </c>
      <c r="AJ353" s="23">
        <f t="shared" si="6"/>
        <v>-24.915508083446184</v>
      </c>
      <c r="AK353" s="28">
        <v>0.029999999999999999</v>
      </c>
      <c r="AL353" s="28">
        <v>0.014999999999999999</v>
      </c>
      <c r="AM353" s="25">
        <v>0.99658085862199797</v>
      </c>
      <c r="AN353" s="28">
        <f t="shared" si="7"/>
        <v>-0.019387168334525934</v>
      </c>
      <c r="AO353" s="23">
        <f t="shared" si="8"/>
        <v>-16.073538779630326</v>
      </c>
      <c r="AP353" s="28">
        <v>0.029999999999999999</v>
      </c>
      <c r="AQ353" s="28">
        <v>0.014999999999999999</v>
      </c>
      <c r="AR353" s="25">
        <v>0.99658085862199797</v>
      </c>
      <c r="AS353" s="28">
        <f t="shared" si="9"/>
        <v>0.023887168334525932</v>
      </c>
      <c r="AT353" s="23">
        <f t="shared" si="10"/>
        <v>19.397212579475308</v>
      </c>
      <c r="AU353"/>
      <c r="AV353"/>
      <c r="AW353"/>
      <c r="AX353"/>
      <c r="AY353"/>
      <c r="AZ353"/>
    </row>
    <row r="354">
      <c r="A354" s="8" t="s">
        <v>559</v>
      </c>
      <c r="B354" s="8" t="s">
        <v>19</v>
      </c>
      <c r="C354" s="8" t="s">
        <v>25</v>
      </c>
      <c r="D354" s="23">
        <v>28000000</v>
      </c>
      <c r="E354" s="23">
        <v>26420079.280000001</v>
      </c>
      <c r="F354" s="8" t="s">
        <v>576</v>
      </c>
      <c r="G354" s="8" t="s">
        <v>577</v>
      </c>
      <c r="H354" s="8" t="s">
        <v>578</v>
      </c>
      <c r="I354" s="8" t="s">
        <v>579</v>
      </c>
      <c r="J354" s="8" t="s">
        <v>253</v>
      </c>
      <c r="K354" s="8" t="s">
        <v>254</v>
      </c>
      <c r="L354" s="24">
        <v>45197</v>
      </c>
      <c r="M354" s="24">
        <v>45201</v>
      </c>
      <c r="N354" s="8" t="s">
        <v>79</v>
      </c>
      <c r="O354" s="8">
        <v>2</v>
      </c>
      <c r="P354" s="25">
        <v>0.0054999999999999997</v>
      </c>
      <c r="Q354" s="24">
        <v>45201</v>
      </c>
      <c r="R354" s="24">
        <v>45199</v>
      </c>
      <c r="S354" s="26" t="s">
        <v>80</v>
      </c>
      <c r="T354" s="26" t="s">
        <v>565</v>
      </c>
      <c r="U354" s="27">
        <v>0.053812049689440991</v>
      </c>
      <c r="V354" s="23">
        <f t="shared" si="0"/>
        <v>26412464.060051892</v>
      </c>
      <c r="W354" s="28">
        <v>0.02</v>
      </c>
      <c r="X354" s="23">
        <f t="shared" si="1"/>
        <v>-2731.0335635431111</v>
      </c>
      <c r="Y354" s="28">
        <v>-0.02</v>
      </c>
      <c r="Z354" s="23">
        <f t="shared" si="2"/>
        <v>2783.6553926430643</v>
      </c>
      <c r="AA354" s="28">
        <v>0.02</v>
      </c>
      <c r="AB354" s="23">
        <f t="shared" si="3"/>
        <v>-2731.0335635431111</v>
      </c>
      <c r="AC354" s="28">
        <v>-0.02</v>
      </c>
      <c r="AD354" s="23">
        <f t="shared" si="4"/>
        <v>2783.6553926430643</v>
      </c>
      <c r="AE354" s="28">
        <v>0.029999999999999999</v>
      </c>
      <c r="AF354" s="25">
        <v>0.99862594487938061</v>
      </c>
      <c r="AG354" s="23">
        <f t="shared" si="5"/>
        <v>-4071.9056023396552</v>
      </c>
      <c r="AH354" s="28">
        <v>-0.029999999999999999</v>
      </c>
      <c r="AI354" s="25">
        <v>0.99862594487938061</v>
      </c>
      <c r="AJ354" s="23">
        <f t="shared" si="6"/>
        <v>4190.0061542503536</v>
      </c>
      <c r="AK354" s="28">
        <v>0.029999999999999999</v>
      </c>
      <c r="AL354" s="28">
        <v>0.014999999999999999</v>
      </c>
      <c r="AM354" s="25">
        <v>0.99862594487938061</v>
      </c>
      <c r="AN354" s="28">
        <f t="shared" si="7"/>
        <v>-0.019454656181019558</v>
      </c>
      <c r="AO354" s="23">
        <f t="shared" si="8"/>
        <v>2707.0373538546264</v>
      </c>
      <c r="AP354" s="28">
        <v>0.029999999999999999</v>
      </c>
      <c r="AQ354" s="28">
        <v>0.014999999999999999</v>
      </c>
      <c r="AR354" s="25">
        <v>0.99862594487938061</v>
      </c>
      <c r="AS354" s="28">
        <f t="shared" si="9"/>
        <v>0.023954656181019562</v>
      </c>
      <c r="AT354" s="23">
        <f t="shared" si="10"/>
        <v>-3264.9880982600152</v>
      </c>
      <c r="AU354"/>
      <c r="AV354"/>
      <c r="AW354"/>
      <c r="AX354"/>
      <c r="AY354"/>
      <c r="AZ354"/>
    </row>
    <row r="355">
      <c r="A355" s="8" t="s">
        <v>559</v>
      </c>
      <c r="B355" s="8" t="s">
        <v>17</v>
      </c>
      <c r="C355" s="8" t="s">
        <v>25</v>
      </c>
      <c r="D355" s="23">
        <v>4666.6700000000001</v>
      </c>
      <c r="E355" s="23">
        <v>-4403.3496999999998</v>
      </c>
      <c r="F355" s="8" t="s">
        <v>580</v>
      </c>
      <c r="G355" s="8" t="s">
        <v>561</v>
      </c>
      <c r="H355" s="8" t="s">
        <v>562</v>
      </c>
      <c r="I355" s="8"/>
      <c r="J355" s="8" t="s">
        <v>581</v>
      </c>
      <c r="K355" s="8" t="s">
        <v>582</v>
      </c>
      <c r="L355" s="24">
        <v>45198</v>
      </c>
      <c r="M355" s="24">
        <v>45201</v>
      </c>
      <c r="N355" s="8" t="s">
        <v>82</v>
      </c>
      <c r="O355" s="8">
        <v>2</v>
      </c>
      <c r="P355" s="25">
        <v>0.0054999999999999997</v>
      </c>
      <c r="Q355" s="24">
        <v>45201</v>
      </c>
      <c r="R355" s="24">
        <v>45199</v>
      </c>
      <c r="S355" s="26" t="s">
        <v>513</v>
      </c>
      <c r="T355" s="26" t="s">
        <v>565</v>
      </c>
      <c r="U355" s="27">
        <v>0.053812049689440991</v>
      </c>
      <c r="V355" s="23">
        <f t="shared" si="0"/>
        <v>-4402.0804957664104</v>
      </c>
      <c r="W355" s="28">
        <v>0.02</v>
      </c>
      <c r="X355" s="23">
        <f t="shared" si="1"/>
        <v>0.45517258654945181</v>
      </c>
      <c r="Y355" s="28">
        <v>-0.02</v>
      </c>
      <c r="Z355" s="23">
        <f t="shared" si="2"/>
        <v>-0.4639428976797717</v>
      </c>
      <c r="AA355" s="28">
        <v>0.02</v>
      </c>
      <c r="AB355" s="23">
        <f t="shared" si="3"/>
        <v>0.45517258654945181</v>
      </c>
      <c r="AC355" s="28">
        <v>-0.02</v>
      </c>
      <c r="AD355" s="23">
        <f t="shared" si="4"/>
        <v>-0.4639428976797717</v>
      </c>
      <c r="AE355" s="28">
        <v>0.029999999999999999</v>
      </c>
      <c r="AF355" s="25">
        <v>0.99862594487938061</v>
      </c>
      <c r="AG355" s="23">
        <f t="shared" si="5"/>
        <v>0.67865141972015408</v>
      </c>
      <c r="AH355" s="28">
        <v>-0.029999999999999999</v>
      </c>
      <c r="AI355" s="25">
        <v>0.99862594487938061</v>
      </c>
      <c r="AJ355" s="23">
        <f t="shared" si="6"/>
        <v>-0.69833485913386539</v>
      </c>
      <c r="AK355" s="28">
        <v>0.029999999999999999</v>
      </c>
      <c r="AL355" s="28">
        <v>0.014999999999999999</v>
      </c>
      <c r="AM355" s="25">
        <v>0.99862594487938061</v>
      </c>
      <c r="AN355" s="28">
        <f t="shared" si="7"/>
        <v>-0.019454656181019558</v>
      </c>
      <c r="AO355" s="23">
        <f t="shared" si="8"/>
        <v>-0.45117321540419653</v>
      </c>
      <c r="AP355" s="28">
        <v>0.029999999999999999</v>
      </c>
      <c r="AQ355" s="28">
        <v>0.014999999999999999</v>
      </c>
      <c r="AR355" s="25">
        <v>0.99862594487938061</v>
      </c>
      <c r="AS355" s="28">
        <f t="shared" si="9"/>
        <v>0.023954656181019562</v>
      </c>
      <c r="AT355" s="23">
        <f t="shared" si="10"/>
        <v>0.54416507273163006</v>
      </c>
      <c r="AU355"/>
      <c r="AV355"/>
      <c r="AW355"/>
      <c r="AX355"/>
      <c r="AY355"/>
      <c r="AZ355"/>
    </row>
    <row r="356">
      <c r="A356" s="8" t="s">
        <v>559</v>
      </c>
      <c r="B356" s="8" t="s">
        <v>17</v>
      </c>
      <c r="C356" s="8" t="s">
        <v>25</v>
      </c>
      <c r="D356" s="23">
        <v>144083.32999999999</v>
      </c>
      <c r="E356" s="23">
        <v>-135953.32149999999</v>
      </c>
      <c r="F356" s="8" t="s">
        <v>583</v>
      </c>
      <c r="G356" s="8" t="s">
        <v>561</v>
      </c>
      <c r="H356" s="8" t="s">
        <v>562</v>
      </c>
      <c r="I356" s="8"/>
      <c r="J356" s="8" t="s">
        <v>220</v>
      </c>
      <c r="K356" s="8" t="s">
        <v>221</v>
      </c>
      <c r="L356" s="24">
        <v>45198</v>
      </c>
      <c r="M356" s="24">
        <v>45205</v>
      </c>
      <c r="N356" s="8" t="s">
        <v>82</v>
      </c>
      <c r="O356" s="8">
        <v>6</v>
      </c>
      <c r="P356" s="25">
        <v>0.016400000000000001</v>
      </c>
      <c r="Q356" s="24">
        <v>45205</v>
      </c>
      <c r="R356" s="24">
        <v>45199</v>
      </c>
      <c r="S356" s="26" t="s">
        <v>513</v>
      </c>
      <c r="T356" s="26" t="s">
        <v>565</v>
      </c>
      <c r="U356" s="27">
        <v>0.054062546583850929</v>
      </c>
      <c r="V356" s="23">
        <f t="shared" si="0"/>
        <v>-135835.97792268405</v>
      </c>
      <c r="W356" s="28">
        <v>0.02</v>
      </c>
      <c r="X356" s="23">
        <f t="shared" si="1"/>
        <v>41.86656695601414</v>
      </c>
      <c r="Y356" s="28">
        <v>-0.02</v>
      </c>
      <c r="Z356" s="23">
        <f t="shared" si="2"/>
        <v>-42.681890167878009</v>
      </c>
      <c r="AA356" s="28">
        <v>0.02</v>
      </c>
      <c r="AB356" s="23">
        <f t="shared" si="3"/>
        <v>41.86656695601414</v>
      </c>
      <c r="AC356" s="28">
        <v>-0.02</v>
      </c>
      <c r="AD356" s="23">
        <f t="shared" si="4"/>
        <v>-42.681890167878009</v>
      </c>
      <c r="AE356" s="28">
        <v>0.029999999999999999</v>
      </c>
      <c r="AF356" s="25">
        <v>0.99590839352493099</v>
      </c>
      <c r="AG356" s="23">
        <f t="shared" si="5"/>
        <v>62.251506497530499</v>
      </c>
      <c r="AH356" s="28">
        <v>-0.029999999999999999</v>
      </c>
      <c r="AI356" s="25">
        <v>0.99590839352493099</v>
      </c>
      <c r="AJ356" s="23">
        <f t="shared" si="6"/>
        <v>-64.071411685785279</v>
      </c>
      <c r="AK356" s="28">
        <v>0.029999999999999999</v>
      </c>
      <c r="AL356" s="28">
        <v>0.014999999999999999</v>
      </c>
      <c r="AM356" s="25">
        <v>0.99590839352493099</v>
      </c>
      <c r="AN356" s="28">
        <f t="shared" si="7"/>
        <v>-0.019364976986322724</v>
      </c>
      <c r="AO356" s="23">
        <f t="shared" si="8"/>
        <v>-41.313839269307209</v>
      </c>
      <c r="AP356" s="28">
        <v>0.029999999999999999</v>
      </c>
      <c r="AQ356" s="28">
        <v>0.014999999999999999</v>
      </c>
      <c r="AR356" s="25">
        <v>0.99590839352493099</v>
      </c>
      <c r="AS356" s="28">
        <f t="shared" si="9"/>
        <v>0.023864976986322724</v>
      </c>
      <c r="AT356" s="23">
        <f t="shared" si="10"/>
        <v>49.865813925716793</v>
      </c>
      <c r="AU356"/>
      <c r="AV356"/>
      <c r="AW356"/>
      <c r="AX356"/>
      <c r="AY356"/>
      <c r="AZ356"/>
    </row>
    <row r="357">
      <c r="A357" s="8" t="s">
        <v>559</v>
      </c>
      <c r="B357" s="8" t="s">
        <v>17</v>
      </c>
      <c r="C357" s="8" t="s">
        <v>25</v>
      </c>
      <c r="D357" s="23">
        <v>11600</v>
      </c>
      <c r="E357" s="23">
        <v>-10945.4614</v>
      </c>
      <c r="F357" s="8" t="s">
        <v>584</v>
      </c>
      <c r="G357" s="8" t="s">
        <v>561</v>
      </c>
      <c r="H357" s="8" t="s">
        <v>562</v>
      </c>
      <c r="I357" s="8"/>
      <c r="J357" s="8" t="s">
        <v>585</v>
      </c>
      <c r="K357" s="8" t="s">
        <v>586</v>
      </c>
      <c r="L357" s="24">
        <v>45198</v>
      </c>
      <c r="M357" s="24">
        <v>45201</v>
      </c>
      <c r="N357" s="8" t="s">
        <v>82</v>
      </c>
      <c r="O357" s="8">
        <v>2</v>
      </c>
      <c r="P357" s="25">
        <v>0.0054999999999999997</v>
      </c>
      <c r="Q357" s="24">
        <v>45201</v>
      </c>
      <c r="R357" s="24">
        <v>45199</v>
      </c>
      <c r="S357" s="26" t="s">
        <v>513</v>
      </c>
      <c r="T357" s="26" t="s">
        <v>565</v>
      </c>
      <c r="U357" s="27">
        <v>0.053812049689440991</v>
      </c>
      <c r="V357" s="23">
        <f t="shared" si="0"/>
        <v>-10942.306523168965</v>
      </c>
      <c r="W357" s="28">
        <v>0.02</v>
      </c>
      <c r="X357" s="23">
        <f t="shared" si="1"/>
        <v>1.1314281889553968</v>
      </c>
      <c r="Y357" s="28">
        <v>-0.02</v>
      </c>
      <c r="Z357" s="23">
        <f t="shared" si="2"/>
        <v>-1.1532286609817675</v>
      </c>
      <c r="AA357" s="28">
        <v>0.02</v>
      </c>
      <c r="AB357" s="23">
        <f t="shared" si="3"/>
        <v>1.1314281889553968</v>
      </c>
      <c r="AC357" s="28">
        <v>-0.02</v>
      </c>
      <c r="AD357" s="23">
        <f t="shared" si="4"/>
        <v>-1.1532286609817675</v>
      </c>
      <c r="AE357" s="28">
        <v>0.029999999999999999</v>
      </c>
      <c r="AF357" s="25">
        <v>0.99862594487938061</v>
      </c>
      <c r="AG357" s="23">
        <f t="shared" si="5"/>
        <v>1.6869323185019312</v>
      </c>
      <c r="AH357" s="28">
        <v>-0.029999999999999999</v>
      </c>
      <c r="AI357" s="25">
        <v>0.99862594487938061</v>
      </c>
      <c r="AJ357" s="23">
        <f t="shared" si="6"/>
        <v>-1.7358596899393888</v>
      </c>
      <c r="AK357" s="28">
        <v>0.029999999999999999</v>
      </c>
      <c r="AL357" s="28">
        <v>0.014999999999999999</v>
      </c>
      <c r="AM357" s="25">
        <v>0.99862594487938061</v>
      </c>
      <c r="AN357" s="28">
        <f t="shared" si="7"/>
        <v>-0.019454656181019558</v>
      </c>
      <c r="AO357" s="23">
        <f t="shared" si="8"/>
        <v>-1.1214869021023333</v>
      </c>
      <c r="AP357" s="28">
        <v>0.029999999999999999</v>
      </c>
      <c r="AQ357" s="28">
        <v>0.014999999999999999</v>
      </c>
      <c r="AR357" s="25">
        <v>0.99862594487938061</v>
      </c>
      <c r="AS357" s="28">
        <f t="shared" si="9"/>
        <v>0.023954656181019562</v>
      </c>
      <c r="AT357" s="23">
        <f t="shared" si="10"/>
        <v>1.3526379244431155</v>
      </c>
      <c r="AU357"/>
      <c r="AV357"/>
      <c r="AW357"/>
      <c r="AX357"/>
      <c r="AY357"/>
      <c r="AZ357"/>
    </row>
    <row r="358">
      <c r="A358" s="8" t="s">
        <v>559</v>
      </c>
      <c r="B358" s="8" t="s">
        <v>17</v>
      </c>
      <c r="C358" s="8" t="s">
        <v>25</v>
      </c>
      <c r="D358" s="23">
        <v>7533.3299999999999</v>
      </c>
      <c r="E358" s="23">
        <v>-7108.2563</v>
      </c>
      <c r="F358" s="8" t="s">
        <v>587</v>
      </c>
      <c r="G358" s="8" t="s">
        <v>561</v>
      </c>
      <c r="H358" s="8" t="s">
        <v>562</v>
      </c>
      <c r="I358" s="8"/>
      <c r="J358" s="8" t="s">
        <v>466</v>
      </c>
      <c r="K358" s="8" t="s">
        <v>467</v>
      </c>
      <c r="L358" s="24">
        <v>45197</v>
      </c>
      <c r="M358" s="24">
        <v>45203</v>
      </c>
      <c r="N358" s="8" t="s">
        <v>82</v>
      </c>
      <c r="O358" s="8">
        <v>4</v>
      </c>
      <c r="P358" s="25">
        <v>0.010999999999999999</v>
      </c>
      <c r="Q358" s="24">
        <v>45203</v>
      </c>
      <c r="R358" s="24">
        <v>45199</v>
      </c>
      <c r="S358" s="26" t="s">
        <v>513</v>
      </c>
      <c r="T358" s="26" t="s">
        <v>565</v>
      </c>
      <c r="U358" s="27">
        <v>0.053938447204968945</v>
      </c>
      <c r="V358" s="23">
        <f t="shared" si="0"/>
        <v>-7104.1498062870178</v>
      </c>
      <c r="W358" s="28">
        <v>0.02</v>
      </c>
      <c r="X358" s="23">
        <f t="shared" si="1"/>
        <v>1.4688795206593568</v>
      </c>
      <c r="Y358" s="28">
        <v>-0.02</v>
      </c>
      <c r="Z358" s="23">
        <f t="shared" si="2"/>
        <v>-1.4973348996190907</v>
      </c>
      <c r="AA358" s="28">
        <v>0.02</v>
      </c>
      <c r="AB358" s="23">
        <f t="shared" si="3"/>
        <v>1.4688795206593568</v>
      </c>
      <c r="AC358" s="28">
        <v>-0.02</v>
      </c>
      <c r="AD358" s="23">
        <f t="shared" si="4"/>
        <v>-1.4973348996190907</v>
      </c>
      <c r="AE358" s="28">
        <v>0.029999999999999999</v>
      </c>
      <c r="AF358" s="25">
        <v>0.99725377778623581</v>
      </c>
      <c r="AG358" s="23">
        <f t="shared" si="5"/>
        <v>2.1870427681342335</v>
      </c>
      <c r="AH358" s="28">
        <v>-0.029999999999999999</v>
      </c>
      <c r="AI358" s="25">
        <v>0.99725377778623581</v>
      </c>
      <c r="AJ358" s="23">
        <f t="shared" si="6"/>
        <v>-2.2507305302469831</v>
      </c>
      <c r="AK358" s="28">
        <v>0.029999999999999999</v>
      </c>
      <c r="AL358" s="28">
        <v>0.014999999999999999</v>
      </c>
      <c r="AM358" s="25">
        <v>0.99725377778623581</v>
      </c>
      <c r="AN358" s="28">
        <f t="shared" si="7"/>
        <v>-0.019409374666945783</v>
      </c>
      <c r="AO358" s="23">
        <f t="shared" si="8"/>
        <v>-1.4526985849388439</v>
      </c>
      <c r="AP358" s="28">
        <v>0.029999999999999999</v>
      </c>
      <c r="AQ358" s="28">
        <v>0.014999999999999999</v>
      </c>
      <c r="AR358" s="25">
        <v>0.99725377778623581</v>
      </c>
      <c r="AS358" s="28">
        <f t="shared" si="9"/>
        <v>0.02390937466694578</v>
      </c>
      <c r="AT358" s="23">
        <f t="shared" si="10"/>
        <v>1.7527661557833199</v>
      </c>
      <c r="AU358"/>
      <c r="AV358"/>
      <c r="AW358"/>
      <c r="AX358"/>
      <c r="AY358"/>
      <c r="AZ358"/>
    </row>
    <row r="359">
      <c r="A359" s="8" t="s">
        <v>559</v>
      </c>
      <c r="B359" s="8" t="s">
        <v>17</v>
      </c>
      <c r="C359" s="8" t="s">
        <v>25</v>
      </c>
      <c r="D359" s="23">
        <v>40000000</v>
      </c>
      <c r="E359" s="23">
        <v>-37742970.399999999</v>
      </c>
      <c r="F359" s="8" t="s">
        <v>588</v>
      </c>
      <c r="G359" s="8" t="s">
        <v>561</v>
      </c>
      <c r="H359" s="8" t="s">
        <v>562</v>
      </c>
      <c r="I359" s="8"/>
      <c r="J359" s="8" t="s">
        <v>466</v>
      </c>
      <c r="K359" s="8" t="s">
        <v>467</v>
      </c>
      <c r="L359" s="24">
        <v>45198</v>
      </c>
      <c r="M359" s="24">
        <v>45205</v>
      </c>
      <c r="N359" s="8" t="s">
        <v>79</v>
      </c>
      <c r="O359" s="8">
        <v>6</v>
      </c>
      <c r="P359" s="25">
        <v>0.016400000000000001</v>
      </c>
      <c r="Q359" s="24">
        <v>45205</v>
      </c>
      <c r="R359" s="24">
        <v>45199</v>
      </c>
      <c r="S359" s="26" t="s">
        <v>513</v>
      </c>
      <c r="T359" s="26" t="s">
        <v>565</v>
      </c>
      <c r="U359" s="27">
        <v>0.054062546583850929</v>
      </c>
      <c r="V359" s="23">
        <f t="shared" si="0"/>
        <v>-37710393.813298024</v>
      </c>
      <c r="W359" s="28">
        <v>0.02</v>
      </c>
      <c r="X359" s="23">
        <f t="shared" si="1"/>
        <v>11622.875998437405</v>
      </c>
      <c r="Y359" s="28">
        <v>-0.02</v>
      </c>
      <c r="Z359" s="23">
        <f t="shared" si="2"/>
        <v>-11849.223685368896</v>
      </c>
      <c r="AA359" s="28">
        <v>0.02</v>
      </c>
      <c r="AB359" s="23">
        <f t="shared" si="3"/>
        <v>11622.875998437405</v>
      </c>
      <c r="AC359" s="28">
        <v>-0.02</v>
      </c>
      <c r="AD359" s="23">
        <f t="shared" si="4"/>
        <v>-11849.223685368896</v>
      </c>
      <c r="AE359" s="28">
        <v>0.029999999999999999</v>
      </c>
      <c r="AF359" s="25">
        <v>0.99590839352493099</v>
      </c>
      <c r="AG359" s="23">
        <f t="shared" si="5"/>
        <v>17282.084329888225</v>
      </c>
      <c r="AH359" s="28">
        <v>-0.029999999999999999</v>
      </c>
      <c r="AI359" s="25">
        <v>0.99590839352493099</v>
      </c>
      <c r="AJ359" s="23">
        <f t="shared" si="6"/>
        <v>-17787.321178048849</v>
      </c>
      <c r="AK359" s="28">
        <v>0.029999999999999999</v>
      </c>
      <c r="AL359" s="28">
        <v>0.014999999999999999</v>
      </c>
      <c r="AM359" s="25">
        <v>0.99590839352493099</v>
      </c>
      <c r="AN359" s="28">
        <f t="shared" si="7"/>
        <v>-0.019364976986322724</v>
      </c>
      <c r="AO359" s="23">
        <f t="shared" si="8"/>
        <v>-11469.429326534271</v>
      </c>
      <c r="AP359" s="28">
        <v>0.029999999999999999</v>
      </c>
      <c r="AQ359" s="28">
        <v>0.014999999999999999</v>
      </c>
      <c r="AR359" s="25">
        <v>0.99590839352493099</v>
      </c>
      <c r="AS359" s="28">
        <f t="shared" si="9"/>
        <v>0.023864976986322724</v>
      </c>
      <c r="AT359" s="23">
        <f t="shared" si="10"/>
        <v>13843.6039532125</v>
      </c>
      <c r="AU359"/>
      <c r="AV359"/>
      <c r="AW359"/>
      <c r="AX359"/>
      <c r="AY359"/>
      <c r="AZ359"/>
    </row>
    <row r="360">
      <c r="A360" s="8" t="s">
        <v>559</v>
      </c>
      <c r="B360" s="8" t="s">
        <v>16</v>
      </c>
      <c r="C360" s="8" t="s">
        <v>25</v>
      </c>
      <c r="D360" s="23">
        <v>20000000</v>
      </c>
      <c r="E360" s="23">
        <v>18871485.199999999</v>
      </c>
      <c r="F360" s="8" t="s">
        <v>589</v>
      </c>
      <c r="G360" s="8" t="s">
        <v>590</v>
      </c>
      <c r="H360" s="8" t="s">
        <v>591</v>
      </c>
      <c r="I360" s="8" t="s">
        <v>592</v>
      </c>
      <c r="J360" s="8" t="s">
        <v>593</v>
      </c>
      <c r="K360" s="8" t="s">
        <v>594</v>
      </c>
      <c r="L360" s="24">
        <v>43711</v>
      </c>
      <c r="M360" s="24">
        <v>45201</v>
      </c>
      <c r="N360" s="8" t="s">
        <v>79</v>
      </c>
      <c r="O360" s="8">
        <v>2</v>
      </c>
      <c r="P360" s="25">
        <v>0.0054999999999999997</v>
      </c>
      <c r="Q360" s="24">
        <v>45475</v>
      </c>
      <c r="R360" s="24">
        <v>45199</v>
      </c>
      <c r="S360" s="26" t="s">
        <v>595</v>
      </c>
      <c r="T360" s="26" t="s">
        <v>565</v>
      </c>
      <c r="U360" s="27">
        <v>0.053812049689440991</v>
      </c>
      <c r="V360" s="23">
        <f t="shared" si="0"/>
        <v>18866045.75717992</v>
      </c>
      <c r="W360" s="28">
        <v>0.02</v>
      </c>
      <c r="X360" s="23">
        <f t="shared" si="1"/>
        <v>-1950.7382596731186</v>
      </c>
      <c r="Y360" s="28">
        <v>-0.02</v>
      </c>
      <c r="Z360" s="23">
        <f t="shared" si="2"/>
        <v>1988.3252804614604</v>
      </c>
      <c r="AA360" s="28">
        <v>0.02</v>
      </c>
      <c r="AB360" s="23">
        <f t="shared" si="3"/>
        <v>-1950.7382596731186</v>
      </c>
      <c r="AC360" s="28">
        <v>-0.02</v>
      </c>
      <c r="AD360" s="23">
        <f t="shared" si="4"/>
        <v>1988.3252804614604</v>
      </c>
      <c r="AE360" s="28">
        <v>0.029999999999999999</v>
      </c>
      <c r="AF360" s="25">
        <v>0.99862594487938061</v>
      </c>
      <c r="AG360" s="23">
        <f t="shared" si="5"/>
        <v>-2908.5040016695857</v>
      </c>
      <c r="AH360" s="28">
        <v>-0.029999999999999999</v>
      </c>
      <c r="AI360" s="25">
        <v>0.99862594487938061</v>
      </c>
      <c r="AJ360" s="23">
        <f t="shared" si="6"/>
        <v>2992.8615387529135</v>
      </c>
      <c r="AK360" s="28">
        <v>0.029999999999999999</v>
      </c>
      <c r="AL360" s="28">
        <v>0.014999999999999999</v>
      </c>
      <c r="AM360" s="25">
        <v>0.99862594487938061</v>
      </c>
      <c r="AN360" s="28">
        <f t="shared" si="7"/>
        <v>-0.019454656181019558</v>
      </c>
      <c r="AO360" s="23">
        <f t="shared" si="8"/>
        <v>1933.5981098972261</v>
      </c>
      <c r="AP360" s="28">
        <v>0.029999999999999999</v>
      </c>
      <c r="AQ360" s="28">
        <v>0.014999999999999999</v>
      </c>
      <c r="AR360" s="25">
        <v>0.99862594487938061</v>
      </c>
      <c r="AS360" s="28">
        <f t="shared" si="9"/>
        <v>0.023954656181019562</v>
      </c>
      <c r="AT360" s="23">
        <f t="shared" si="10"/>
        <v>-2332.1343558989465</v>
      </c>
      <c r="AU360"/>
      <c r="AV360"/>
      <c r="AW360"/>
      <c r="AX360"/>
      <c r="AY360"/>
      <c r="AZ360"/>
    </row>
    <row r="361">
      <c r="A361" s="8" t="s">
        <v>559</v>
      </c>
      <c r="B361" s="8" t="s">
        <v>16</v>
      </c>
      <c r="C361" s="8" t="s">
        <v>25</v>
      </c>
      <c r="D361" s="23">
        <v>110833.33</v>
      </c>
      <c r="E361" s="23">
        <v>104579.4773</v>
      </c>
      <c r="F361" s="8" t="s">
        <v>596</v>
      </c>
      <c r="G361" s="8" t="s">
        <v>561</v>
      </c>
      <c r="H361" s="8" t="s">
        <v>597</v>
      </c>
      <c r="I361" s="8" t="s">
        <v>598</v>
      </c>
      <c r="J361" s="8" t="s">
        <v>262</v>
      </c>
      <c r="K361" s="8" t="s">
        <v>263</v>
      </c>
      <c r="L361" s="24">
        <v>45198</v>
      </c>
      <c r="M361" s="24">
        <v>45205</v>
      </c>
      <c r="N361" s="8" t="s">
        <v>82</v>
      </c>
      <c r="O361" s="8">
        <v>6</v>
      </c>
      <c r="P361" s="25">
        <v>0.016400000000000001</v>
      </c>
      <c r="Q361" s="24">
        <v>45205</v>
      </c>
      <c r="R361" s="24">
        <v>45199</v>
      </c>
      <c r="S361" s="26" t="s">
        <v>513</v>
      </c>
      <c r="T361" s="26" t="s">
        <v>565</v>
      </c>
      <c r="U361" s="27">
        <v>0.054062546583850929</v>
      </c>
      <c r="V361" s="23">
        <f t="shared" si="0"/>
        <v>104489.21301042754</v>
      </c>
      <c r="W361" s="28">
        <v>0.02</v>
      </c>
      <c r="X361" s="23">
        <f t="shared" si="1"/>
        <v>-32.20505126536591</v>
      </c>
      <c r="Y361" s="28">
        <v>-0.02</v>
      </c>
      <c r="Z361" s="23">
        <f t="shared" si="2"/>
        <v>32.832222962140804</v>
      </c>
      <c r="AA361" s="28">
        <v>0.02</v>
      </c>
      <c r="AB361" s="23">
        <f t="shared" si="3"/>
        <v>-32.20505126536591</v>
      </c>
      <c r="AC361" s="28">
        <v>-0.02</v>
      </c>
      <c r="AD361" s="23">
        <f t="shared" si="4"/>
        <v>32.832222962140804</v>
      </c>
      <c r="AE361" s="28">
        <v>0.029999999999999999</v>
      </c>
      <c r="AF361" s="25">
        <v>0.99590839352493099</v>
      </c>
      <c r="AG361" s="23">
        <f t="shared" si="5"/>
        <v>-47.885773873131257</v>
      </c>
      <c r="AH361" s="28">
        <v>-0.029999999999999999</v>
      </c>
      <c r="AI361" s="25">
        <v>0.99590839352493099</v>
      </c>
      <c r="AJ361" s="23">
        <f t="shared" si="6"/>
        <v>49.285700930602616</v>
      </c>
      <c r="AK361" s="28">
        <v>0.029999999999999999</v>
      </c>
      <c r="AL361" s="28">
        <v>0.014999999999999999</v>
      </c>
      <c r="AM361" s="25">
        <v>0.99590839352493099</v>
      </c>
      <c r="AN361" s="28">
        <f t="shared" si="7"/>
        <v>-0.019364976986322724</v>
      </c>
      <c r="AO361" s="23">
        <f t="shared" si="8"/>
        <v>31.779876124899602</v>
      </c>
      <c r="AP361" s="28">
        <v>0.029999999999999999</v>
      </c>
      <c r="AQ361" s="28">
        <v>0.014999999999999999</v>
      </c>
      <c r="AR361" s="25">
        <v>0.99590839352493099</v>
      </c>
      <c r="AS361" s="28">
        <f t="shared" si="9"/>
        <v>0.023864976986322724</v>
      </c>
      <c r="AT361" s="23">
        <f t="shared" si="10"/>
        <v>-38.358318119426258</v>
      </c>
      <c r="AU361"/>
      <c r="AV361"/>
      <c r="AW361"/>
      <c r="AX361"/>
      <c r="AY361"/>
      <c r="AZ361"/>
    </row>
    <row r="362">
      <c r="A362" s="8" t="s">
        <v>559</v>
      </c>
      <c r="B362" s="8" t="s">
        <v>17</v>
      </c>
      <c r="C362" s="8" t="s">
        <v>25</v>
      </c>
      <c r="D362" s="23">
        <v>190000000</v>
      </c>
      <c r="E362" s="23">
        <v>-179279109.40000001</v>
      </c>
      <c r="F362" s="8" t="s">
        <v>599</v>
      </c>
      <c r="G362" s="8" t="s">
        <v>561</v>
      </c>
      <c r="H362" s="8" t="s">
        <v>562</v>
      </c>
      <c r="I362" s="8"/>
      <c r="J362" s="8" t="s">
        <v>570</v>
      </c>
      <c r="K362" s="8" t="s">
        <v>571</v>
      </c>
      <c r="L362" s="24">
        <v>45197</v>
      </c>
      <c r="M362" s="24">
        <v>45201</v>
      </c>
      <c r="N362" s="8" t="s">
        <v>79</v>
      </c>
      <c r="O362" s="8">
        <v>2</v>
      </c>
      <c r="P362" s="25">
        <v>0.0054999999999999997</v>
      </c>
      <c r="Q362" s="24">
        <v>45201</v>
      </c>
      <c r="R362" s="24">
        <v>45199</v>
      </c>
      <c r="S362" s="26" t="s">
        <v>513</v>
      </c>
      <c r="T362" s="26" t="s">
        <v>565</v>
      </c>
      <c r="U362" s="27">
        <v>0.053812049689440991</v>
      </c>
      <c r="V362" s="23">
        <f t="shared" si="0"/>
        <v>-179227434.69320926</v>
      </c>
      <c r="W362" s="28">
        <v>0.02</v>
      </c>
      <c r="X362" s="23">
        <f t="shared" si="1"/>
        <v>18532.013466894627</v>
      </c>
      <c r="Y362" s="28">
        <v>-0.02</v>
      </c>
      <c r="Z362" s="23">
        <f t="shared" si="2"/>
        <v>-18889.090164363384</v>
      </c>
      <c r="AA362" s="28">
        <v>0.02</v>
      </c>
      <c r="AB362" s="23">
        <f t="shared" si="3"/>
        <v>18532.013466894627</v>
      </c>
      <c r="AC362" s="28">
        <v>-0.02</v>
      </c>
      <c r="AD362" s="23">
        <f t="shared" si="4"/>
        <v>-18889.090164363384</v>
      </c>
      <c r="AE362" s="28">
        <v>0.029999999999999999</v>
      </c>
      <c r="AF362" s="25">
        <v>0.99862594487938061</v>
      </c>
      <c r="AG362" s="23">
        <f t="shared" si="5"/>
        <v>27630.78801587224</v>
      </c>
      <c r="AH362" s="28">
        <v>-0.029999999999999999</v>
      </c>
      <c r="AI362" s="25">
        <v>0.99862594487938061</v>
      </c>
      <c r="AJ362" s="23">
        <f t="shared" si="6"/>
        <v>-28432.184618115425</v>
      </c>
      <c r="AK362" s="28">
        <v>0.029999999999999999</v>
      </c>
      <c r="AL362" s="28">
        <v>0.014999999999999999</v>
      </c>
      <c r="AM362" s="25">
        <v>0.99862594487938061</v>
      </c>
      <c r="AN362" s="28">
        <f t="shared" si="7"/>
        <v>-0.019454656181019558</v>
      </c>
      <c r="AO362" s="23">
        <f t="shared" si="8"/>
        <v>-18369.182043999434</v>
      </c>
      <c r="AP362" s="28">
        <v>0.029999999999999999</v>
      </c>
      <c r="AQ362" s="28">
        <v>0.014999999999999999</v>
      </c>
      <c r="AR362" s="25">
        <v>0.99862594487938061</v>
      </c>
      <c r="AS362" s="28">
        <f t="shared" si="9"/>
        <v>0.023954656181019562</v>
      </c>
      <c r="AT362" s="23">
        <f t="shared" si="10"/>
        <v>22155.27638104558</v>
      </c>
      <c r="AU362"/>
      <c r="AV362"/>
      <c r="AW362"/>
      <c r="AX362"/>
      <c r="AY362"/>
      <c r="AZ362"/>
    </row>
    <row r="363">
      <c r="A363" s="8" t="s">
        <v>559</v>
      </c>
      <c r="B363" s="8" t="s">
        <v>17</v>
      </c>
      <c r="C363" s="8" t="s">
        <v>25</v>
      </c>
      <c r="D363" s="23">
        <v>121388.89</v>
      </c>
      <c r="E363" s="23">
        <v>-114539.43210000001</v>
      </c>
      <c r="F363" s="8" t="s">
        <v>599</v>
      </c>
      <c r="G363" s="8" t="s">
        <v>561</v>
      </c>
      <c r="H363" s="8" t="s">
        <v>562</v>
      </c>
      <c r="I363" s="8"/>
      <c r="J363" s="8" t="s">
        <v>570</v>
      </c>
      <c r="K363" s="8" t="s">
        <v>571</v>
      </c>
      <c r="L363" s="24">
        <v>45197</v>
      </c>
      <c r="M363" s="24">
        <v>45201</v>
      </c>
      <c r="N363" s="8" t="s">
        <v>82</v>
      </c>
      <c r="O363" s="8">
        <v>2</v>
      </c>
      <c r="P363" s="25">
        <v>0.0054999999999999997</v>
      </c>
      <c r="Q363" s="24">
        <v>45201</v>
      </c>
      <c r="R363" s="24">
        <v>45199</v>
      </c>
      <c r="S363" s="26" t="s">
        <v>513</v>
      </c>
      <c r="T363" s="26" t="s">
        <v>565</v>
      </c>
      <c r="U363" s="27">
        <v>0.053812049689440991</v>
      </c>
      <c r="V363" s="23">
        <f t="shared" si="0"/>
        <v>-114506.41770367934</v>
      </c>
      <c r="W363" s="28">
        <v>0.02</v>
      </c>
      <c r="X363" s="23">
        <f t="shared" si="1"/>
        <v>11.839897605867009</v>
      </c>
      <c r="Y363" s="28">
        <v>-0.02</v>
      </c>
      <c r="Z363" s="23">
        <f t="shared" si="2"/>
        <v>-12.068029942543944</v>
      </c>
      <c r="AA363" s="28">
        <v>0.02</v>
      </c>
      <c r="AB363" s="23">
        <f t="shared" si="3"/>
        <v>11.839897605867009</v>
      </c>
      <c r="AC363" s="28">
        <v>-0.02</v>
      </c>
      <c r="AD363" s="23">
        <f t="shared" si="4"/>
        <v>-12.068029942543944</v>
      </c>
      <c r="AE363" s="28">
        <v>0.029999999999999999</v>
      </c>
      <c r="AF363" s="25">
        <v>0.99862594487938061</v>
      </c>
      <c r="AG363" s="23">
        <f t="shared" si="5"/>
        <v>17.653003623257973</v>
      </c>
      <c r="AH363" s="28">
        <v>-0.029999999999999999</v>
      </c>
      <c r="AI363" s="25">
        <v>0.99862594487938061</v>
      </c>
      <c r="AJ363" s="23">
        <f t="shared" si="6"/>
        <v>-18.165007012939896</v>
      </c>
      <c r="AK363" s="28">
        <v>0.029999999999999999</v>
      </c>
      <c r="AL363" s="28">
        <v>0.014999999999999999</v>
      </c>
      <c r="AM363" s="25">
        <v>0.99862594487938061</v>
      </c>
      <c r="AN363" s="28">
        <f t="shared" si="7"/>
        <v>-0.019454656181019558</v>
      </c>
      <c r="AO363" s="23">
        <f t="shared" si="8"/>
        <v>-11.735866418050136</v>
      </c>
      <c r="AP363" s="28">
        <v>0.029999999999999999</v>
      </c>
      <c r="AQ363" s="28">
        <v>0.014999999999999999</v>
      </c>
      <c r="AR363" s="25">
        <v>0.99862594487938061</v>
      </c>
      <c r="AS363" s="28">
        <f t="shared" si="9"/>
        <v>0.023954656181019562</v>
      </c>
      <c r="AT363" s="23">
        <f t="shared" si="10"/>
        <v>14.154760045348667</v>
      </c>
      <c r="AU363"/>
      <c r="AV363"/>
      <c r="AW363"/>
      <c r="AX363"/>
      <c r="AY363"/>
      <c r="AZ363"/>
    </row>
    <row r="364">
      <c r="A364" s="8" t="s">
        <v>559</v>
      </c>
      <c r="B364" s="8" t="s">
        <v>19</v>
      </c>
      <c r="C364" s="8" t="s">
        <v>25</v>
      </c>
      <c r="D364" s="23">
        <v>100000000</v>
      </c>
      <c r="E364" s="23">
        <v>94357426</v>
      </c>
      <c r="F364" s="8" t="s">
        <v>600</v>
      </c>
      <c r="G364" s="8" t="s">
        <v>577</v>
      </c>
      <c r="H364" s="8" t="s">
        <v>578</v>
      </c>
      <c r="I364" s="8" t="s">
        <v>579</v>
      </c>
      <c r="J364" s="8" t="s">
        <v>601</v>
      </c>
      <c r="K364" s="8" t="s">
        <v>602</v>
      </c>
      <c r="L364" s="24">
        <v>45196</v>
      </c>
      <c r="M364" s="24">
        <v>45205</v>
      </c>
      <c r="N364" s="8" t="s">
        <v>79</v>
      </c>
      <c r="O364" s="8">
        <v>6</v>
      </c>
      <c r="P364" s="25">
        <v>0.016400000000000001</v>
      </c>
      <c r="Q364" s="24">
        <v>45205</v>
      </c>
      <c r="R364" s="24">
        <v>45199</v>
      </c>
      <c r="S364" s="26" t="s">
        <v>80</v>
      </c>
      <c r="T364" s="26" t="s">
        <v>565</v>
      </c>
      <c r="U364" s="27">
        <v>0.054062546583850929</v>
      </c>
      <c r="V364" s="23">
        <f t="shared" si="0"/>
        <v>94275984.533245072</v>
      </c>
      <c r="W364" s="28">
        <v>0.02</v>
      </c>
      <c r="X364" s="23">
        <f t="shared" si="1"/>
        <v>-29057.189996093512</v>
      </c>
      <c r="Y364" s="28">
        <v>-0.02</v>
      </c>
      <c r="Z364" s="23">
        <f t="shared" si="2"/>
        <v>29623.059213414788</v>
      </c>
      <c r="AA364" s="28">
        <v>0.02</v>
      </c>
      <c r="AB364" s="23">
        <f t="shared" si="3"/>
        <v>-29057.189996093512</v>
      </c>
      <c r="AC364" s="28">
        <v>-0.02</v>
      </c>
      <c r="AD364" s="23">
        <f t="shared" si="4"/>
        <v>29623.059213414788</v>
      </c>
      <c r="AE364" s="28">
        <v>0.029999999999999999</v>
      </c>
      <c r="AF364" s="25">
        <v>0.99590839352493099</v>
      </c>
      <c r="AG364" s="23">
        <f t="shared" si="5"/>
        <v>-43205.210824728012</v>
      </c>
      <c r="AH364" s="28">
        <v>-0.029999999999999999</v>
      </c>
      <c r="AI364" s="25">
        <v>0.99590839352493099</v>
      </c>
      <c r="AJ364" s="23">
        <f t="shared" si="6"/>
        <v>44468.302945107222</v>
      </c>
      <c r="AK364" s="28">
        <v>0.029999999999999999</v>
      </c>
      <c r="AL364" s="28">
        <v>0.014999999999999999</v>
      </c>
      <c r="AM364" s="25">
        <v>0.99590839352493099</v>
      </c>
      <c r="AN364" s="28">
        <f t="shared" si="7"/>
        <v>-0.019364976986322724</v>
      </c>
      <c r="AO364" s="23">
        <f t="shared" si="8"/>
        <v>28673.573316335678</v>
      </c>
      <c r="AP364" s="28">
        <v>0.029999999999999999</v>
      </c>
      <c r="AQ364" s="28">
        <v>0.014999999999999999</v>
      </c>
      <c r="AR364" s="25">
        <v>0.99590839352493099</v>
      </c>
      <c r="AS364" s="28">
        <f t="shared" si="9"/>
        <v>0.023864976986322724</v>
      </c>
      <c r="AT364" s="23">
        <f t="shared" si="10"/>
        <v>-34609.009883031249</v>
      </c>
      <c r="AU364"/>
      <c r="AV364"/>
      <c r="AW364"/>
      <c r="AX364"/>
      <c r="AY364"/>
      <c r="AZ364"/>
    </row>
    <row r="365">
      <c r="A365" s="8" t="s">
        <v>559</v>
      </c>
      <c r="B365" s="8" t="s">
        <v>19</v>
      </c>
      <c r="C365" s="8" t="s">
        <v>25</v>
      </c>
      <c r="D365" s="23">
        <v>100000000</v>
      </c>
      <c r="E365" s="23">
        <v>94357426</v>
      </c>
      <c r="F365" s="8" t="s">
        <v>603</v>
      </c>
      <c r="G365" s="8" t="s">
        <v>577</v>
      </c>
      <c r="H365" s="8" t="s">
        <v>578</v>
      </c>
      <c r="I365" s="8" t="s">
        <v>579</v>
      </c>
      <c r="J365" s="8" t="s">
        <v>604</v>
      </c>
      <c r="K365" s="8" t="s">
        <v>605</v>
      </c>
      <c r="L365" s="24">
        <v>45194</v>
      </c>
      <c r="M365" s="24">
        <v>45203</v>
      </c>
      <c r="N365" s="8" t="s">
        <v>79</v>
      </c>
      <c r="O365" s="8">
        <v>4</v>
      </c>
      <c r="P365" s="25">
        <v>0.010999999999999999</v>
      </c>
      <c r="Q365" s="24">
        <v>45203</v>
      </c>
      <c r="R365" s="24">
        <v>45199</v>
      </c>
      <c r="S365" s="26" t="s">
        <v>80</v>
      </c>
      <c r="T365" s="26" t="s">
        <v>565</v>
      </c>
      <c r="U365" s="27">
        <v>0.053938447204968945</v>
      </c>
      <c r="V365" s="23">
        <f t="shared" si="0"/>
        <v>94302914.99754189</v>
      </c>
      <c r="W365" s="28">
        <v>0.02</v>
      </c>
      <c r="X365" s="23">
        <f t="shared" si="1"/>
        <v>-19498.409289717674</v>
      </c>
      <c r="Y365" s="28">
        <v>-0.02</v>
      </c>
      <c r="Z365" s="23">
        <f t="shared" si="2"/>
        <v>19876.135725170374</v>
      </c>
      <c r="AA365" s="28">
        <v>0.02</v>
      </c>
      <c r="AB365" s="23">
        <f t="shared" si="3"/>
        <v>-19498.409289717674</v>
      </c>
      <c r="AC365" s="28">
        <v>-0.02</v>
      </c>
      <c r="AD365" s="23">
        <f t="shared" si="4"/>
        <v>19876.135725170374</v>
      </c>
      <c r="AE365" s="28">
        <v>0.029999999999999999</v>
      </c>
      <c r="AF365" s="25">
        <v>0.99725377778623581</v>
      </c>
      <c r="AG365" s="23">
        <f t="shared" si="5"/>
        <v>-29031.553934410214</v>
      </c>
      <c r="AH365" s="28">
        <v>-0.029999999999999999</v>
      </c>
      <c r="AI365" s="25">
        <v>0.99725377778623581</v>
      </c>
      <c r="AJ365" s="23">
        <f t="shared" si="6"/>
        <v>29876.96707752347</v>
      </c>
      <c r="AK365" s="28">
        <v>0.029999999999999999</v>
      </c>
      <c r="AL365" s="28">
        <v>0.014999999999999999</v>
      </c>
      <c r="AM365" s="25">
        <v>0.99725377778623581</v>
      </c>
      <c r="AN365" s="28">
        <f t="shared" si="7"/>
        <v>-0.019409374666945783</v>
      </c>
      <c r="AO365" s="23">
        <f t="shared" si="8"/>
        <v>19283.618013143539</v>
      </c>
      <c r="AP365" s="28">
        <v>0.029999999999999999</v>
      </c>
      <c r="AQ365" s="28">
        <v>0.014999999999999999</v>
      </c>
      <c r="AR365" s="25">
        <v>0.99725377778623581</v>
      </c>
      <c r="AS365" s="28">
        <f t="shared" si="9"/>
        <v>0.02390937466694578</v>
      </c>
      <c r="AT365" s="23">
        <f t="shared" si="10"/>
        <v>-23266.817607522011</v>
      </c>
      <c r="AU365"/>
      <c r="AV365"/>
      <c r="AW365"/>
      <c r="AX365"/>
      <c r="AY365"/>
      <c r="AZ365"/>
    </row>
    <row r="366">
      <c r="A366" s="8" t="s">
        <v>559</v>
      </c>
      <c r="B366" s="8" t="s">
        <v>17</v>
      </c>
      <c r="C366" s="8" t="s">
        <v>25</v>
      </c>
      <c r="D366" s="23">
        <v>85000000</v>
      </c>
      <c r="E366" s="23">
        <v>-80203812.099999994</v>
      </c>
      <c r="F366" s="8" t="s">
        <v>606</v>
      </c>
      <c r="G366" s="8" t="s">
        <v>561</v>
      </c>
      <c r="H366" s="8" t="s">
        <v>562</v>
      </c>
      <c r="I366" s="8"/>
      <c r="J366" s="8" t="s">
        <v>607</v>
      </c>
      <c r="K366" s="8" t="s">
        <v>460</v>
      </c>
      <c r="L366" s="24">
        <v>45198</v>
      </c>
      <c r="M366" s="24">
        <v>45205</v>
      </c>
      <c r="N366" s="8" t="s">
        <v>79</v>
      </c>
      <c r="O366" s="8">
        <v>6</v>
      </c>
      <c r="P366" s="25">
        <v>0.016400000000000001</v>
      </c>
      <c r="Q366" s="24">
        <v>45205</v>
      </c>
      <c r="R366" s="24">
        <v>45199</v>
      </c>
      <c r="S366" s="26" t="s">
        <v>513</v>
      </c>
      <c r="T366" s="26" t="s">
        <v>565</v>
      </c>
      <c r="U366" s="27">
        <v>0.054062546583850929</v>
      </c>
      <c r="V366" s="23">
        <f t="shared" si="0"/>
        <v>-80134586.853258297</v>
      </c>
      <c r="W366" s="28">
        <v>0.02</v>
      </c>
      <c r="X366" s="23">
        <f t="shared" si="1"/>
        <v>24698.611496672034</v>
      </c>
      <c r="Y366" s="28">
        <v>-0.02</v>
      </c>
      <c r="Z366" s="23">
        <f t="shared" si="2"/>
        <v>-25179.600331410766</v>
      </c>
      <c r="AA366" s="28">
        <v>0.02</v>
      </c>
      <c r="AB366" s="23">
        <f t="shared" si="3"/>
        <v>24698.611496672034</v>
      </c>
      <c r="AC366" s="28">
        <v>-0.02</v>
      </c>
      <c r="AD366" s="23">
        <f t="shared" si="4"/>
        <v>-25179.600331410766</v>
      </c>
      <c r="AE366" s="28">
        <v>0.029999999999999999</v>
      </c>
      <c r="AF366" s="25">
        <v>0.99590839352493099</v>
      </c>
      <c r="AG366" s="23">
        <f t="shared" si="5"/>
        <v>36724.429201021791</v>
      </c>
      <c r="AH366" s="28">
        <v>-0.029999999999999999</v>
      </c>
      <c r="AI366" s="25">
        <v>0.99590839352493099</v>
      </c>
      <c r="AJ366" s="23">
        <f t="shared" si="6"/>
        <v>-37798.057503342628</v>
      </c>
      <c r="AK366" s="28">
        <v>0.029999999999999999</v>
      </c>
      <c r="AL366" s="28">
        <v>0.014999999999999999</v>
      </c>
      <c r="AM366" s="25">
        <v>0.99590839352493099</v>
      </c>
      <c r="AN366" s="28">
        <f t="shared" si="7"/>
        <v>-0.019364976986322724</v>
      </c>
      <c r="AO366" s="23">
        <f t="shared" si="8"/>
        <v>-24372.537318885326</v>
      </c>
      <c r="AP366" s="28">
        <v>0.029999999999999999</v>
      </c>
      <c r="AQ366" s="28">
        <v>0.014999999999999999</v>
      </c>
      <c r="AR366" s="25">
        <v>0.99590839352493099</v>
      </c>
      <c r="AS366" s="28">
        <f t="shared" si="9"/>
        <v>0.023864976986322724</v>
      </c>
      <c r="AT366" s="23">
        <f t="shared" si="10"/>
        <v>29417.658400565386</v>
      </c>
      <c r="AU366"/>
      <c r="AV366"/>
      <c r="AW366"/>
      <c r="AX366"/>
      <c r="AY366"/>
      <c r="AZ366"/>
    </row>
    <row r="367">
      <c r="A367" s="8" t="s">
        <v>559</v>
      </c>
      <c r="B367" s="8" t="s">
        <v>21</v>
      </c>
      <c r="C367" s="8" t="s">
        <v>20</v>
      </c>
      <c r="D367" s="23">
        <v>86560321.129999995</v>
      </c>
      <c r="E367" s="23">
        <v>-86560321.129999995</v>
      </c>
      <c r="F367" s="8" t="s">
        <v>608</v>
      </c>
      <c r="G367" s="8" t="s">
        <v>577</v>
      </c>
      <c r="H367" s="8" t="s">
        <v>578</v>
      </c>
      <c r="I367" s="8" t="s">
        <v>579</v>
      </c>
      <c r="J367" s="8" t="s">
        <v>601</v>
      </c>
      <c r="K367" s="8" t="s">
        <v>602</v>
      </c>
      <c r="L367" s="24">
        <v>45197</v>
      </c>
      <c r="M367" s="24">
        <v>45201</v>
      </c>
      <c r="N367" s="8" t="s">
        <v>79</v>
      </c>
      <c r="O367" s="8">
        <v>2</v>
      </c>
      <c r="P367" s="25">
        <v>0.0054999999999999997</v>
      </c>
      <c r="Q367" s="24">
        <v>45201</v>
      </c>
      <c r="R367" s="24">
        <v>45199</v>
      </c>
      <c r="S367" s="26" t="s">
        <v>80</v>
      </c>
      <c r="T367" s="26" t="s">
        <v>565</v>
      </c>
      <c r="U367" s="27">
        <v>0.039963278075841782</v>
      </c>
      <c r="V367" s="23">
        <f t="shared" si="0"/>
        <v>-86541667.68430075</v>
      </c>
      <c r="W367" s="28">
        <v>0.02</v>
      </c>
      <c r="X367" s="23">
        <f t="shared" si="1"/>
        <v>9066.3862469345331</v>
      </c>
      <c r="Y367" s="28">
        <v>-0.02</v>
      </c>
      <c r="Z367" s="23">
        <f t="shared" si="2"/>
        <v>-9243.4275916963816</v>
      </c>
      <c r="AA367" s="28">
        <v>0.02</v>
      </c>
      <c r="AB367" s="23">
        <f t="shared" si="3"/>
        <v>9066.3862469345331</v>
      </c>
      <c r="AC367" s="28">
        <v>-0.02</v>
      </c>
      <c r="AD367" s="23">
        <f t="shared" si="4"/>
        <v>-9243.4275916963816</v>
      </c>
      <c r="AE367" s="28">
        <v>0.025000000000000001</v>
      </c>
      <c r="AF367" s="25">
        <v>0.99862594487938061</v>
      </c>
      <c r="AG367" s="23">
        <f t="shared" si="5"/>
        <v>11290.754739403725</v>
      </c>
      <c r="AH367" s="28">
        <v>-0.025000000000000001</v>
      </c>
      <c r="AI367" s="25">
        <v>0.99862594487938061</v>
      </c>
      <c r="AJ367" s="23">
        <f t="shared" si="6"/>
        <v>-11566.650781333447</v>
      </c>
      <c r="AK367" s="28">
        <v>0.025000000000000001</v>
      </c>
      <c r="AL367" s="28">
        <v>0.01</v>
      </c>
      <c r="AM367" s="25">
        <v>0.99862594487938061</v>
      </c>
      <c r="AN367" s="28">
        <f t="shared" si="7"/>
        <v>-0.016215305108204361</v>
      </c>
      <c r="AO367" s="23">
        <f t="shared" si="8"/>
        <v>-7480.3487223237753</v>
      </c>
      <c r="AP367" s="28">
        <v>0.025000000000000001</v>
      </c>
      <c r="AQ367" s="28">
        <v>0.01</v>
      </c>
      <c r="AR367" s="25">
        <v>0.99862594487938061</v>
      </c>
      <c r="AS367" s="28">
        <f t="shared" si="9"/>
        <v>0.0199642745668639</v>
      </c>
      <c r="AT367" s="23">
        <f t="shared" si="10"/>
        <v>9050.3450603187084</v>
      </c>
      <c r="AU367"/>
      <c r="AV367"/>
      <c r="AW367"/>
      <c r="AX367"/>
      <c r="AY367"/>
      <c r="AZ367"/>
    </row>
    <row r="368">
      <c r="A368" s="8" t="s">
        <v>559</v>
      </c>
      <c r="B368" s="8" t="s">
        <v>21</v>
      </c>
      <c r="C368" s="8" t="s">
        <v>20</v>
      </c>
      <c r="D368" s="23">
        <v>95156532.5</v>
      </c>
      <c r="E368" s="23">
        <v>-95156532.5</v>
      </c>
      <c r="F368" s="8" t="s">
        <v>609</v>
      </c>
      <c r="G368" s="8" t="s">
        <v>577</v>
      </c>
      <c r="H368" s="8" t="s">
        <v>578</v>
      </c>
      <c r="I368" s="8" t="s">
        <v>579</v>
      </c>
      <c r="J368" s="8" t="s">
        <v>310</v>
      </c>
      <c r="K368" s="8" t="s">
        <v>311</v>
      </c>
      <c r="L368" s="24">
        <v>45197</v>
      </c>
      <c r="M368" s="24">
        <v>45201</v>
      </c>
      <c r="N368" s="8" t="s">
        <v>79</v>
      </c>
      <c r="O368" s="8">
        <v>2</v>
      </c>
      <c r="P368" s="25">
        <v>0.0054999999999999997</v>
      </c>
      <c r="Q368" s="24">
        <v>45201</v>
      </c>
      <c r="R368" s="24">
        <v>45199</v>
      </c>
      <c r="S368" s="26" t="s">
        <v>80</v>
      </c>
      <c r="T368" s="26" t="s">
        <v>565</v>
      </c>
      <c r="U368" s="27">
        <v>0.039963278075841782</v>
      </c>
      <c r="V368" s="23">
        <f t="shared" si="0"/>
        <v>-95136026.600891203</v>
      </c>
      <c r="W368" s="28">
        <v>0.02</v>
      </c>
      <c r="X368" s="23">
        <f t="shared" si="1"/>
        <v>9966.7592067718506</v>
      </c>
      <c r="Y368" s="28">
        <v>-0.02</v>
      </c>
      <c r="Z368" s="23">
        <f t="shared" si="2"/>
        <v>-10161.382334977388</v>
      </c>
      <c r="AA368" s="28">
        <v>0.02</v>
      </c>
      <c r="AB368" s="23">
        <f t="shared" si="3"/>
        <v>9966.7592067718506</v>
      </c>
      <c r="AC368" s="28">
        <v>-0.02</v>
      </c>
      <c r="AD368" s="23">
        <f t="shared" si="4"/>
        <v>-10161.382334977388</v>
      </c>
      <c r="AE368" s="28">
        <v>0.025000000000000001</v>
      </c>
      <c r="AF368" s="25">
        <v>0.99862594487938061</v>
      </c>
      <c r="AG368" s="23">
        <f t="shared" si="5"/>
        <v>12412.027315557003</v>
      </c>
      <c r="AH368" s="28">
        <v>-0.025000000000000001</v>
      </c>
      <c r="AI368" s="25">
        <v>0.99862594487938061</v>
      </c>
      <c r="AJ368" s="23">
        <f t="shared" si="6"/>
        <v>-12715.322293415666</v>
      </c>
      <c r="AK368" s="28">
        <v>0.025000000000000001</v>
      </c>
      <c r="AL368" s="28">
        <v>0.01</v>
      </c>
      <c r="AM368" s="25">
        <v>0.99862594487938061</v>
      </c>
      <c r="AN368" s="28">
        <f t="shared" si="7"/>
        <v>-0.016215305108204361</v>
      </c>
      <c r="AO368" s="23">
        <f t="shared" si="8"/>
        <v>-8223.214020177722</v>
      </c>
      <c r="AP368" s="28">
        <v>0.025000000000000001</v>
      </c>
      <c r="AQ368" s="28">
        <v>0.01</v>
      </c>
      <c r="AR368" s="25">
        <v>0.99862594487938061</v>
      </c>
      <c r="AS368" s="28">
        <f t="shared" si="9"/>
        <v>0.0199642745668639</v>
      </c>
      <c r="AT368" s="23">
        <f t="shared" si="10"/>
        <v>9949.1249873638153</v>
      </c>
      <c r="AU368"/>
      <c r="AV368"/>
      <c r="AW368"/>
      <c r="AX368"/>
      <c r="AY368"/>
      <c r="AZ368"/>
    </row>
    <row r="369">
      <c r="A369" s="8" t="s">
        <v>559</v>
      </c>
      <c r="B369" s="8" t="s">
        <v>16</v>
      </c>
      <c r="C369" s="8" t="s">
        <v>20</v>
      </c>
      <c r="D369" s="23">
        <v>457600</v>
      </c>
      <c r="E369" s="23">
        <v>457600</v>
      </c>
      <c r="F369" s="8" t="s">
        <v>610</v>
      </c>
      <c r="G369" s="8" t="s">
        <v>561</v>
      </c>
      <c r="H369" s="8" t="s">
        <v>597</v>
      </c>
      <c r="I369" s="8" t="s">
        <v>598</v>
      </c>
      <c r="J369" s="8" t="s">
        <v>220</v>
      </c>
      <c r="K369" s="8" t="s">
        <v>221</v>
      </c>
      <c r="L369" s="24">
        <v>45197</v>
      </c>
      <c r="M369" s="24">
        <v>45229</v>
      </c>
      <c r="N369" s="8" t="s">
        <v>82</v>
      </c>
      <c r="O369" s="8">
        <v>30</v>
      </c>
      <c r="P369" s="25">
        <v>0.082199999999999995</v>
      </c>
      <c r="Q369" s="24">
        <v>45229</v>
      </c>
      <c r="R369" s="24">
        <v>45199</v>
      </c>
      <c r="S369" s="26" t="s">
        <v>513</v>
      </c>
      <c r="T369" s="26" t="s">
        <v>565</v>
      </c>
      <c r="U369" s="27">
        <v>0.038920103415495261</v>
      </c>
      <c r="V369" s="23">
        <f t="shared" si="0"/>
        <v>456166.05327845318</v>
      </c>
      <c r="W369" s="28">
        <v>0.02</v>
      </c>
      <c r="X369" s="23">
        <f t="shared" si="1"/>
        <v>-714.42265650397167</v>
      </c>
      <c r="Y369" s="28">
        <v>-0.02</v>
      </c>
      <c r="Z369" s="23">
        <f t="shared" si="2"/>
        <v>729.46391208580462</v>
      </c>
      <c r="AA369" s="28">
        <v>0.02</v>
      </c>
      <c r="AB369" s="23">
        <f t="shared" si="3"/>
        <v>-714.42265650397167</v>
      </c>
      <c r="AC369" s="28">
        <v>-0.02</v>
      </c>
      <c r="AD369" s="23">
        <f t="shared" si="4"/>
        <v>729.46391208580462</v>
      </c>
      <c r="AE369" s="28">
        <v>0.025000000000000001</v>
      </c>
      <c r="AF369" s="25">
        <v>0.97965971226430959</v>
      </c>
      <c r="AG369" s="23">
        <f t="shared" si="5"/>
        <v>-872.85601287247846</v>
      </c>
      <c r="AH369" s="28">
        <v>-0.025000000000000001</v>
      </c>
      <c r="AI369" s="25">
        <v>0.97965971226430959</v>
      </c>
      <c r="AJ369" s="23">
        <f t="shared" si="6"/>
        <v>895.4138591447263</v>
      </c>
      <c r="AK369" s="28">
        <v>0.025000000000000001</v>
      </c>
      <c r="AL369" s="28">
        <v>0.01</v>
      </c>
      <c r="AM369" s="25">
        <v>0.97965971226430959</v>
      </c>
      <c r="AN369" s="28">
        <f t="shared" si="7"/>
        <v>-0.015736407734673816</v>
      </c>
      <c r="AO369" s="23">
        <f t="shared" si="8"/>
        <v>572.66513840341941</v>
      </c>
      <c r="AP369" s="28">
        <v>0.025000000000000001</v>
      </c>
      <c r="AQ369" s="28">
        <v>0.01</v>
      </c>
      <c r="AR369" s="25">
        <v>0.97965971226430959</v>
      </c>
      <c r="AS369" s="28">
        <f t="shared" si="9"/>
        <v>0.019471152518872051</v>
      </c>
      <c r="AT369" s="23">
        <f t="shared" si="10"/>
        <v>-695.72019743814599</v>
      </c>
      <c r="AU369"/>
      <c r="AV369"/>
      <c r="AW369"/>
      <c r="AX369"/>
      <c r="AY369"/>
      <c r="AZ369"/>
    </row>
    <row r="370">
      <c r="A370" s="8" t="s">
        <v>559</v>
      </c>
      <c r="B370" s="8" t="s">
        <v>17</v>
      </c>
      <c r="C370" s="8" t="s">
        <v>20</v>
      </c>
      <c r="D370" s="23">
        <v>4200000</v>
      </c>
      <c r="E370" s="23">
        <v>-4200000</v>
      </c>
      <c r="F370" s="8" t="s">
        <v>611</v>
      </c>
      <c r="G370" s="8" t="s">
        <v>561</v>
      </c>
      <c r="H370" s="8" t="s">
        <v>562</v>
      </c>
      <c r="I370" s="8"/>
      <c r="J370" s="8" t="s">
        <v>466</v>
      </c>
      <c r="K370" s="8" t="s">
        <v>467</v>
      </c>
      <c r="L370" s="24">
        <v>45195</v>
      </c>
      <c r="M370" s="24">
        <v>45202</v>
      </c>
      <c r="N370" s="8" t="s">
        <v>79</v>
      </c>
      <c r="O370" s="8">
        <v>3</v>
      </c>
      <c r="P370" s="25">
        <v>0.0082000000000000007</v>
      </c>
      <c r="Q370" s="24">
        <v>45202</v>
      </c>
      <c r="R370" s="24">
        <v>45199</v>
      </c>
      <c r="S370" s="26" t="s">
        <v>513</v>
      </c>
      <c r="T370" s="26" t="s">
        <v>565</v>
      </c>
      <c r="U370" s="27">
        <v>0.039926556151683557</v>
      </c>
      <c r="V370" s="23">
        <f t="shared" si="0"/>
        <v>-4198651.8872505687</v>
      </c>
      <c r="W370" s="28">
        <v>0.02</v>
      </c>
      <c r="X370" s="23">
        <f t="shared" si="1"/>
        <v>655.80392198357731</v>
      </c>
      <c r="Y370" s="28">
        <v>-0.02</v>
      </c>
      <c r="Z370" s="23">
        <f t="shared" si="2"/>
        <v>-668.64513195678592</v>
      </c>
      <c r="AA370" s="28">
        <v>0.02</v>
      </c>
      <c r="AB370" s="23">
        <f t="shared" si="3"/>
        <v>655.80392198357731</v>
      </c>
      <c r="AC370" s="28">
        <v>-0.02</v>
      </c>
      <c r="AD370" s="23">
        <f t="shared" si="4"/>
        <v>-668.64513195678592</v>
      </c>
      <c r="AE370" s="28">
        <v>0.025000000000000001</v>
      </c>
      <c r="AF370" s="25">
        <v>0.99795209981488142</v>
      </c>
      <c r="AG370" s="23">
        <f t="shared" si="5"/>
        <v>816.15062725823373</v>
      </c>
      <c r="AH370" s="28">
        <v>-0.025000000000000001</v>
      </c>
      <c r="AI370" s="25">
        <v>0.99795209981488142</v>
      </c>
      <c r="AJ370" s="23">
        <f t="shared" si="6"/>
        <v>-836.13499231729656</v>
      </c>
      <c r="AK370" s="28">
        <v>0.025000000000000001</v>
      </c>
      <c r="AL370" s="28">
        <v>0.01</v>
      </c>
      <c r="AM370" s="25">
        <v>0.99795209981488142</v>
      </c>
      <c r="AN370" s="28">
        <f t="shared" si="7"/>
        <v>-0.016198290520325755</v>
      </c>
      <c r="AO370" s="23">
        <f t="shared" si="8"/>
        <v>-540.53362753987312</v>
      </c>
      <c r="AP370" s="28">
        <v>0.025000000000000001</v>
      </c>
      <c r="AQ370" s="28">
        <v>0.01</v>
      </c>
      <c r="AR370" s="25">
        <v>0.99795209981488142</v>
      </c>
      <c r="AS370" s="28">
        <f t="shared" si="9"/>
        <v>0.019946754595186921</v>
      </c>
      <c r="AT370" s="23">
        <f t="shared" si="10"/>
        <v>654.07461044564843</v>
      </c>
      <c r="AU370"/>
      <c r="AV370"/>
      <c r="AW370"/>
      <c r="AX370"/>
      <c r="AY370"/>
      <c r="AZ370"/>
    </row>
    <row r="371">
      <c r="A371" s="8" t="s">
        <v>559</v>
      </c>
      <c r="B371" s="8" t="s">
        <v>21</v>
      </c>
      <c r="C371" s="8" t="s">
        <v>20</v>
      </c>
      <c r="D371" s="23">
        <v>95122136.819999993</v>
      </c>
      <c r="E371" s="23">
        <v>-95122136.819999993</v>
      </c>
      <c r="F371" s="8" t="s">
        <v>612</v>
      </c>
      <c r="G371" s="8" t="s">
        <v>577</v>
      </c>
      <c r="H371" s="8" t="s">
        <v>578</v>
      </c>
      <c r="I371" s="8" t="s">
        <v>579</v>
      </c>
      <c r="J371" s="8" t="s">
        <v>601</v>
      </c>
      <c r="K371" s="8" t="s">
        <v>602</v>
      </c>
      <c r="L371" s="24">
        <v>45197</v>
      </c>
      <c r="M371" s="24">
        <v>45201</v>
      </c>
      <c r="N371" s="8" t="s">
        <v>79</v>
      </c>
      <c r="O371" s="8">
        <v>2</v>
      </c>
      <c r="P371" s="25">
        <v>0.0054999999999999997</v>
      </c>
      <c r="Q371" s="24">
        <v>45201</v>
      </c>
      <c r="R371" s="24">
        <v>45199</v>
      </c>
      <c r="S371" s="26" t="s">
        <v>80</v>
      </c>
      <c r="T371" s="26" t="s">
        <v>565</v>
      </c>
      <c r="U371" s="27">
        <v>0.039963278075841782</v>
      </c>
      <c r="V371" s="23">
        <f t="shared" si="0"/>
        <v>-95101638.333039641</v>
      </c>
      <c r="W371" s="28">
        <v>0.02</v>
      </c>
      <c r="X371" s="23">
        <f t="shared" si="1"/>
        <v>9963.1565801352262</v>
      </c>
      <c r="Y371" s="28">
        <v>-0.02</v>
      </c>
      <c r="Z371" s="23">
        <f t="shared" si="2"/>
        <v>-10157.709359019995</v>
      </c>
      <c r="AA371" s="28">
        <v>0.02</v>
      </c>
      <c r="AB371" s="23">
        <f t="shared" si="3"/>
        <v>9963.1565801352262</v>
      </c>
      <c r="AC371" s="28">
        <v>-0.02</v>
      </c>
      <c r="AD371" s="23">
        <f t="shared" si="4"/>
        <v>-10157.709359019995</v>
      </c>
      <c r="AE371" s="28">
        <v>0.025000000000000001</v>
      </c>
      <c r="AF371" s="25">
        <v>0.99862594487938061</v>
      </c>
      <c r="AG371" s="23">
        <f t="shared" si="5"/>
        <v>12407.540812030435</v>
      </c>
      <c r="AH371" s="28">
        <v>-0.025000000000000001</v>
      </c>
      <c r="AI371" s="25">
        <v>0.99862594487938061</v>
      </c>
      <c r="AJ371" s="23">
        <f t="shared" si="6"/>
        <v>-12710.726159587503</v>
      </c>
      <c r="AK371" s="28">
        <v>0.025000000000000001</v>
      </c>
      <c r="AL371" s="28">
        <v>0.01</v>
      </c>
      <c r="AM371" s="25">
        <v>0.99862594487938061</v>
      </c>
      <c r="AN371" s="28">
        <f t="shared" si="7"/>
        <v>-0.016215305108204361</v>
      </c>
      <c r="AO371" s="23">
        <f t="shared" si="8"/>
        <v>-8220.2416226863861</v>
      </c>
      <c r="AP371" s="28">
        <v>0.025000000000000001</v>
      </c>
      <c r="AQ371" s="28">
        <v>0.01</v>
      </c>
      <c r="AR371" s="25">
        <v>0.99862594487938061</v>
      </c>
      <c r="AS371" s="28">
        <f t="shared" si="9"/>
        <v>0.0199642745668639</v>
      </c>
      <c r="AT371" s="23">
        <f t="shared" si="10"/>
        <v>9945.5287348479033</v>
      </c>
      <c r="AU371"/>
      <c r="AV371"/>
      <c r="AW371"/>
      <c r="AX371"/>
      <c r="AY371"/>
      <c r="AZ371"/>
    </row>
    <row r="372">
      <c r="A372" s="8" t="s">
        <v>559</v>
      </c>
      <c r="B372" s="8" t="s">
        <v>17</v>
      </c>
      <c r="C372" s="8" t="s">
        <v>20</v>
      </c>
      <c r="D372" s="23">
        <v>31860</v>
      </c>
      <c r="E372" s="23">
        <v>-31860</v>
      </c>
      <c r="F372" s="8" t="s">
        <v>613</v>
      </c>
      <c r="G372" s="8" t="s">
        <v>561</v>
      </c>
      <c r="H372" s="8" t="s">
        <v>562</v>
      </c>
      <c r="I372" s="8"/>
      <c r="J372" s="8" t="s">
        <v>466</v>
      </c>
      <c r="K372" s="8" t="s">
        <v>467</v>
      </c>
      <c r="L372" s="24">
        <v>45197</v>
      </c>
      <c r="M372" s="24">
        <v>45209</v>
      </c>
      <c r="N372" s="8" t="s">
        <v>82</v>
      </c>
      <c r="O372" s="8">
        <v>10</v>
      </c>
      <c r="P372" s="25">
        <v>0.027400000000000001</v>
      </c>
      <c r="Q372" s="24">
        <v>45209</v>
      </c>
      <c r="R372" s="24">
        <v>45199</v>
      </c>
      <c r="S372" s="26" t="s">
        <v>513</v>
      </c>
      <c r="T372" s="26" t="s">
        <v>565</v>
      </c>
      <c r="U372" s="27">
        <v>0.039665422468780645</v>
      </c>
      <c r="V372" s="23">
        <f t="shared" si="0"/>
        <v>-31826.060705060412</v>
      </c>
      <c r="W372" s="28">
        <v>0.02</v>
      </c>
      <c r="X372" s="23">
        <f t="shared" si="1"/>
        <v>16.611633044125483</v>
      </c>
      <c r="Y372" s="28">
        <v>-0.02</v>
      </c>
      <c r="Z372" s="23">
        <f t="shared" si="2"/>
        <v>-16.943243348323449</v>
      </c>
      <c r="AA372" s="28">
        <v>0.02</v>
      </c>
      <c r="AB372" s="23">
        <f t="shared" si="3"/>
        <v>16.611633044125483</v>
      </c>
      <c r="AC372" s="28">
        <v>-0.02</v>
      </c>
      <c r="AD372" s="23">
        <f t="shared" si="4"/>
        <v>-16.943243348323449</v>
      </c>
      <c r="AE372" s="28">
        <v>0.025000000000000001</v>
      </c>
      <c r="AF372" s="25">
        <v>0.99317340777175867</v>
      </c>
      <c r="AG372" s="23">
        <f t="shared" si="5"/>
        <v>20.574509076570394</v>
      </c>
      <c r="AH372" s="28">
        <v>-0.025000000000000001</v>
      </c>
      <c r="AI372" s="25">
        <v>0.99317340777175867</v>
      </c>
      <c r="AJ372" s="23">
        <f t="shared" si="6"/>
        <v>-21.085652429472248</v>
      </c>
      <c r="AK372" s="28">
        <v>0.025000000000000001</v>
      </c>
      <c r="AL372" s="28">
        <v>0.01</v>
      </c>
      <c r="AM372" s="25">
        <v>0.99317340777175867</v>
      </c>
      <c r="AN372" s="28">
        <f t="shared" si="7"/>
        <v>-0.016077628546236906</v>
      </c>
      <c r="AO372" s="23">
        <f t="shared" si="8"/>
        <v>-13.593598152780032</v>
      </c>
      <c r="AP372" s="28">
        <v>0.025000000000000001</v>
      </c>
      <c r="AQ372" s="28">
        <v>0.01</v>
      </c>
      <c r="AR372" s="25">
        <v>0.99317340777175867</v>
      </c>
      <c r="AS372" s="28">
        <f t="shared" si="9"/>
        <v>0.01982250860206573</v>
      </c>
      <c r="AT372" s="23">
        <f t="shared" si="10"/>
        <v>16.465633120802522</v>
      </c>
      <c r="AU372"/>
      <c r="AV372"/>
      <c r="AW372"/>
      <c r="AX372"/>
      <c r="AY372"/>
      <c r="AZ372"/>
    </row>
    <row r="373">
      <c r="A373" s="8" t="s">
        <v>559</v>
      </c>
      <c r="B373" s="8" t="s">
        <v>16</v>
      </c>
      <c r="C373" s="8" t="s">
        <v>20</v>
      </c>
      <c r="D373" s="23">
        <v>40000000</v>
      </c>
      <c r="E373" s="23">
        <v>40000000</v>
      </c>
      <c r="F373" s="8" t="s">
        <v>614</v>
      </c>
      <c r="G373" s="8" t="s">
        <v>590</v>
      </c>
      <c r="H373" s="8" t="s">
        <v>591</v>
      </c>
      <c r="I373" s="8" t="s">
        <v>592</v>
      </c>
      <c r="J373" s="8" t="s">
        <v>615</v>
      </c>
      <c r="K373" s="8" t="s">
        <v>616</v>
      </c>
      <c r="L373" s="24">
        <v>43747</v>
      </c>
      <c r="M373" s="24">
        <v>45208</v>
      </c>
      <c r="N373" s="8" t="s">
        <v>79</v>
      </c>
      <c r="O373" s="8">
        <v>9</v>
      </c>
      <c r="P373" s="25">
        <v>0.0247</v>
      </c>
      <c r="Q373" s="24">
        <v>45574</v>
      </c>
      <c r="R373" s="24">
        <v>45199</v>
      </c>
      <c r="S373" s="26" t="s">
        <v>595</v>
      </c>
      <c r="T373" s="26" t="s">
        <v>565</v>
      </c>
      <c r="U373" s="27">
        <v>0.039702144392938871</v>
      </c>
      <c r="V373" s="23">
        <f t="shared" si="0"/>
        <v>39961551.429266468</v>
      </c>
      <c r="W373" s="28">
        <v>0.02</v>
      </c>
      <c r="X373" s="23">
        <f t="shared" si="1"/>
        <v>-18802.437464527786</v>
      </c>
      <c r="Y373" s="28">
        <v>-0.02</v>
      </c>
      <c r="Z373" s="23">
        <f t="shared" si="2"/>
        <v>19176.772234782577</v>
      </c>
      <c r="AA373" s="28">
        <v>0.02</v>
      </c>
      <c r="AB373" s="23">
        <f t="shared" si="3"/>
        <v>-18802.437464527786</v>
      </c>
      <c r="AC373" s="28">
        <v>-0.02</v>
      </c>
      <c r="AD373" s="23">
        <f t="shared" si="4"/>
        <v>19176.772234782577</v>
      </c>
      <c r="AE373" s="28">
        <v>0.025000000000000001</v>
      </c>
      <c r="AF373" s="25">
        <v>0.99384402613023803</v>
      </c>
      <c r="AG373" s="23">
        <f t="shared" si="5"/>
        <v>-23303.633268855512</v>
      </c>
      <c r="AH373" s="28">
        <v>-0.025000000000000001</v>
      </c>
      <c r="AI373" s="25">
        <v>0.99384402613023803</v>
      </c>
      <c r="AJ373" s="23">
        <f t="shared" si="6"/>
        <v>23881.411580368876</v>
      </c>
      <c r="AK373" s="28">
        <v>0.025000000000000001</v>
      </c>
      <c r="AL373" s="28">
        <v>0.01</v>
      </c>
      <c r="AM373" s="25">
        <v>0.99384402613023803</v>
      </c>
      <c r="AN373" s="28">
        <f t="shared" si="7"/>
        <v>-0.016094561659788512</v>
      </c>
      <c r="AO373" s="23">
        <f t="shared" si="8"/>
        <v>15401.978218272328</v>
      </c>
      <c r="AP373" s="28">
        <v>0.025000000000000001</v>
      </c>
      <c r="AQ373" s="28">
        <v>0.01</v>
      </c>
      <c r="AR373" s="25">
        <v>0.99384402613023803</v>
      </c>
      <c r="AS373" s="28">
        <f t="shared" si="9"/>
        <v>0.019839944679386191</v>
      </c>
      <c r="AT373" s="23">
        <f t="shared" si="10"/>
        <v>-18653.413944795728</v>
      </c>
      <c r="AU373"/>
      <c r="AV373"/>
      <c r="AW373"/>
      <c r="AX373"/>
      <c r="AY373"/>
      <c r="AZ373"/>
    </row>
    <row r="374">
      <c r="A374" s="8" t="s">
        <v>559</v>
      </c>
      <c r="B374" s="8" t="s">
        <v>21</v>
      </c>
      <c r="C374" s="8" t="s">
        <v>20</v>
      </c>
      <c r="D374" s="23">
        <v>94434208.299999997</v>
      </c>
      <c r="E374" s="23">
        <v>-94434208.299999997</v>
      </c>
      <c r="F374" s="8" t="s">
        <v>617</v>
      </c>
      <c r="G374" s="8" t="s">
        <v>577</v>
      </c>
      <c r="H374" s="8" t="s">
        <v>578</v>
      </c>
      <c r="I374" s="8" t="s">
        <v>579</v>
      </c>
      <c r="J374" s="8" t="s">
        <v>601</v>
      </c>
      <c r="K374" s="8" t="s">
        <v>602</v>
      </c>
      <c r="L374" s="24">
        <v>45198</v>
      </c>
      <c r="M374" s="24">
        <v>45201</v>
      </c>
      <c r="N374" s="8" t="s">
        <v>79</v>
      </c>
      <c r="O374" s="8">
        <v>2</v>
      </c>
      <c r="P374" s="25">
        <v>0.0054999999999999997</v>
      </c>
      <c r="Q374" s="24">
        <v>45201</v>
      </c>
      <c r="R374" s="24">
        <v>45199</v>
      </c>
      <c r="S374" s="26" t="s">
        <v>80</v>
      </c>
      <c r="T374" s="26" t="s">
        <v>565</v>
      </c>
      <c r="U374" s="27">
        <v>0.039963278075841782</v>
      </c>
      <c r="V374" s="23">
        <f t="shared" si="0"/>
        <v>-94413858.059223637</v>
      </c>
      <c r="W374" s="28">
        <v>0.02</v>
      </c>
      <c r="X374" s="23">
        <f t="shared" si="1"/>
        <v>9891.1024843156338</v>
      </c>
      <c r="Y374" s="28">
        <v>-0.02</v>
      </c>
      <c r="Z374" s="23">
        <f t="shared" si="2"/>
        <v>-10084.248246818781</v>
      </c>
      <c r="AA374" s="28">
        <v>0.02</v>
      </c>
      <c r="AB374" s="23">
        <f t="shared" si="3"/>
        <v>9891.1024843156338</v>
      </c>
      <c r="AC374" s="28">
        <v>-0.02</v>
      </c>
      <c r="AD374" s="23">
        <f t="shared" si="4"/>
        <v>-10084.248246818781</v>
      </c>
      <c r="AE374" s="28">
        <v>0.025000000000000001</v>
      </c>
      <c r="AF374" s="25">
        <v>0.99862594487938061</v>
      </c>
      <c r="AG374" s="23">
        <f t="shared" si="5"/>
        <v>12317.808795139194</v>
      </c>
      <c r="AH374" s="28">
        <v>-0.025000000000000001</v>
      </c>
      <c r="AI374" s="25">
        <v>0.99862594487938061</v>
      </c>
      <c r="AJ374" s="23">
        <f t="shared" si="6"/>
        <v>-12618.8014896065</v>
      </c>
      <c r="AK374" s="28">
        <v>0.025000000000000001</v>
      </c>
      <c r="AL374" s="28">
        <v>0.01</v>
      </c>
      <c r="AM374" s="25">
        <v>0.99862594487938061</v>
      </c>
      <c r="AN374" s="28">
        <f t="shared" si="7"/>
        <v>-0.016215305108204361</v>
      </c>
      <c r="AO374" s="23">
        <f t="shared" si="8"/>
        <v>-8160.7923836112022</v>
      </c>
      <c r="AP374" s="28">
        <v>0.025000000000000001</v>
      </c>
      <c r="AQ374" s="28">
        <v>0.01</v>
      </c>
      <c r="AR374" s="25">
        <v>0.99862594487938061</v>
      </c>
      <c r="AS374" s="28">
        <f t="shared" si="9"/>
        <v>0.0199642745668639</v>
      </c>
      <c r="AT374" s="23">
        <f t="shared" si="10"/>
        <v>9873.6021245718002</v>
      </c>
      <c r="AU374"/>
      <c r="AV374"/>
      <c r="AW374"/>
      <c r="AX374"/>
      <c r="AY374"/>
      <c r="AZ374"/>
    </row>
    <row r="375">
      <c r="A375" s="8" t="s">
        <v>559</v>
      </c>
      <c r="B375" s="8" t="s">
        <v>17</v>
      </c>
      <c r="C375" s="8" t="s">
        <v>20</v>
      </c>
      <c r="D375" s="23">
        <v>153611.10999999999</v>
      </c>
      <c r="E375" s="23">
        <v>-153611.10999999999</v>
      </c>
      <c r="F375" s="8" t="s">
        <v>618</v>
      </c>
      <c r="G375" s="8" t="s">
        <v>561</v>
      </c>
      <c r="H375" s="8" t="s">
        <v>562</v>
      </c>
      <c r="I375" s="8"/>
      <c r="J375" s="8" t="s">
        <v>619</v>
      </c>
      <c r="K375" s="8" t="s">
        <v>620</v>
      </c>
      <c r="L375" s="24">
        <v>45197</v>
      </c>
      <c r="M375" s="24">
        <v>45211</v>
      </c>
      <c r="N375" s="8" t="s">
        <v>82</v>
      </c>
      <c r="O375" s="8">
        <v>12</v>
      </c>
      <c r="P375" s="25">
        <v>0.032899999999999999</v>
      </c>
      <c r="Q375" s="24">
        <v>45211</v>
      </c>
      <c r="R375" s="24">
        <v>45199</v>
      </c>
      <c r="S375" s="26" t="s">
        <v>513</v>
      </c>
      <c r="T375" s="26" t="s">
        <v>565</v>
      </c>
      <c r="U375" s="27">
        <v>0.039590618549199083</v>
      </c>
      <c r="V375" s="23">
        <f t="shared" si="0"/>
        <v>-153415.01117069385</v>
      </c>
      <c r="W375" s="28">
        <v>0.02</v>
      </c>
      <c r="X375" s="23">
        <f t="shared" si="1"/>
        <v>96.150339433283079</v>
      </c>
      <c r="Y375" s="28">
        <v>-0.02</v>
      </c>
      <c r="Z375" s="23">
        <f t="shared" si="2"/>
        <v>-98.080262155242963</v>
      </c>
      <c r="AA375" s="28">
        <v>0.02</v>
      </c>
      <c r="AB375" s="23">
        <f t="shared" si="3"/>
        <v>96.150339433283079</v>
      </c>
      <c r="AC375" s="28">
        <v>-0.02</v>
      </c>
      <c r="AD375" s="23">
        <f t="shared" si="4"/>
        <v>-98.080262155242963</v>
      </c>
      <c r="AE375" s="28">
        <v>0.025000000000000001</v>
      </c>
      <c r="AF375" s="25">
        <v>0.99180873276514692</v>
      </c>
      <c r="AG375" s="23">
        <f t="shared" si="5"/>
        <v>118.92482857365394</v>
      </c>
      <c r="AH375" s="28">
        <v>-0.025000000000000001</v>
      </c>
      <c r="AI375" s="25">
        <v>0.99180873276514692</v>
      </c>
      <c r="AJ375" s="23">
        <f t="shared" si="6"/>
        <v>-121.89143660734408</v>
      </c>
      <c r="AK375" s="28">
        <v>0.025000000000000001</v>
      </c>
      <c r="AL375" s="28">
        <v>0.01</v>
      </c>
      <c r="AM375" s="25">
        <v>0.99180873276514692</v>
      </c>
      <c r="AN375" s="28">
        <f t="shared" si="7"/>
        <v>-0.016043170502319959</v>
      </c>
      <c r="AO375" s="23">
        <f t="shared" si="8"/>
        <v>-78.519138236821163</v>
      </c>
      <c r="AP375" s="28">
        <v>0.025000000000000001</v>
      </c>
      <c r="AQ375" s="28">
        <v>0.01</v>
      </c>
      <c r="AR375" s="25">
        <v>0.99180873276514692</v>
      </c>
      <c r="AS375" s="28">
        <f t="shared" si="9"/>
        <v>0.019787027051893825</v>
      </c>
      <c r="AT375" s="23">
        <f t="shared" si="10"/>
        <v>95.136374570982298</v>
      </c>
      <c r="AU375"/>
      <c r="AV375"/>
      <c r="AW375"/>
      <c r="AX375"/>
      <c r="AY375"/>
      <c r="AZ375"/>
    </row>
    <row r="376">
      <c r="A376" s="8" t="s">
        <v>559</v>
      </c>
      <c r="B376" s="8" t="s">
        <v>21</v>
      </c>
      <c r="C376" s="8" t="s">
        <v>20</v>
      </c>
      <c r="D376" s="23">
        <v>95165588.120000005</v>
      </c>
      <c r="E376" s="23">
        <v>-95165588.120000005</v>
      </c>
      <c r="F376" s="8" t="s">
        <v>621</v>
      </c>
      <c r="G376" s="8" t="s">
        <v>577</v>
      </c>
      <c r="H376" s="8" t="s">
        <v>578</v>
      </c>
      <c r="I376" s="8" t="s">
        <v>579</v>
      </c>
      <c r="J376" s="8" t="s">
        <v>604</v>
      </c>
      <c r="K376" s="8" t="s">
        <v>605</v>
      </c>
      <c r="L376" s="24">
        <v>45197</v>
      </c>
      <c r="M376" s="24">
        <v>45201</v>
      </c>
      <c r="N376" s="8" t="s">
        <v>79</v>
      </c>
      <c r="O376" s="8">
        <v>2</v>
      </c>
      <c r="P376" s="25">
        <v>0.0054999999999999997</v>
      </c>
      <c r="Q376" s="24">
        <v>45201</v>
      </c>
      <c r="R376" s="24">
        <v>45199</v>
      </c>
      <c r="S376" s="26" t="s">
        <v>80</v>
      </c>
      <c r="T376" s="26" t="s">
        <v>565</v>
      </c>
      <c r="U376" s="27">
        <v>0.039963278075841782</v>
      </c>
      <c r="V376" s="23">
        <f t="shared" si="0"/>
        <v>-95145080.269436851</v>
      </c>
      <c r="W376" s="28">
        <v>0.02</v>
      </c>
      <c r="X376" s="23">
        <f t="shared" si="1"/>
        <v>9967.7076985090971</v>
      </c>
      <c r="Y376" s="28">
        <v>-0.02</v>
      </c>
      <c r="Z376" s="23">
        <f t="shared" si="2"/>
        <v>-10162.349348112941</v>
      </c>
      <c r="AA376" s="28">
        <v>0.02</v>
      </c>
      <c r="AB376" s="23">
        <f t="shared" si="3"/>
        <v>9967.7076985090971</v>
      </c>
      <c r="AC376" s="28">
        <v>-0.02</v>
      </c>
      <c r="AD376" s="23">
        <f t="shared" si="4"/>
        <v>-10162.349348112941</v>
      </c>
      <c r="AE376" s="28">
        <v>0.025000000000000001</v>
      </c>
      <c r="AF376" s="25">
        <v>0.99862594487938061</v>
      </c>
      <c r="AG376" s="23">
        <f t="shared" si="5"/>
        <v>12413.208512485027</v>
      </c>
      <c r="AH376" s="28">
        <v>-0.025000000000000001</v>
      </c>
      <c r="AI376" s="25">
        <v>0.99862594487938061</v>
      </c>
      <c r="AJ376" s="23">
        <f t="shared" si="6"/>
        <v>-12716.532353550196</v>
      </c>
      <c r="AK376" s="28">
        <v>0.025000000000000001</v>
      </c>
      <c r="AL376" s="28">
        <v>0.01</v>
      </c>
      <c r="AM376" s="25">
        <v>0.99862594487938061</v>
      </c>
      <c r="AN376" s="28">
        <f t="shared" si="7"/>
        <v>-0.016215305108204361</v>
      </c>
      <c r="AO376" s="23">
        <f t="shared" si="8"/>
        <v>-8223.9965865314007</v>
      </c>
      <c r="AP376" s="28">
        <v>0.025000000000000001</v>
      </c>
      <c r="AQ376" s="28">
        <v>0.01</v>
      </c>
      <c r="AR376" s="25">
        <v>0.99862594487938061</v>
      </c>
      <c r="AS376" s="28">
        <f t="shared" si="9"/>
        <v>0.0199642745668639</v>
      </c>
      <c r="AT376" s="23">
        <f t="shared" si="10"/>
        <v>9950.071800917387</v>
      </c>
      <c r="AU376"/>
      <c r="AV376"/>
      <c r="AW376"/>
      <c r="AX376"/>
      <c r="AY376"/>
      <c r="AZ376"/>
    </row>
    <row r="377">
      <c r="A377" s="8" t="s">
        <v>559</v>
      </c>
      <c r="B377" s="8" t="s">
        <v>21</v>
      </c>
      <c r="C377" s="8" t="s">
        <v>20</v>
      </c>
      <c r="D377" s="23">
        <v>93714356.760000005</v>
      </c>
      <c r="E377" s="23">
        <v>-93714356.760000005</v>
      </c>
      <c r="F377" s="8" t="s">
        <v>622</v>
      </c>
      <c r="G377" s="8" t="s">
        <v>577</v>
      </c>
      <c r="H377" s="8" t="s">
        <v>578</v>
      </c>
      <c r="I377" s="8" t="s">
        <v>579</v>
      </c>
      <c r="J377" s="8" t="s">
        <v>310</v>
      </c>
      <c r="K377" s="8" t="s">
        <v>311</v>
      </c>
      <c r="L377" s="24">
        <v>45194</v>
      </c>
      <c r="M377" s="24">
        <v>45203</v>
      </c>
      <c r="N377" s="8" t="s">
        <v>79</v>
      </c>
      <c r="O377" s="8">
        <v>4</v>
      </c>
      <c r="P377" s="25">
        <v>0.010999999999999999</v>
      </c>
      <c r="Q377" s="24">
        <v>45203</v>
      </c>
      <c r="R377" s="24">
        <v>45199</v>
      </c>
      <c r="S377" s="26" t="s">
        <v>80</v>
      </c>
      <c r="T377" s="26" t="s">
        <v>565</v>
      </c>
      <c r="U377" s="27">
        <v>0.039888474156260213</v>
      </c>
      <c r="V377" s="23">
        <f t="shared" si="0"/>
        <v>-93674045.001107469</v>
      </c>
      <c r="W377" s="28">
        <v>0.02</v>
      </c>
      <c r="X377" s="23">
        <f t="shared" si="1"/>
        <v>19627.5647161901</v>
      </c>
      <c r="Y377" s="28">
        <v>-0.02</v>
      </c>
      <c r="Z377" s="23">
        <f t="shared" si="2"/>
        <v>-20012.981524467468</v>
      </c>
      <c r="AA377" s="28">
        <v>0.02</v>
      </c>
      <c r="AB377" s="23">
        <f t="shared" si="3"/>
        <v>19627.5647161901</v>
      </c>
      <c r="AC377" s="28">
        <v>-0.02</v>
      </c>
      <c r="AD377" s="23">
        <f t="shared" si="4"/>
        <v>-20012.981524467468</v>
      </c>
      <c r="AE377" s="28">
        <v>0.025000000000000001</v>
      </c>
      <c r="AF377" s="25">
        <v>0.99725377778623581</v>
      </c>
      <c r="AG377" s="23">
        <f t="shared" si="5"/>
        <v>24409.532708987594</v>
      </c>
      <c r="AH377" s="28">
        <v>-0.025000000000000001</v>
      </c>
      <c r="AI377" s="25">
        <v>0.99725377778623581</v>
      </c>
      <c r="AJ377" s="23">
        <f t="shared" si="6"/>
        <v>-25008.505337655544</v>
      </c>
      <c r="AK377" s="28">
        <v>0.025000000000000001</v>
      </c>
      <c r="AL377" s="28">
        <v>0.01</v>
      </c>
      <c r="AM377" s="25">
        <v>0.99725377778623581</v>
      </c>
      <c r="AN377" s="28">
        <f t="shared" si="7"/>
        <v>-0.016180657889102456</v>
      </c>
      <c r="AO377" s="23">
        <f t="shared" si="8"/>
        <v>-16160.684521183372</v>
      </c>
      <c r="AP377" s="28">
        <v>0.025000000000000001</v>
      </c>
      <c r="AQ377" s="28">
        <v>0.01</v>
      </c>
      <c r="AR377" s="25">
        <v>0.99725377778623581</v>
      </c>
      <c r="AS377" s="28">
        <f t="shared" si="9"/>
        <v>0.019928598222442133</v>
      </c>
      <c r="AT377" s="23">
        <f t="shared" si="10"/>
        <v>19558.160701006651</v>
      </c>
      <c r="AU377"/>
      <c r="AV377"/>
      <c r="AW377"/>
      <c r="AX377"/>
      <c r="AY377"/>
      <c r="AZ377"/>
    </row>
    <row r="378">
      <c r="A378" s="8" t="s">
        <v>559</v>
      </c>
      <c r="B378" s="8" t="s">
        <v>21</v>
      </c>
      <c r="C378" s="8" t="s">
        <v>20</v>
      </c>
      <c r="D378" s="23">
        <v>95147478.590000004</v>
      </c>
      <c r="E378" s="23">
        <v>-95147478.590000004</v>
      </c>
      <c r="F378" s="8" t="s">
        <v>623</v>
      </c>
      <c r="G378" s="8" t="s">
        <v>577</v>
      </c>
      <c r="H378" s="8" t="s">
        <v>578</v>
      </c>
      <c r="I378" s="8" t="s">
        <v>579</v>
      </c>
      <c r="J378" s="8" t="s">
        <v>310</v>
      </c>
      <c r="K378" s="8" t="s">
        <v>311</v>
      </c>
      <c r="L378" s="24">
        <v>45197</v>
      </c>
      <c r="M378" s="24">
        <v>45201</v>
      </c>
      <c r="N378" s="8" t="s">
        <v>79</v>
      </c>
      <c r="O378" s="8">
        <v>2</v>
      </c>
      <c r="P378" s="25">
        <v>0.0054999999999999997</v>
      </c>
      <c r="Q378" s="24">
        <v>45201</v>
      </c>
      <c r="R378" s="24">
        <v>45199</v>
      </c>
      <c r="S378" s="26" t="s">
        <v>80</v>
      </c>
      <c r="T378" s="26" t="s">
        <v>565</v>
      </c>
      <c r="U378" s="27">
        <v>0.039963278075841782</v>
      </c>
      <c r="V378" s="23">
        <f t="shared" si="0"/>
        <v>-95126974.641977072</v>
      </c>
      <c r="W378" s="28">
        <v>0.02</v>
      </c>
      <c r="X378" s="23">
        <f t="shared" si="1"/>
        <v>9965.8108941614628</v>
      </c>
      <c r="Y378" s="28">
        <v>-0.02</v>
      </c>
      <c r="Z378" s="23">
        <f t="shared" si="2"/>
        <v>-10160.415504440665</v>
      </c>
      <c r="AA378" s="28">
        <v>0.02</v>
      </c>
      <c r="AB378" s="23">
        <f t="shared" si="3"/>
        <v>9965.8108941614628</v>
      </c>
      <c r="AC378" s="28">
        <v>-0.02</v>
      </c>
      <c r="AD378" s="23">
        <f t="shared" si="4"/>
        <v>-10160.415504440665</v>
      </c>
      <c r="AE378" s="28">
        <v>0.025000000000000001</v>
      </c>
      <c r="AF378" s="25">
        <v>0.99862594487938061</v>
      </c>
      <c r="AG378" s="23">
        <f t="shared" si="5"/>
        <v>12410.846341699362</v>
      </c>
      <c r="AH378" s="28">
        <v>-0.025000000000000001</v>
      </c>
      <c r="AI378" s="25">
        <v>0.99862594487938061</v>
      </c>
      <c r="AJ378" s="23">
        <f t="shared" si="6"/>
        <v>-12714.11246176064</v>
      </c>
      <c r="AK378" s="28">
        <v>0.025000000000000001</v>
      </c>
      <c r="AL378" s="28">
        <v>0.01</v>
      </c>
      <c r="AM378" s="25">
        <v>0.99862594487938061</v>
      </c>
      <c r="AN378" s="28">
        <f t="shared" si="7"/>
        <v>-0.016215305108204361</v>
      </c>
      <c r="AO378" s="23">
        <f t="shared" si="8"/>
        <v>-8222.4316015839577</v>
      </c>
      <c r="AP378" s="28">
        <v>0.025000000000000001</v>
      </c>
      <c r="AQ378" s="28">
        <v>0.01</v>
      </c>
      <c r="AR378" s="25">
        <v>0.99862594487938061</v>
      </c>
      <c r="AS378" s="28">
        <f t="shared" si="9"/>
        <v>0.0199642745668639</v>
      </c>
      <c r="AT378" s="23">
        <f t="shared" si="10"/>
        <v>9948.1783525943756</v>
      </c>
      <c r="AU378"/>
      <c r="AV378"/>
      <c r="AW378"/>
      <c r="AX378"/>
      <c r="AY378"/>
      <c r="AZ378"/>
    </row>
    <row r="379">
      <c r="A379" s="8" t="s">
        <v>559</v>
      </c>
      <c r="B379" s="8" t="s">
        <v>16</v>
      </c>
      <c r="C379" s="8" t="s">
        <v>20</v>
      </c>
      <c r="D379" s="23">
        <v>1427644</v>
      </c>
      <c r="E379" s="23">
        <v>1427644</v>
      </c>
      <c r="F379" s="8" t="s">
        <v>624</v>
      </c>
      <c r="G379" s="8" t="s">
        <v>590</v>
      </c>
      <c r="H379" s="8" t="s">
        <v>591</v>
      </c>
      <c r="I379" s="8" t="s">
        <v>592</v>
      </c>
      <c r="J379" s="8" t="s">
        <v>625</v>
      </c>
      <c r="K379" s="8" t="s">
        <v>626</v>
      </c>
      <c r="L379" s="24">
        <v>44859</v>
      </c>
      <c r="M379" s="24">
        <v>45224</v>
      </c>
      <c r="N379" s="8" t="s">
        <v>82</v>
      </c>
      <c r="O379" s="8">
        <v>25</v>
      </c>
      <c r="P379" s="25">
        <v>0.068500000000000005</v>
      </c>
      <c r="Q379" s="24">
        <v>45954</v>
      </c>
      <c r="R379" s="24">
        <v>45199</v>
      </c>
      <c r="S379" s="26" t="s">
        <v>595</v>
      </c>
      <c r="T379" s="26" t="s">
        <v>565</v>
      </c>
      <c r="U379" s="27">
        <v>0.039106433178816603</v>
      </c>
      <c r="V379" s="23">
        <f t="shared" si="0"/>
        <v>1423897.4496298314</v>
      </c>
      <c r="W379" s="28">
        <v>0.02</v>
      </c>
      <c r="X379" s="23">
        <f t="shared" si="1"/>
        <v>-1858.272235542303</v>
      </c>
      <c r="Y379" s="28">
        <v>-0.02</v>
      </c>
      <c r="Z379" s="23">
        <f t="shared" si="2"/>
        <v>1896.8883743302431</v>
      </c>
      <c r="AA379" s="28">
        <v>0.02</v>
      </c>
      <c r="AB379" s="23">
        <f t="shared" si="3"/>
        <v>-1858.272235542303</v>
      </c>
      <c r="AC379" s="28">
        <v>-0.02</v>
      </c>
      <c r="AD379" s="23">
        <f t="shared" si="4"/>
        <v>1896.8883743302431</v>
      </c>
      <c r="AE379" s="28">
        <v>0.025000000000000001</v>
      </c>
      <c r="AF379" s="25">
        <v>0.98302079935482023</v>
      </c>
      <c r="AG379" s="23">
        <f t="shared" si="5"/>
        <v>-2278.1302367630415</v>
      </c>
      <c r="AH379" s="28">
        <v>-0.025000000000000001</v>
      </c>
      <c r="AI379" s="25">
        <v>0.98302079935482023</v>
      </c>
      <c r="AJ379" s="23">
        <f t="shared" si="6"/>
        <v>2336.4422042339575</v>
      </c>
      <c r="AK379" s="28">
        <v>0.025000000000000001</v>
      </c>
      <c r="AL379" s="28">
        <v>0.01</v>
      </c>
      <c r="AM379" s="25">
        <v>0.98302079935482023</v>
      </c>
      <c r="AN379" s="28">
        <f t="shared" si="7"/>
        <v>-0.01582127518370921</v>
      </c>
      <c r="AO379" s="23">
        <f t="shared" si="8"/>
        <v>1497.291619992815</v>
      </c>
      <c r="AP379" s="28">
        <v>0.025000000000000001</v>
      </c>
      <c r="AQ379" s="28">
        <v>0.01</v>
      </c>
      <c r="AR379" s="25">
        <v>0.98302079935482023</v>
      </c>
      <c r="AS379" s="28">
        <f t="shared" si="9"/>
        <v>0.019558540783225331</v>
      </c>
      <c r="AT379" s="23">
        <f t="shared" si="10"/>
        <v>-1817.6606594563928</v>
      </c>
      <c r="AU379"/>
      <c r="AV379"/>
      <c r="AW379"/>
      <c r="AX379"/>
      <c r="AY379"/>
      <c r="AZ379"/>
    </row>
    <row r="380">
      <c r="A380" s="8" t="s">
        <v>559</v>
      </c>
      <c r="B380" s="8" t="s">
        <v>21</v>
      </c>
      <c r="C380" s="8" t="s">
        <v>20</v>
      </c>
      <c r="D380" s="23">
        <v>94934305.459999993</v>
      </c>
      <c r="E380" s="23">
        <v>-94934305.459999993</v>
      </c>
      <c r="F380" s="8" t="s">
        <v>627</v>
      </c>
      <c r="G380" s="8" t="s">
        <v>577</v>
      </c>
      <c r="H380" s="8" t="s">
        <v>578</v>
      </c>
      <c r="I380" s="8" t="s">
        <v>579</v>
      </c>
      <c r="J380" s="8" t="s">
        <v>601</v>
      </c>
      <c r="K380" s="8" t="s">
        <v>602</v>
      </c>
      <c r="L380" s="24">
        <v>45197</v>
      </c>
      <c r="M380" s="24">
        <v>45201</v>
      </c>
      <c r="N380" s="8" t="s">
        <v>79</v>
      </c>
      <c r="O380" s="8">
        <v>2</v>
      </c>
      <c r="P380" s="25">
        <v>0.0054999999999999997</v>
      </c>
      <c r="Q380" s="24">
        <v>45201</v>
      </c>
      <c r="R380" s="24">
        <v>45199</v>
      </c>
      <c r="S380" s="26" t="s">
        <v>80</v>
      </c>
      <c r="T380" s="26" t="s">
        <v>565</v>
      </c>
      <c r="U380" s="27">
        <v>0.039963278075841782</v>
      </c>
      <c r="V380" s="23">
        <f t="shared" si="0"/>
        <v>-94913847.450039133</v>
      </c>
      <c r="W380" s="28">
        <v>0.02</v>
      </c>
      <c r="X380" s="23">
        <f t="shared" si="1"/>
        <v>9943.4829971641302</v>
      </c>
      <c r="Y380" s="28">
        <v>-0.02</v>
      </c>
      <c r="Z380" s="23">
        <f t="shared" si="2"/>
        <v>-10137.65160562098</v>
      </c>
      <c r="AA380" s="28">
        <v>0.02</v>
      </c>
      <c r="AB380" s="23">
        <f t="shared" si="3"/>
        <v>9943.4829971641302</v>
      </c>
      <c r="AC380" s="28">
        <v>-0.02</v>
      </c>
      <c r="AD380" s="23">
        <f t="shared" si="4"/>
        <v>-10137.65160562098</v>
      </c>
      <c r="AE380" s="28">
        <v>0.025000000000000001</v>
      </c>
      <c r="AF380" s="25">
        <v>0.99862594487938061</v>
      </c>
      <c r="AG380" s="23">
        <f t="shared" si="5"/>
        <v>12383.040466025472</v>
      </c>
      <c r="AH380" s="28">
        <v>-0.025000000000000001</v>
      </c>
      <c r="AI380" s="25">
        <v>0.99862594487938061</v>
      </c>
      <c r="AJ380" s="23">
        <f t="shared" si="6"/>
        <v>-12685.627133637667</v>
      </c>
      <c r="AK380" s="28">
        <v>0.025000000000000001</v>
      </c>
      <c r="AL380" s="28">
        <v>0.01</v>
      </c>
      <c r="AM380" s="25">
        <v>0.99862594487938061</v>
      </c>
      <c r="AN380" s="28">
        <f t="shared" si="7"/>
        <v>-0.016215305108204361</v>
      </c>
      <c r="AO380" s="23">
        <f t="shared" si="8"/>
        <v>-8204.009658023715</v>
      </c>
      <c r="AP380" s="28">
        <v>0.025000000000000001</v>
      </c>
      <c r="AQ380" s="28">
        <v>0.01</v>
      </c>
      <c r="AR380" s="25">
        <v>0.99862594487938061</v>
      </c>
      <c r="AS380" s="28">
        <f t="shared" si="9"/>
        <v>0.0199642745668639</v>
      </c>
      <c r="AT380" s="23">
        <f t="shared" si="10"/>
        <v>9925.8899604231119</v>
      </c>
      <c r="AU380"/>
      <c r="AV380"/>
      <c r="AW380"/>
      <c r="AX380"/>
      <c r="AY380"/>
      <c r="AZ380"/>
    </row>
    <row r="381">
      <c r="A381" s="8" t="s">
        <v>559</v>
      </c>
      <c r="B381" s="8" t="s">
        <v>17</v>
      </c>
      <c r="C381" s="8" t="s">
        <v>25</v>
      </c>
      <c r="D381" s="23">
        <v>93381.940000000002</v>
      </c>
      <c r="E381" s="23">
        <v>-88112.794899999994</v>
      </c>
      <c r="F381" s="8" t="s">
        <v>606</v>
      </c>
      <c r="G381" s="8" t="s">
        <v>561</v>
      </c>
      <c r="H381" s="8" t="s">
        <v>562</v>
      </c>
      <c r="I381" s="8"/>
      <c r="J381" s="8" t="s">
        <v>607</v>
      </c>
      <c r="K381" s="8" t="s">
        <v>460</v>
      </c>
      <c r="L381" s="24">
        <v>45198</v>
      </c>
      <c r="M381" s="24">
        <v>45205</v>
      </c>
      <c r="N381" s="8" t="s">
        <v>82</v>
      </c>
      <c r="O381" s="8">
        <v>6</v>
      </c>
      <c r="P381" s="25">
        <v>0.016400000000000001</v>
      </c>
      <c r="Q381" s="24">
        <v>45205</v>
      </c>
      <c r="R381" s="24">
        <v>45199</v>
      </c>
      <c r="S381" s="26" t="s">
        <v>513</v>
      </c>
      <c r="T381" s="26" t="s">
        <v>565</v>
      </c>
      <c r="U381" s="27">
        <v>0.054062546583850929</v>
      </c>
      <c r="V381" s="23">
        <f t="shared" si="0"/>
        <v>-88036.743278408147</v>
      </c>
      <c r="W381" s="28">
        <v>0.02</v>
      </c>
      <c r="X381" s="23">
        <f t="shared" si="1"/>
        <v>27.134167717711534</v>
      </c>
      <c r="Y381" s="28">
        <v>-0.02</v>
      </c>
      <c r="Z381" s="23">
        <f t="shared" si="2"/>
        <v>-27.662587370519759</v>
      </c>
      <c r="AA381" s="28">
        <v>0.02</v>
      </c>
      <c r="AB381" s="23">
        <f t="shared" si="3"/>
        <v>27.134167717711534</v>
      </c>
      <c r="AC381" s="28">
        <v>-0.02</v>
      </c>
      <c r="AD381" s="23">
        <f t="shared" si="4"/>
        <v>-27.662587370519759</v>
      </c>
      <c r="AE381" s="28">
        <v>0.029999999999999999</v>
      </c>
      <c r="AF381" s="25">
        <v>0.99590839352493099</v>
      </c>
      <c r="AG381" s="23">
        <f t="shared" si="5"/>
        <v>40.345864034170518</v>
      </c>
      <c r="AH381" s="28">
        <v>-0.029999999999999999</v>
      </c>
      <c r="AI381" s="25">
        <v>0.99590839352493099</v>
      </c>
      <c r="AJ381" s="23">
        <f t="shared" si="6"/>
        <v>-41.525363959735841</v>
      </c>
      <c r="AK381" s="28">
        <v>0.029999999999999999</v>
      </c>
      <c r="AL381" s="28">
        <v>0.014999999999999999</v>
      </c>
      <c r="AM381" s="25">
        <v>0.99590839352493099</v>
      </c>
      <c r="AN381" s="28">
        <f t="shared" si="7"/>
        <v>-0.019364976986322724</v>
      </c>
      <c r="AO381" s="23">
        <f t="shared" si="8"/>
        <v>-26.775939020124497</v>
      </c>
      <c r="AP381" s="28">
        <v>0.029999999999999999</v>
      </c>
      <c r="AQ381" s="28">
        <v>0.014999999999999999</v>
      </c>
      <c r="AR381" s="25">
        <v>0.99590839352493099</v>
      </c>
      <c r="AS381" s="28">
        <f t="shared" si="9"/>
        <v>0.023864976986322724</v>
      </c>
      <c r="AT381" s="23">
        <f t="shared" si="10"/>
        <v>32.318564831512049</v>
      </c>
      <c r="AU381"/>
      <c r="AV381"/>
      <c r="AW381"/>
      <c r="AX381"/>
      <c r="AY381"/>
      <c r="AZ381"/>
    </row>
    <row r="382">
      <c r="A382" s="8" t="s">
        <v>559</v>
      </c>
      <c r="B382" s="8" t="s">
        <v>19</v>
      </c>
      <c r="C382" s="8" t="s">
        <v>25</v>
      </c>
      <c r="D382" s="23">
        <v>100000000</v>
      </c>
      <c r="E382" s="23">
        <v>94357426</v>
      </c>
      <c r="F382" s="8" t="s">
        <v>628</v>
      </c>
      <c r="G382" s="8" t="s">
        <v>577</v>
      </c>
      <c r="H382" s="8" t="s">
        <v>578</v>
      </c>
      <c r="I382" s="8" t="s">
        <v>579</v>
      </c>
      <c r="J382" s="8" t="s">
        <v>187</v>
      </c>
      <c r="K382" s="8" t="s">
        <v>188</v>
      </c>
      <c r="L382" s="24">
        <v>45197</v>
      </c>
      <c r="M382" s="24">
        <v>45201</v>
      </c>
      <c r="N382" s="8" t="s">
        <v>79</v>
      </c>
      <c r="O382" s="8">
        <v>2</v>
      </c>
      <c r="P382" s="25">
        <v>0.0054999999999999997</v>
      </c>
      <c r="Q382" s="24">
        <v>45201</v>
      </c>
      <c r="R382" s="24">
        <v>45199</v>
      </c>
      <c r="S382" s="26" t="s">
        <v>80</v>
      </c>
      <c r="T382" s="26" t="s">
        <v>565</v>
      </c>
      <c r="U382" s="27">
        <v>0.053812049689440991</v>
      </c>
      <c r="V382" s="23">
        <f t="shared" si="0"/>
        <v>94330228.785899609</v>
      </c>
      <c r="W382" s="28">
        <v>0.02</v>
      </c>
      <c r="X382" s="23">
        <f t="shared" si="1"/>
        <v>-9753.691298365593</v>
      </c>
      <c r="Y382" s="28">
        <v>-0.02</v>
      </c>
      <c r="Z382" s="23">
        <f t="shared" si="2"/>
        <v>9941.6264022886753</v>
      </c>
      <c r="AA382" s="28">
        <v>0.02</v>
      </c>
      <c r="AB382" s="23">
        <f t="shared" si="3"/>
        <v>-9753.691298365593</v>
      </c>
      <c r="AC382" s="28">
        <v>-0.02</v>
      </c>
      <c r="AD382" s="23">
        <f t="shared" si="4"/>
        <v>9941.6264022886753</v>
      </c>
      <c r="AE382" s="28">
        <v>0.029999999999999999</v>
      </c>
      <c r="AF382" s="25">
        <v>0.99862594487938061</v>
      </c>
      <c r="AG382" s="23">
        <f t="shared" si="5"/>
        <v>-14542.520008355379</v>
      </c>
      <c r="AH382" s="28">
        <v>-0.029999999999999999</v>
      </c>
      <c r="AI382" s="25">
        <v>0.99862594487938061</v>
      </c>
      <c r="AJ382" s="23">
        <f t="shared" si="6"/>
        <v>14964.307693749666</v>
      </c>
      <c r="AK382" s="28">
        <v>0.029999999999999999</v>
      </c>
      <c r="AL382" s="28">
        <v>0.014999999999999999</v>
      </c>
      <c r="AM382" s="25">
        <v>0.99862594487938061</v>
      </c>
      <c r="AN382" s="28">
        <f t="shared" si="7"/>
        <v>-0.019454656181019558</v>
      </c>
      <c r="AO382" s="23">
        <f t="shared" si="8"/>
        <v>9667.9905494749546</v>
      </c>
      <c r="AP382" s="28">
        <v>0.029999999999999999</v>
      </c>
      <c r="AQ382" s="28">
        <v>0.014999999999999999</v>
      </c>
      <c r="AR382" s="25">
        <v>0.99862594487938061</v>
      </c>
      <c r="AS382" s="28">
        <f t="shared" si="9"/>
        <v>0.023954656181019562</v>
      </c>
      <c r="AT382" s="23">
        <f t="shared" si="10"/>
        <v>-11660.671779498458</v>
      </c>
      <c r="AU382"/>
      <c r="AV382"/>
      <c r="AW382"/>
      <c r="AX382"/>
      <c r="AY382"/>
      <c r="AZ382"/>
    </row>
    <row r="383">
      <c r="A383" s="8" t="s">
        <v>559</v>
      </c>
      <c r="B383" s="8" t="s">
        <v>17</v>
      </c>
      <c r="C383" s="8" t="s">
        <v>25</v>
      </c>
      <c r="D383" s="23">
        <v>63333.330000000002</v>
      </c>
      <c r="E383" s="23">
        <v>-59759.699999999997</v>
      </c>
      <c r="F383" s="8" t="s">
        <v>629</v>
      </c>
      <c r="G383" s="8" t="s">
        <v>561</v>
      </c>
      <c r="H383" s="8" t="s">
        <v>562</v>
      </c>
      <c r="I383" s="8"/>
      <c r="J383" s="8" t="s">
        <v>630</v>
      </c>
      <c r="K383" s="8" t="s">
        <v>631</v>
      </c>
      <c r="L383" s="24">
        <v>45197</v>
      </c>
      <c r="M383" s="24">
        <v>45201</v>
      </c>
      <c r="N383" s="8" t="s">
        <v>82</v>
      </c>
      <c r="O383" s="8">
        <v>2</v>
      </c>
      <c r="P383" s="25">
        <v>0.0054999999999999997</v>
      </c>
      <c r="Q383" s="24">
        <v>45201</v>
      </c>
      <c r="R383" s="24">
        <v>45199</v>
      </c>
      <c r="S383" s="26" t="s">
        <v>513</v>
      </c>
      <c r="T383" s="26" t="s">
        <v>565</v>
      </c>
      <c r="U383" s="27">
        <v>0.053812049689440991</v>
      </c>
      <c r="V383" s="23">
        <f t="shared" si="0"/>
        <v>-59742.475098639552</v>
      </c>
      <c r="W383" s="28">
        <v>0.02</v>
      </c>
      <c r="X383" s="23">
        <f t="shared" si="1"/>
        <v>6.1773374984040856</v>
      </c>
      <c r="Y383" s="28">
        <v>-0.02</v>
      </c>
      <c r="Z383" s="23">
        <f t="shared" si="2"/>
        <v>-6.2963630579906749</v>
      </c>
      <c r="AA383" s="28">
        <v>0.02</v>
      </c>
      <c r="AB383" s="23">
        <f t="shared" si="3"/>
        <v>6.1773374984040856</v>
      </c>
      <c r="AC383" s="28">
        <v>-0.02</v>
      </c>
      <c r="AD383" s="23">
        <f t="shared" si="4"/>
        <v>-6.2963630579906749</v>
      </c>
      <c r="AE383" s="28">
        <v>0.029999999999999999</v>
      </c>
      <c r="AF383" s="25">
        <v>0.99862594487938061</v>
      </c>
      <c r="AG383" s="23">
        <f t="shared" si="5"/>
        <v>9.2102621890371665</v>
      </c>
      <c r="AH383" s="28">
        <v>-0.029999999999999999</v>
      </c>
      <c r="AI383" s="25">
        <v>0.99862594487938061</v>
      </c>
      <c r="AJ383" s="23">
        <f t="shared" si="6"/>
        <v>-9.477394375790027</v>
      </c>
      <c r="AK383" s="28">
        <v>0.029999999999999999</v>
      </c>
      <c r="AL383" s="28">
        <v>0.014999999999999999</v>
      </c>
      <c r="AM383" s="25">
        <v>0.99862594487938061</v>
      </c>
      <c r="AN383" s="28">
        <f t="shared" si="7"/>
        <v>-0.019454656181019558</v>
      </c>
      <c r="AO383" s="23">
        <f t="shared" si="8"/>
        <v>-6.1230603602962219</v>
      </c>
      <c r="AP383" s="28">
        <v>0.029999999999999999</v>
      </c>
      <c r="AQ383" s="28">
        <v>0.014999999999999999</v>
      </c>
      <c r="AR383" s="25">
        <v>0.99862594487938061</v>
      </c>
      <c r="AS383" s="28">
        <f t="shared" si="9"/>
        <v>0.023954656181019562</v>
      </c>
      <c r="AT383" s="23">
        <f t="shared" si="10"/>
        <v>7.3850917397940066</v>
      </c>
      <c r="AU383"/>
      <c r="AV383"/>
      <c r="AW383"/>
      <c r="AX383"/>
      <c r="AY383"/>
      <c r="AZ383"/>
    </row>
    <row r="384">
      <c r="A384" s="8" t="s">
        <v>559</v>
      </c>
      <c r="B384" s="8" t="s">
        <v>19</v>
      </c>
      <c r="C384" s="8" t="s">
        <v>25</v>
      </c>
      <c r="D384" s="23">
        <v>99000000</v>
      </c>
      <c r="E384" s="23">
        <v>93413851.739999995</v>
      </c>
      <c r="F384" s="8" t="s">
        <v>632</v>
      </c>
      <c r="G384" s="8" t="s">
        <v>577</v>
      </c>
      <c r="H384" s="8" t="s">
        <v>578</v>
      </c>
      <c r="I384" s="8" t="s">
        <v>579</v>
      </c>
      <c r="J384" s="8" t="s">
        <v>601</v>
      </c>
      <c r="K384" s="8" t="s">
        <v>602</v>
      </c>
      <c r="L384" s="24">
        <v>45194</v>
      </c>
      <c r="M384" s="24">
        <v>45202</v>
      </c>
      <c r="N384" s="8" t="s">
        <v>79</v>
      </c>
      <c r="O384" s="8">
        <v>3</v>
      </c>
      <c r="P384" s="25">
        <v>0.0082000000000000007</v>
      </c>
      <c r="Q384" s="24">
        <v>45202</v>
      </c>
      <c r="R384" s="24">
        <v>45199</v>
      </c>
      <c r="S384" s="26" t="s">
        <v>80</v>
      </c>
      <c r="T384" s="26" t="s">
        <v>565</v>
      </c>
      <c r="U384" s="27">
        <v>0.05387409937888199</v>
      </c>
      <c r="V384" s="23">
        <f t="shared" si="0"/>
        <v>93373666.410322443</v>
      </c>
      <c r="W384" s="28">
        <v>0.02</v>
      </c>
      <c r="X384" s="23">
        <f t="shared" si="1"/>
        <v>-14393.199351608753</v>
      </c>
      <c r="Y384" s="28">
        <v>-0.02</v>
      </c>
      <c r="Z384" s="23">
        <f t="shared" si="2"/>
        <v>14671.264294907451</v>
      </c>
      <c r="AA384" s="28">
        <v>0.02</v>
      </c>
      <c r="AB384" s="23">
        <f t="shared" si="3"/>
        <v>-14393.199351608753</v>
      </c>
      <c r="AC384" s="28">
        <v>-0.02</v>
      </c>
      <c r="AD384" s="23">
        <f t="shared" si="4"/>
        <v>14671.264294907451</v>
      </c>
      <c r="AE384" s="28">
        <v>0.029999999999999999</v>
      </c>
      <c r="AF384" s="25">
        <v>0.99795209981488142</v>
      </c>
      <c r="AG384" s="23">
        <f t="shared" si="5"/>
        <v>-21445.375897035003</v>
      </c>
      <c r="AH384" s="28">
        <v>-0.029999999999999999</v>
      </c>
      <c r="AI384" s="25">
        <v>0.99795209981488142</v>
      </c>
      <c r="AJ384" s="23">
        <f t="shared" si="6"/>
        <v>22068.602378338575</v>
      </c>
      <c r="AK384" s="28">
        <v>0.029999999999999999</v>
      </c>
      <c r="AL384" s="28">
        <v>0.014999999999999999</v>
      </c>
      <c r="AM384" s="25">
        <v>0.99795209981488142</v>
      </c>
      <c r="AN384" s="28">
        <f t="shared" si="7"/>
        <v>-0.019432419293891088</v>
      </c>
      <c r="AO384" s="23">
        <f t="shared" si="8"/>
        <v>14250.976957723498</v>
      </c>
      <c r="AP384" s="28">
        <v>0.029999999999999999</v>
      </c>
      <c r="AQ384" s="28">
        <v>0.014999999999999999</v>
      </c>
      <c r="AR384" s="25">
        <v>0.99795209981488142</v>
      </c>
      <c r="AS384" s="28">
        <f t="shared" si="9"/>
        <v>0.023932419293891088</v>
      </c>
      <c r="AT384" s="23">
        <f t="shared" si="10"/>
        <v>-17191.389966517687</v>
      </c>
      <c r="AU384"/>
      <c r="AV384"/>
      <c r="AW384"/>
      <c r="AX384"/>
      <c r="AY384"/>
      <c r="AZ384"/>
    </row>
    <row r="385">
      <c r="A385" s="8" t="s">
        <v>559</v>
      </c>
      <c r="B385" s="8" t="s">
        <v>17</v>
      </c>
      <c r="C385" s="8" t="s">
        <v>25</v>
      </c>
      <c r="D385" s="23">
        <v>77583.330000000002</v>
      </c>
      <c r="E385" s="23">
        <v>-73205.633199999997</v>
      </c>
      <c r="F385" s="8" t="s">
        <v>633</v>
      </c>
      <c r="G385" s="8" t="s">
        <v>561</v>
      </c>
      <c r="H385" s="8" t="s">
        <v>562</v>
      </c>
      <c r="I385" s="8"/>
      <c r="J385" s="8" t="s">
        <v>220</v>
      </c>
      <c r="K385" s="8" t="s">
        <v>221</v>
      </c>
      <c r="L385" s="24">
        <v>45198</v>
      </c>
      <c r="M385" s="24">
        <v>45205</v>
      </c>
      <c r="N385" s="8" t="s">
        <v>82</v>
      </c>
      <c r="O385" s="8">
        <v>6</v>
      </c>
      <c r="P385" s="25">
        <v>0.016400000000000001</v>
      </c>
      <c r="Q385" s="24">
        <v>45205</v>
      </c>
      <c r="R385" s="24">
        <v>45199</v>
      </c>
      <c r="S385" s="26" t="s">
        <v>513</v>
      </c>
      <c r="T385" s="26" t="s">
        <v>565</v>
      </c>
      <c r="U385" s="27">
        <v>0.054062546583850929</v>
      </c>
      <c r="V385" s="23">
        <f t="shared" si="0"/>
        <v>-73142.448198084705</v>
      </c>
      <c r="W385" s="28">
        <v>0.02</v>
      </c>
      <c r="X385" s="23">
        <f t="shared" si="1"/>
        <v>22.543535605524085</v>
      </c>
      <c r="Y385" s="28">
        <v>-0.02</v>
      </c>
      <c r="Z385" s="23">
        <f t="shared" si="2"/>
        <v>-22.982555787821184</v>
      </c>
      <c r="AA385" s="28">
        <v>0.02</v>
      </c>
      <c r="AB385" s="23">
        <f t="shared" si="3"/>
        <v>22.543535605524085</v>
      </c>
      <c r="AC385" s="28">
        <v>-0.02</v>
      </c>
      <c r="AD385" s="23">
        <f t="shared" si="4"/>
        <v>-22.982555787821184</v>
      </c>
      <c r="AE385" s="28">
        <v>0.029999999999999999</v>
      </c>
      <c r="AF385" s="25">
        <v>0.99590839352493099</v>
      </c>
      <c r="AG385" s="23">
        <f t="shared" si="5"/>
        <v>33.520041294512339</v>
      </c>
      <c r="AH385" s="28">
        <v>-0.029999999999999999</v>
      </c>
      <c r="AI385" s="25">
        <v>0.99590839352493099</v>
      </c>
      <c r="AJ385" s="23">
        <f t="shared" si="6"/>
        <v>-34.499990222568158</v>
      </c>
      <c r="AK385" s="28">
        <v>0.029999999999999999</v>
      </c>
      <c r="AL385" s="28">
        <v>0.014999999999999999</v>
      </c>
      <c r="AM385" s="25">
        <v>0.99590839352493099</v>
      </c>
      <c r="AN385" s="28">
        <f t="shared" si="7"/>
        <v>-0.019364976986322724</v>
      </c>
      <c r="AO385" s="23">
        <f t="shared" si="8"/>
        <v>-22.245913010905497</v>
      </c>
      <c r="AP385" s="28">
        <v>0.029999999999999999</v>
      </c>
      <c r="AQ385" s="28">
        <v>0.014999999999999999</v>
      </c>
      <c r="AR385" s="25">
        <v>0.99590839352493099</v>
      </c>
      <c r="AS385" s="28">
        <f t="shared" si="9"/>
        <v>0.023864976986322724</v>
      </c>
      <c r="AT385" s="23">
        <f t="shared" si="10"/>
        <v>26.850822349821101</v>
      </c>
      <c r="AU385"/>
      <c r="AV385"/>
      <c r="AW385"/>
      <c r="AX385"/>
      <c r="AY385"/>
      <c r="AZ385"/>
    </row>
    <row r="386">
      <c r="A386" s="8" t="s">
        <v>559</v>
      </c>
      <c r="B386" s="8" t="s">
        <v>17</v>
      </c>
      <c r="C386" s="8" t="s">
        <v>25</v>
      </c>
      <c r="D386" s="23">
        <v>100000000</v>
      </c>
      <c r="E386" s="23">
        <v>-94357426</v>
      </c>
      <c r="F386" s="8" t="s">
        <v>634</v>
      </c>
      <c r="G386" s="8" t="s">
        <v>561</v>
      </c>
      <c r="H386" s="8" t="s">
        <v>562</v>
      </c>
      <c r="I386" s="8"/>
      <c r="J386" s="8" t="s">
        <v>256</v>
      </c>
      <c r="K386" s="8" t="s">
        <v>100</v>
      </c>
      <c r="L386" s="24">
        <v>45198</v>
      </c>
      <c r="M386" s="24">
        <v>45202</v>
      </c>
      <c r="N386" s="8" t="s">
        <v>79</v>
      </c>
      <c r="O386" s="8">
        <v>3</v>
      </c>
      <c r="P386" s="25">
        <v>0.0082000000000000007</v>
      </c>
      <c r="Q386" s="24">
        <v>45202</v>
      </c>
      <c r="R386" s="24">
        <v>45199</v>
      </c>
      <c r="S386" s="26" t="s">
        <v>513</v>
      </c>
      <c r="T386" s="26" t="s">
        <v>565</v>
      </c>
      <c r="U386" s="27">
        <v>0.05387409937888199</v>
      </c>
      <c r="V386" s="23">
        <f t="shared" si="0"/>
        <v>-94316834.75790146</v>
      </c>
      <c r="W386" s="28">
        <v>0.02</v>
      </c>
      <c r="X386" s="23">
        <f t="shared" si="1"/>
        <v>14538.585203647614</v>
      </c>
      <c r="Y386" s="28">
        <v>-0.02</v>
      </c>
      <c r="Z386" s="23">
        <f t="shared" si="2"/>
        <v>-14819.458883747459</v>
      </c>
      <c r="AA386" s="28">
        <v>0.02</v>
      </c>
      <c r="AB386" s="23">
        <f t="shared" si="3"/>
        <v>14538.585203647614</v>
      </c>
      <c r="AC386" s="28">
        <v>-0.02</v>
      </c>
      <c r="AD386" s="23">
        <f t="shared" si="4"/>
        <v>-14819.458883747459</v>
      </c>
      <c r="AE386" s="28">
        <v>0.029999999999999999</v>
      </c>
      <c r="AF386" s="25">
        <v>0.99795209981488142</v>
      </c>
      <c r="AG386" s="23">
        <f t="shared" si="5"/>
        <v>21661.995855584741</v>
      </c>
      <c r="AH386" s="28">
        <v>-0.029999999999999999</v>
      </c>
      <c r="AI386" s="25">
        <v>0.99795209981488142</v>
      </c>
      <c r="AJ386" s="23">
        <f t="shared" si="6"/>
        <v>-22291.517553880811</v>
      </c>
      <c r="AK386" s="28">
        <v>0.029999999999999999</v>
      </c>
      <c r="AL386" s="28">
        <v>0.014999999999999999</v>
      </c>
      <c r="AM386" s="25">
        <v>0.99795209981488142</v>
      </c>
      <c r="AN386" s="28">
        <f t="shared" si="7"/>
        <v>-0.019432419293891088</v>
      </c>
      <c r="AO386" s="23">
        <f t="shared" si="8"/>
        <v>-14394.926219925284</v>
      </c>
      <c r="AP386" s="28">
        <v>0.029999999999999999</v>
      </c>
      <c r="AQ386" s="28">
        <v>0.014999999999999999</v>
      </c>
      <c r="AR386" s="25">
        <v>0.99795209981488142</v>
      </c>
      <c r="AS386" s="28">
        <f t="shared" si="9"/>
        <v>0.023932419293891088</v>
      </c>
      <c r="AT386" s="23">
        <f t="shared" si="10"/>
        <v>17365.040370211005</v>
      </c>
      <c r="AU386"/>
      <c r="AV386"/>
      <c r="AW386"/>
      <c r="AX386"/>
      <c r="AY386"/>
      <c r="AZ386"/>
    </row>
    <row r="387">
      <c r="A387" s="8" t="s">
        <v>559</v>
      </c>
      <c r="B387" s="8" t="s">
        <v>16</v>
      </c>
      <c r="C387" s="8" t="s">
        <v>25</v>
      </c>
      <c r="D387" s="23">
        <v>110833.33</v>
      </c>
      <c r="E387" s="23">
        <v>104579.4773</v>
      </c>
      <c r="F387" s="8" t="s">
        <v>635</v>
      </c>
      <c r="G387" s="8" t="s">
        <v>561</v>
      </c>
      <c r="H387" s="8" t="s">
        <v>597</v>
      </c>
      <c r="I387" s="8" t="s">
        <v>598</v>
      </c>
      <c r="J387" s="8" t="s">
        <v>262</v>
      </c>
      <c r="K387" s="8" t="s">
        <v>263</v>
      </c>
      <c r="L387" s="24">
        <v>45198</v>
      </c>
      <c r="M387" s="24">
        <v>45205</v>
      </c>
      <c r="N387" s="8" t="s">
        <v>82</v>
      </c>
      <c r="O387" s="8">
        <v>6</v>
      </c>
      <c r="P387" s="25">
        <v>0.016400000000000001</v>
      </c>
      <c r="Q387" s="24">
        <v>45205</v>
      </c>
      <c r="R387" s="24">
        <v>45199</v>
      </c>
      <c r="S387" s="26" t="s">
        <v>513</v>
      </c>
      <c r="T387" s="26" t="s">
        <v>565</v>
      </c>
      <c r="U387" s="27">
        <v>0.054062546583850929</v>
      </c>
      <c r="V387" s="23">
        <f t="shared" si="0"/>
        <v>104489.21301042754</v>
      </c>
      <c r="W387" s="28">
        <v>0.02</v>
      </c>
      <c r="X387" s="23">
        <f t="shared" si="1"/>
        <v>-32.20505126536591</v>
      </c>
      <c r="Y387" s="28">
        <v>-0.02</v>
      </c>
      <c r="Z387" s="23">
        <f t="shared" si="2"/>
        <v>32.832222962140804</v>
      </c>
      <c r="AA387" s="28">
        <v>0.02</v>
      </c>
      <c r="AB387" s="23">
        <f t="shared" si="3"/>
        <v>-32.20505126536591</v>
      </c>
      <c r="AC387" s="28">
        <v>-0.02</v>
      </c>
      <c r="AD387" s="23">
        <f t="shared" si="4"/>
        <v>32.832222962140804</v>
      </c>
      <c r="AE387" s="28">
        <v>0.029999999999999999</v>
      </c>
      <c r="AF387" s="25">
        <v>0.99590839352493099</v>
      </c>
      <c r="AG387" s="23">
        <f t="shared" si="5"/>
        <v>-47.885773873131257</v>
      </c>
      <c r="AH387" s="28">
        <v>-0.029999999999999999</v>
      </c>
      <c r="AI387" s="25">
        <v>0.99590839352493099</v>
      </c>
      <c r="AJ387" s="23">
        <f t="shared" si="6"/>
        <v>49.285700930602616</v>
      </c>
      <c r="AK387" s="28">
        <v>0.029999999999999999</v>
      </c>
      <c r="AL387" s="28">
        <v>0.014999999999999999</v>
      </c>
      <c r="AM387" s="25">
        <v>0.99590839352493099</v>
      </c>
      <c r="AN387" s="28">
        <f t="shared" si="7"/>
        <v>-0.019364976986322724</v>
      </c>
      <c r="AO387" s="23">
        <f t="shared" si="8"/>
        <v>31.779876124899602</v>
      </c>
      <c r="AP387" s="28">
        <v>0.029999999999999999</v>
      </c>
      <c r="AQ387" s="28">
        <v>0.014999999999999999</v>
      </c>
      <c r="AR387" s="25">
        <v>0.99590839352493099</v>
      </c>
      <c r="AS387" s="28">
        <f t="shared" si="9"/>
        <v>0.023864976986322724</v>
      </c>
      <c r="AT387" s="23">
        <f t="shared" si="10"/>
        <v>-38.358318119426258</v>
      </c>
      <c r="AU387"/>
      <c r="AV387"/>
      <c r="AW387"/>
      <c r="AX387"/>
      <c r="AY387"/>
      <c r="AZ387"/>
    </row>
    <row r="388">
      <c r="A388" s="8" t="s">
        <v>559</v>
      </c>
      <c r="B388" s="8" t="s">
        <v>17</v>
      </c>
      <c r="C388" s="8" t="s">
        <v>25</v>
      </c>
      <c r="D388" s="23">
        <v>60666.669999999998</v>
      </c>
      <c r="E388" s="23">
        <v>-57243.508300000001</v>
      </c>
      <c r="F388" s="8" t="s">
        <v>636</v>
      </c>
      <c r="G388" s="8" t="s">
        <v>561</v>
      </c>
      <c r="H388" s="8" t="s">
        <v>562</v>
      </c>
      <c r="I388" s="8"/>
      <c r="J388" s="8" t="s">
        <v>563</v>
      </c>
      <c r="K388" s="8" t="s">
        <v>564</v>
      </c>
      <c r="L388" s="24">
        <v>45198</v>
      </c>
      <c r="M388" s="24">
        <v>45201</v>
      </c>
      <c r="N388" s="8" t="s">
        <v>82</v>
      </c>
      <c r="O388" s="8">
        <v>2</v>
      </c>
      <c r="P388" s="25">
        <v>0.0054999999999999997</v>
      </c>
      <c r="Q388" s="24">
        <v>45201</v>
      </c>
      <c r="R388" s="24">
        <v>45199</v>
      </c>
      <c r="S388" s="26" t="s">
        <v>513</v>
      </c>
      <c r="T388" s="26" t="s">
        <v>565</v>
      </c>
      <c r="U388" s="27">
        <v>0.053812049689440991</v>
      </c>
      <c r="V388" s="23">
        <f t="shared" si="0"/>
        <v>-57227.008655858663</v>
      </c>
      <c r="W388" s="28">
        <v>0.02</v>
      </c>
      <c r="X388" s="23">
        <f t="shared" si="1"/>
        <v>5.9172397177680978</v>
      </c>
      <c r="Y388" s="28">
        <v>-0.02</v>
      </c>
      <c r="Z388" s="23">
        <f t="shared" si="2"/>
        <v>-6.0312536871788325</v>
      </c>
      <c r="AA388" s="28">
        <v>0.02</v>
      </c>
      <c r="AB388" s="23">
        <f t="shared" si="3"/>
        <v>5.9172397177680978</v>
      </c>
      <c r="AC388" s="28">
        <v>-0.02</v>
      </c>
      <c r="AD388" s="23">
        <f t="shared" si="4"/>
        <v>-6.0312536871788325</v>
      </c>
      <c r="AE388" s="28">
        <v>0.029999999999999999</v>
      </c>
      <c r="AF388" s="25">
        <v>0.99862594487938061</v>
      </c>
      <c r="AG388" s="23">
        <f t="shared" si="5"/>
        <v>8.8224626305600395</v>
      </c>
      <c r="AH388" s="28">
        <v>-0.029999999999999999</v>
      </c>
      <c r="AI388" s="25">
        <v>0.99862594487938061</v>
      </c>
      <c r="AJ388" s="23">
        <f t="shared" si="6"/>
        <v>-9.0783471739778179</v>
      </c>
      <c r="AK388" s="28">
        <v>0.029999999999999999</v>
      </c>
      <c r="AL388" s="28">
        <v>0.014999999999999999</v>
      </c>
      <c r="AM388" s="25">
        <v>0.99862594487938061</v>
      </c>
      <c r="AN388" s="28">
        <f t="shared" si="7"/>
        <v>-0.019454656181019558</v>
      </c>
      <c r="AO388" s="23">
        <f t="shared" si="8"/>
        <v>-5.8652479272132041</v>
      </c>
      <c r="AP388" s="28">
        <v>0.029999999999999999</v>
      </c>
      <c r="AQ388" s="28">
        <v>0.014999999999999999</v>
      </c>
      <c r="AR388" s="25">
        <v>0.99862594487938061</v>
      </c>
      <c r="AS388" s="28">
        <f t="shared" si="9"/>
        <v>0.023954656181019562</v>
      </c>
      <c r="AT388" s="23">
        <f t="shared" si="10"/>
        <v>7.0741412741917884</v>
      </c>
      <c r="AU388"/>
      <c r="AV388"/>
      <c r="AW388"/>
      <c r="AX388"/>
      <c r="AY388"/>
      <c r="AZ388"/>
    </row>
    <row r="389">
      <c r="A389" s="8" t="s">
        <v>559</v>
      </c>
      <c r="B389" s="8" t="s">
        <v>19</v>
      </c>
      <c r="C389" s="8" t="s">
        <v>25</v>
      </c>
      <c r="D389" s="23">
        <v>100000000</v>
      </c>
      <c r="E389" s="23">
        <v>94357426</v>
      </c>
      <c r="F389" s="8" t="s">
        <v>637</v>
      </c>
      <c r="G389" s="8" t="s">
        <v>577</v>
      </c>
      <c r="H389" s="8" t="s">
        <v>578</v>
      </c>
      <c r="I389" s="8" t="s">
        <v>579</v>
      </c>
      <c r="J389" s="8" t="s">
        <v>601</v>
      </c>
      <c r="K389" s="8" t="s">
        <v>602</v>
      </c>
      <c r="L389" s="24">
        <v>45196</v>
      </c>
      <c r="M389" s="24">
        <v>45201</v>
      </c>
      <c r="N389" s="8" t="s">
        <v>79</v>
      </c>
      <c r="O389" s="8">
        <v>2</v>
      </c>
      <c r="P389" s="25">
        <v>0.0054999999999999997</v>
      </c>
      <c r="Q389" s="24">
        <v>45201</v>
      </c>
      <c r="R389" s="24">
        <v>45199</v>
      </c>
      <c r="S389" s="26" t="s">
        <v>80</v>
      </c>
      <c r="T389" s="26" t="s">
        <v>565</v>
      </c>
      <c r="U389" s="27">
        <v>0.053812049689440991</v>
      </c>
      <c r="V389" s="23">
        <f t="shared" si="0"/>
        <v>94330228.785899609</v>
      </c>
      <c r="W389" s="28">
        <v>0.02</v>
      </c>
      <c r="X389" s="23">
        <f t="shared" si="1"/>
        <v>-9753.691298365593</v>
      </c>
      <c r="Y389" s="28">
        <v>-0.02</v>
      </c>
      <c r="Z389" s="23">
        <f t="shared" si="2"/>
        <v>9941.6264022886753</v>
      </c>
      <c r="AA389" s="28">
        <v>0.02</v>
      </c>
      <c r="AB389" s="23">
        <f t="shared" si="3"/>
        <v>-9753.691298365593</v>
      </c>
      <c r="AC389" s="28">
        <v>-0.02</v>
      </c>
      <c r="AD389" s="23">
        <f t="shared" si="4"/>
        <v>9941.6264022886753</v>
      </c>
      <c r="AE389" s="28">
        <v>0.029999999999999999</v>
      </c>
      <c r="AF389" s="25">
        <v>0.99862594487938061</v>
      </c>
      <c r="AG389" s="23">
        <f t="shared" si="5"/>
        <v>-14542.520008355379</v>
      </c>
      <c r="AH389" s="28">
        <v>-0.029999999999999999</v>
      </c>
      <c r="AI389" s="25">
        <v>0.99862594487938061</v>
      </c>
      <c r="AJ389" s="23">
        <f t="shared" si="6"/>
        <v>14964.307693749666</v>
      </c>
      <c r="AK389" s="28">
        <v>0.029999999999999999</v>
      </c>
      <c r="AL389" s="28">
        <v>0.014999999999999999</v>
      </c>
      <c r="AM389" s="25">
        <v>0.99862594487938061</v>
      </c>
      <c r="AN389" s="28">
        <f t="shared" si="7"/>
        <v>-0.019454656181019558</v>
      </c>
      <c r="AO389" s="23">
        <f t="shared" si="8"/>
        <v>9667.9905494749546</v>
      </c>
      <c r="AP389" s="28">
        <v>0.029999999999999999</v>
      </c>
      <c r="AQ389" s="28">
        <v>0.014999999999999999</v>
      </c>
      <c r="AR389" s="25">
        <v>0.99862594487938061</v>
      </c>
      <c r="AS389" s="28">
        <f t="shared" si="9"/>
        <v>0.023954656181019562</v>
      </c>
      <c r="AT389" s="23">
        <f t="shared" si="10"/>
        <v>-11660.671779498458</v>
      </c>
      <c r="AU389"/>
      <c r="AV389"/>
      <c r="AW389"/>
      <c r="AX389"/>
      <c r="AY389"/>
      <c r="AZ389"/>
    </row>
    <row r="390">
      <c r="A390" s="8" t="s">
        <v>559</v>
      </c>
      <c r="B390" s="8" t="s">
        <v>17</v>
      </c>
      <c r="C390" s="8" t="s">
        <v>25</v>
      </c>
      <c r="D390" s="23">
        <v>123333.33</v>
      </c>
      <c r="E390" s="23">
        <v>-116374.1556</v>
      </c>
      <c r="F390" s="8" t="s">
        <v>638</v>
      </c>
      <c r="G390" s="8" t="s">
        <v>561</v>
      </c>
      <c r="H390" s="8" t="s">
        <v>562</v>
      </c>
      <c r="I390" s="8"/>
      <c r="J390" s="8" t="s">
        <v>256</v>
      </c>
      <c r="K390" s="8" t="s">
        <v>100</v>
      </c>
      <c r="L390" s="24">
        <v>45198</v>
      </c>
      <c r="M390" s="24">
        <v>45202</v>
      </c>
      <c r="N390" s="8" t="s">
        <v>82</v>
      </c>
      <c r="O390" s="8">
        <v>3</v>
      </c>
      <c r="P390" s="25">
        <v>0.0082000000000000007</v>
      </c>
      <c r="Q390" s="24">
        <v>45202</v>
      </c>
      <c r="R390" s="24">
        <v>45199</v>
      </c>
      <c r="S390" s="26" t="s">
        <v>513</v>
      </c>
      <c r="T390" s="26" t="s">
        <v>565</v>
      </c>
      <c r="U390" s="27">
        <v>0.05387409937888199</v>
      </c>
      <c r="V390" s="23">
        <f t="shared" si="0"/>
        <v>-116324.09306942638</v>
      </c>
      <c r="W390" s="28">
        <v>0.02</v>
      </c>
      <c r="X390" s="23">
        <f t="shared" si="1"/>
        <v>17.930921268372913</v>
      </c>
      <c r="Y390" s="28">
        <v>-0.02</v>
      </c>
      <c r="Z390" s="23">
        <f t="shared" si="2"/>
        <v>-18.277332131183357</v>
      </c>
      <c r="AA390" s="28">
        <v>0.02</v>
      </c>
      <c r="AB390" s="23">
        <f t="shared" si="3"/>
        <v>17.930921268372913</v>
      </c>
      <c r="AC390" s="28">
        <v>-0.02</v>
      </c>
      <c r="AD390" s="23">
        <f t="shared" si="4"/>
        <v>-18.277332131183357</v>
      </c>
      <c r="AE390" s="28">
        <v>0.029999999999999999</v>
      </c>
      <c r="AF390" s="25">
        <v>0.99795209981488142</v>
      </c>
      <c r="AG390" s="23">
        <f t="shared" si="5"/>
        <v>26.716460835901671</v>
      </c>
      <c r="AH390" s="28">
        <v>-0.029999999999999999</v>
      </c>
      <c r="AI390" s="25">
        <v>0.99795209981488142</v>
      </c>
      <c r="AJ390" s="23">
        <f t="shared" si="6"/>
        <v>-27.492870909540216</v>
      </c>
      <c r="AK390" s="28">
        <v>0.029999999999999999</v>
      </c>
      <c r="AL390" s="28">
        <v>0.014999999999999999</v>
      </c>
      <c r="AM390" s="25">
        <v>0.99795209981488142</v>
      </c>
      <c r="AN390" s="28">
        <f t="shared" si="7"/>
        <v>-0.019432419293891088</v>
      </c>
      <c r="AO390" s="23">
        <f t="shared" si="8"/>
        <v>-17.753741859894944</v>
      </c>
      <c r="AP390" s="28">
        <v>0.029999999999999999</v>
      </c>
      <c r="AQ390" s="28">
        <v>0.014999999999999999</v>
      </c>
      <c r="AR390" s="25">
        <v>0.99795209981488142</v>
      </c>
      <c r="AS390" s="28">
        <f t="shared" si="9"/>
        <v>0.023932419293891088</v>
      </c>
      <c r="AT390" s="23">
        <f t="shared" si="10"/>
        <v>21.416882546618581</v>
      </c>
      <c r="AU390"/>
      <c r="AV390"/>
      <c r="AW390"/>
      <c r="AX390"/>
      <c r="AY390"/>
      <c r="AZ390"/>
    </row>
    <row r="391">
      <c r="A391" s="8" t="s">
        <v>559</v>
      </c>
      <c r="B391" s="8" t="s">
        <v>19</v>
      </c>
      <c r="C391" s="8" t="s">
        <v>25</v>
      </c>
      <c r="D391" s="23">
        <v>100000000</v>
      </c>
      <c r="E391" s="23">
        <v>94357426</v>
      </c>
      <c r="F391" s="8" t="s">
        <v>639</v>
      </c>
      <c r="G391" s="8" t="s">
        <v>577</v>
      </c>
      <c r="H391" s="8" t="s">
        <v>578</v>
      </c>
      <c r="I391" s="8" t="s">
        <v>579</v>
      </c>
      <c r="J391" s="8" t="s">
        <v>601</v>
      </c>
      <c r="K391" s="8" t="s">
        <v>602</v>
      </c>
      <c r="L391" s="24">
        <v>45198</v>
      </c>
      <c r="M391" s="24">
        <v>45202</v>
      </c>
      <c r="N391" s="8" t="s">
        <v>79</v>
      </c>
      <c r="O391" s="8">
        <v>3</v>
      </c>
      <c r="P391" s="25">
        <v>0.0082000000000000007</v>
      </c>
      <c r="Q391" s="24">
        <v>45202</v>
      </c>
      <c r="R391" s="24">
        <v>45199</v>
      </c>
      <c r="S391" s="26" t="s">
        <v>80</v>
      </c>
      <c r="T391" s="26" t="s">
        <v>565</v>
      </c>
      <c r="U391" s="27">
        <v>0.05387409937888199</v>
      </c>
      <c r="V391" s="23">
        <f t="shared" si="0"/>
        <v>94316834.75790146</v>
      </c>
      <c r="W391" s="28">
        <v>0.02</v>
      </c>
      <c r="X391" s="23">
        <f t="shared" si="1"/>
        <v>-14538.585203647614</v>
      </c>
      <c r="Y391" s="28">
        <v>-0.02</v>
      </c>
      <c r="Z391" s="23">
        <f t="shared" si="2"/>
        <v>14819.458883747459</v>
      </c>
      <c r="AA391" s="28">
        <v>0.02</v>
      </c>
      <c r="AB391" s="23">
        <f t="shared" si="3"/>
        <v>-14538.585203647614</v>
      </c>
      <c r="AC391" s="28">
        <v>-0.02</v>
      </c>
      <c r="AD391" s="23">
        <f t="shared" si="4"/>
        <v>14819.458883747459</v>
      </c>
      <c r="AE391" s="28">
        <v>0.029999999999999999</v>
      </c>
      <c r="AF391" s="25">
        <v>0.99795209981488142</v>
      </c>
      <c r="AG391" s="23">
        <f t="shared" si="5"/>
        <v>-21661.995855584741</v>
      </c>
      <c r="AH391" s="28">
        <v>-0.029999999999999999</v>
      </c>
      <c r="AI391" s="25">
        <v>0.99795209981488142</v>
      </c>
      <c r="AJ391" s="23">
        <f t="shared" si="6"/>
        <v>22291.517553880811</v>
      </c>
      <c r="AK391" s="28">
        <v>0.029999999999999999</v>
      </c>
      <c r="AL391" s="28">
        <v>0.014999999999999999</v>
      </c>
      <c r="AM391" s="25">
        <v>0.99795209981488142</v>
      </c>
      <c r="AN391" s="28">
        <f t="shared" si="7"/>
        <v>-0.019432419293891088</v>
      </c>
      <c r="AO391" s="23">
        <f t="shared" si="8"/>
        <v>14394.926219925284</v>
      </c>
      <c r="AP391" s="28">
        <v>0.029999999999999999</v>
      </c>
      <c r="AQ391" s="28">
        <v>0.014999999999999999</v>
      </c>
      <c r="AR391" s="25">
        <v>0.99795209981488142</v>
      </c>
      <c r="AS391" s="28">
        <f t="shared" si="9"/>
        <v>0.023932419293891088</v>
      </c>
      <c r="AT391" s="23">
        <f t="shared" si="10"/>
        <v>-17365.040370211005</v>
      </c>
      <c r="AU391"/>
      <c r="AV391"/>
      <c r="AW391"/>
      <c r="AX391"/>
      <c r="AY391"/>
      <c r="AZ391"/>
    </row>
    <row r="392">
      <c r="A392" s="8" t="s">
        <v>559</v>
      </c>
      <c r="B392" s="8" t="s">
        <v>17</v>
      </c>
      <c r="C392" s="8" t="s">
        <v>25</v>
      </c>
      <c r="D392" s="23">
        <v>200000000</v>
      </c>
      <c r="E392" s="23">
        <v>-188714852</v>
      </c>
      <c r="F392" s="8" t="s">
        <v>640</v>
      </c>
      <c r="G392" s="8" t="s">
        <v>561</v>
      </c>
      <c r="H392" s="8" t="s">
        <v>562</v>
      </c>
      <c r="I392" s="8"/>
      <c r="J392" s="8" t="s">
        <v>436</v>
      </c>
      <c r="K392" s="8" t="s">
        <v>437</v>
      </c>
      <c r="L392" s="24">
        <v>45196</v>
      </c>
      <c r="M392" s="24">
        <v>45203</v>
      </c>
      <c r="N392" s="8" t="s">
        <v>79</v>
      </c>
      <c r="O392" s="8">
        <v>4</v>
      </c>
      <c r="P392" s="25">
        <v>0.010999999999999999</v>
      </c>
      <c r="Q392" s="24">
        <v>45203</v>
      </c>
      <c r="R392" s="24">
        <v>45199</v>
      </c>
      <c r="S392" s="26" t="s">
        <v>513</v>
      </c>
      <c r="T392" s="26" t="s">
        <v>565</v>
      </c>
      <c r="U392" s="27">
        <v>0.053938447204968945</v>
      </c>
      <c r="V392" s="23">
        <f t="shared" si="0"/>
        <v>-188605829.99508378</v>
      </c>
      <c r="W392" s="28">
        <v>0.02</v>
      </c>
      <c r="X392" s="23">
        <f t="shared" si="1"/>
        <v>38996.818579435349</v>
      </c>
      <c r="Y392" s="28">
        <v>-0.02</v>
      </c>
      <c r="Z392" s="23">
        <f t="shared" si="2"/>
        <v>-39752.271450340748</v>
      </c>
      <c r="AA392" s="28">
        <v>0.02</v>
      </c>
      <c r="AB392" s="23">
        <f t="shared" si="3"/>
        <v>38996.818579435349</v>
      </c>
      <c r="AC392" s="28">
        <v>-0.02</v>
      </c>
      <c r="AD392" s="23">
        <f t="shared" si="4"/>
        <v>-39752.271450340748</v>
      </c>
      <c r="AE392" s="28">
        <v>0.029999999999999999</v>
      </c>
      <c r="AF392" s="25">
        <v>0.99725377778623581</v>
      </c>
      <c r="AG392" s="23">
        <f t="shared" si="5"/>
        <v>58063.107868820429</v>
      </c>
      <c r="AH392" s="28">
        <v>-0.029999999999999999</v>
      </c>
      <c r="AI392" s="25">
        <v>0.99725377778623581</v>
      </c>
      <c r="AJ392" s="23">
        <f t="shared" si="6"/>
        <v>-59753.93415504694</v>
      </c>
      <c r="AK392" s="28">
        <v>0.029999999999999999</v>
      </c>
      <c r="AL392" s="28">
        <v>0.014999999999999999</v>
      </c>
      <c r="AM392" s="25">
        <v>0.99725377778623581</v>
      </c>
      <c r="AN392" s="28">
        <f t="shared" si="7"/>
        <v>-0.019409374666945783</v>
      </c>
      <c r="AO392" s="23">
        <f t="shared" si="8"/>
        <v>-38567.236026287079</v>
      </c>
      <c r="AP392" s="28">
        <v>0.029999999999999999</v>
      </c>
      <c r="AQ392" s="28">
        <v>0.014999999999999999</v>
      </c>
      <c r="AR392" s="25">
        <v>0.99725377778623581</v>
      </c>
      <c r="AS392" s="28">
        <f t="shared" si="9"/>
        <v>0.02390937466694578</v>
      </c>
      <c r="AT392" s="23">
        <f t="shared" si="10"/>
        <v>46533.635215044022</v>
      </c>
      <c r="AU392"/>
      <c r="AV392"/>
      <c r="AW392"/>
      <c r="AX392"/>
      <c r="AY392"/>
      <c r="AZ392"/>
    </row>
    <row r="393">
      <c r="A393" s="8" t="s">
        <v>559</v>
      </c>
      <c r="B393" s="8" t="s">
        <v>17</v>
      </c>
      <c r="C393" s="8" t="s">
        <v>25</v>
      </c>
      <c r="D393" s="23">
        <v>100000000</v>
      </c>
      <c r="E393" s="23">
        <v>-94357426</v>
      </c>
      <c r="F393" s="8" t="s">
        <v>629</v>
      </c>
      <c r="G393" s="8" t="s">
        <v>561</v>
      </c>
      <c r="H393" s="8" t="s">
        <v>562</v>
      </c>
      <c r="I393" s="8"/>
      <c r="J393" s="8" t="s">
        <v>630</v>
      </c>
      <c r="K393" s="8" t="s">
        <v>631</v>
      </c>
      <c r="L393" s="24">
        <v>45197</v>
      </c>
      <c r="M393" s="24">
        <v>45201</v>
      </c>
      <c r="N393" s="8" t="s">
        <v>79</v>
      </c>
      <c r="O393" s="8">
        <v>2</v>
      </c>
      <c r="P393" s="25">
        <v>0.0054999999999999997</v>
      </c>
      <c r="Q393" s="24">
        <v>45201</v>
      </c>
      <c r="R393" s="24">
        <v>45199</v>
      </c>
      <c r="S393" s="26" t="s">
        <v>513</v>
      </c>
      <c r="T393" s="26" t="s">
        <v>565</v>
      </c>
      <c r="U393" s="27">
        <v>0.053812049689440991</v>
      </c>
      <c r="V393" s="23">
        <f t="shared" si="0"/>
        <v>-94330228.785899609</v>
      </c>
      <c r="W393" s="28">
        <v>0.02</v>
      </c>
      <c r="X393" s="23">
        <f t="shared" si="1"/>
        <v>9753.691298365593</v>
      </c>
      <c r="Y393" s="28">
        <v>-0.02</v>
      </c>
      <c r="Z393" s="23">
        <f t="shared" si="2"/>
        <v>-9941.6264022886753</v>
      </c>
      <c r="AA393" s="28">
        <v>0.02</v>
      </c>
      <c r="AB393" s="23">
        <f t="shared" si="3"/>
        <v>9753.691298365593</v>
      </c>
      <c r="AC393" s="28">
        <v>-0.02</v>
      </c>
      <c r="AD393" s="23">
        <f t="shared" si="4"/>
        <v>-9941.6264022886753</v>
      </c>
      <c r="AE393" s="28">
        <v>0.029999999999999999</v>
      </c>
      <c r="AF393" s="25">
        <v>0.99862594487938061</v>
      </c>
      <c r="AG393" s="23">
        <f t="shared" si="5"/>
        <v>14542.520008355379</v>
      </c>
      <c r="AH393" s="28">
        <v>-0.029999999999999999</v>
      </c>
      <c r="AI393" s="25">
        <v>0.99862594487938061</v>
      </c>
      <c r="AJ393" s="23">
        <f t="shared" si="6"/>
        <v>-14964.307693749666</v>
      </c>
      <c r="AK393" s="28">
        <v>0.029999999999999999</v>
      </c>
      <c r="AL393" s="28">
        <v>0.014999999999999999</v>
      </c>
      <c r="AM393" s="25">
        <v>0.99862594487938061</v>
      </c>
      <c r="AN393" s="28">
        <f t="shared" si="7"/>
        <v>-0.019454656181019558</v>
      </c>
      <c r="AO393" s="23">
        <f t="shared" si="8"/>
        <v>-9667.9905494749546</v>
      </c>
      <c r="AP393" s="28">
        <v>0.029999999999999999</v>
      </c>
      <c r="AQ393" s="28">
        <v>0.014999999999999999</v>
      </c>
      <c r="AR393" s="25">
        <v>0.99862594487938061</v>
      </c>
      <c r="AS393" s="28">
        <f t="shared" si="9"/>
        <v>0.023954656181019562</v>
      </c>
      <c r="AT393" s="23">
        <f t="shared" si="10"/>
        <v>11660.671779498458</v>
      </c>
      <c r="AU393"/>
      <c r="AV393"/>
      <c r="AW393"/>
      <c r="AX393"/>
      <c r="AY393"/>
      <c r="AZ393"/>
    </row>
    <row r="394">
      <c r="A394" s="8" t="s">
        <v>559</v>
      </c>
      <c r="B394" s="8" t="s">
        <v>17</v>
      </c>
      <c r="C394" s="8" t="s">
        <v>25</v>
      </c>
      <c r="D394" s="23">
        <v>70000000</v>
      </c>
      <c r="E394" s="23">
        <v>-66050198.200000003</v>
      </c>
      <c r="F394" s="8" t="s">
        <v>633</v>
      </c>
      <c r="G394" s="8" t="s">
        <v>561</v>
      </c>
      <c r="H394" s="8" t="s">
        <v>562</v>
      </c>
      <c r="I394" s="8"/>
      <c r="J394" s="8" t="s">
        <v>220</v>
      </c>
      <c r="K394" s="8" t="s">
        <v>221</v>
      </c>
      <c r="L394" s="24">
        <v>45198</v>
      </c>
      <c r="M394" s="24">
        <v>45205</v>
      </c>
      <c r="N394" s="8" t="s">
        <v>79</v>
      </c>
      <c r="O394" s="8">
        <v>6</v>
      </c>
      <c r="P394" s="25">
        <v>0.016400000000000001</v>
      </c>
      <c r="Q394" s="24">
        <v>45205</v>
      </c>
      <c r="R394" s="24">
        <v>45199</v>
      </c>
      <c r="S394" s="26" t="s">
        <v>513</v>
      </c>
      <c r="T394" s="26" t="s">
        <v>565</v>
      </c>
      <c r="U394" s="27">
        <v>0.054062546583850929</v>
      </c>
      <c r="V394" s="23">
        <f t="shared" si="0"/>
        <v>-65993189.173271552</v>
      </c>
      <c r="W394" s="28">
        <v>0.02</v>
      </c>
      <c r="X394" s="23">
        <f t="shared" si="1"/>
        <v>20340.032997265458</v>
      </c>
      <c r="Y394" s="28">
        <v>-0.02</v>
      </c>
      <c r="Z394" s="23">
        <f t="shared" si="2"/>
        <v>-20736.141449391842</v>
      </c>
      <c r="AA394" s="28">
        <v>0.02</v>
      </c>
      <c r="AB394" s="23">
        <f t="shared" si="3"/>
        <v>20340.032997265458</v>
      </c>
      <c r="AC394" s="28">
        <v>-0.02</v>
      </c>
      <c r="AD394" s="23">
        <f t="shared" si="4"/>
        <v>-20736.141449391842</v>
      </c>
      <c r="AE394" s="28">
        <v>0.029999999999999999</v>
      </c>
      <c r="AF394" s="25">
        <v>0.99590839352493099</v>
      </c>
      <c r="AG394" s="23">
        <f t="shared" si="5"/>
        <v>30243.647577315569</v>
      </c>
      <c r="AH394" s="28">
        <v>-0.029999999999999999</v>
      </c>
      <c r="AI394" s="25">
        <v>0.99590839352493099</v>
      </c>
      <c r="AJ394" s="23">
        <f t="shared" si="6"/>
        <v>-31127.812061578035</v>
      </c>
      <c r="AK394" s="28">
        <v>0.029999999999999999</v>
      </c>
      <c r="AL394" s="28">
        <v>0.014999999999999999</v>
      </c>
      <c r="AM394" s="25">
        <v>0.99590839352493099</v>
      </c>
      <c r="AN394" s="28">
        <f t="shared" si="7"/>
        <v>-0.019364976986322724</v>
      </c>
      <c r="AO394" s="23">
        <f t="shared" si="8"/>
        <v>-20071.501321434975</v>
      </c>
      <c r="AP394" s="28">
        <v>0.029999999999999999</v>
      </c>
      <c r="AQ394" s="28">
        <v>0.014999999999999999</v>
      </c>
      <c r="AR394" s="25">
        <v>0.99590839352493099</v>
      </c>
      <c r="AS394" s="28">
        <f t="shared" si="9"/>
        <v>0.023864976986322724</v>
      </c>
      <c r="AT394" s="23">
        <f t="shared" si="10"/>
        <v>24226.306918121874</v>
      </c>
      <c r="AU394"/>
      <c r="AV394"/>
      <c r="AW394"/>
      <c r="AX394"/>
      <c r="AY394"/>
      <c r="AZ394"/>
    </row>
    <row r="395">
      <c r="A395" s="8" t="s">
        <v>559</v>
      </c>
      <c r="B395" s="8" t="s">
        <v>21</v>
      </c>
      <c r="C395" s="8" t="s">
        <v>20</v>
      </c>
      <c r="D395" s="23">
        <v>89561266.689999998</v>
      </c>
      <c r="E395" s="23">
        <v>-89561266.689999998</v>
      </c>
      <c r="F395" s="8" t="s">
        <v>641</v>
      </c>
      <c r="G395" s="8" t="s">
        <v>577</v>
      </c>
      <c r="H395" s="8" t="s">
        <v>578</v>
      </c>
      <c r="I395" s="8" t="s">
        <v>579</v>
      </c>
      <c r="J395" s="8" t="s">
        <v>601</v>
      </c>
      <c r="K395" s="8" t="s">
        <v>602</v>
      </c>
      <c r="L395" s="24">
        <v>45198</v>
      </c>
      <c r="M395" s="24">
        <v>45201</v>
      </c>
      <c r="N395" s="8" t="s">
        <v>79</v>
      </c>
      <c r="O395" s="8">
        <v>2</v>
      </c>
      <c r="P395" s="25">
        <v>0.0054999999999999997</v>
      </c>
      <c r="Q395" s="24">
        <v>45201</v>
      </c>
      <c r="R395" s="24">
        <v>45199</v>
      </c>
      <c r="S395" s="26" t="s">
        <v>80</v>
      </c>
      <c r="T395" s="26" t="s">
        <v>565</v>
      </c>
      <c r="U395" s="27">
        <v>0.039963278075841782</v>
      </c>
      <c r="V395" s="23">
        <f t="shared" si="0"/>
        <v>-89541966.551054716</v>
      </c>
      <c r="W395" s="28">
        <v>0.02</v>
      </c>
      <c r="X395" s="23">
        <f t="shared" si="1"/>
        <v>9380.7073030173779</v>
      </c>
      <c r="Y395" s="28">
        <v>-0.02</v>
      </c>
      <c r="Z395" s="23">
        <f t="shared" si="2"/>
        <v>-9563.886465087533</v>
      </c>
      <c r="AA395" s="28">
        <v>0.02</v>
      </c>
      <c r="AB395" s="23">
        <f t="shared" si="3"/>
        <v>9380.7073030173779</v>
      </c>
      <c r="AC395" s="28">
        <v>-0.02</v>
      </c>
      <c r="AD395" s="23">
        <f t="shared" si="4"/>
        <v>-9563.886465087533</v>
      </c>
      <c r="AE395" s="28">
        <v>0.025000000000000001</v>
      </c>
      <c r="AF395" s="25">
        <v>0.99862594487938061</v>
      </c>
      <c r="AG395" s="23">
        <f t="shared" si="5"/>
        <v>11682.192061513662</v>
      </c>
      <c r="AH395" s="28">
        <v>-0.025000000000000001</v>
      </c>
      <c r="AI395" s="25">
        <v>0.99862594487938061</v>
      </c>
      <c r="AJ395" s="23">
        <f t="shared" si="6"/>
        <v>-11967.653098016977</v>
      </c>
      <c r="AK395" s="28">
        <v>0.025000000000000001</v>
      </c>
      <c r="AL395" s="28">
        <v>0.01</v>
      </c>
      <c r="AM395" s="25">
        <v>0.99862594487938061</v>
      </c>
      <c r="AN395" s="28">
        <f t="shared" si="7"/>
        <v>-0.016215305108204361</v>
      </c>
      <c r="AO395" s="23">
        <f t="shared" si="8"/>
        <v>-7739.6837038993835</v>
      </c>
      <c r="AP395" s="28">
        <v>0.025000000000000001</v>
      </c>
      <c r="AQ395" s="28">
        <v>0.01</v>
      </c>
      <c r="AR395" s="25">
        <v>0.99862594487938061</v>
      </c>
      <c r="AS395" s="28">
        <f t="shared" si="9"/>
        <v>0.0199642745668639</v>
      </c>
      <c r="AT395" s="23">
        <f t="shared" si="10"/>
        <v>9364.1099871397018</v>
      </c>
      <c r="AU395"/>
      <c r="AV395"/>
      <c r="AW395"/>
      <c r="AX395"/>
      <c r="AY395"/>
      <c r="AZ395"/>
    </row>
    <row r="396">
      <c r="A396" s="8" t="s">
        <v>559</v>
      </c>
      <c r="B396" s="8" t="s">
        <v>21</v>
      </c>
      <c r="C396" s="8" t="s">
        <v>20</v>
      </c>
      <c r="D396" s="23">
        <v>94184573.510000005</v>
      </c>
      <c r="E396" s="23">
        <v>-94184573.510000005</v>
      </c>
      <c r="F396" s="8" t="s">
        <v>642</v>
      </c>
      <c r="G396" s="8" t="s">
        <v>577</v>
      </c>
      <c r="H396" s="8" t="s">
        <v>578</v>
      </c>
      <c r="I396" s="8" t="s">
        <v>579</v>
      </c>
      <c r="J396" s="8" t="s">
        <v>604</v>
      </c>
      <c r="K396" s="8" t="s">
        <v>605</v>
      </c>
      <c r="L396" s="24">
        <v>45194</v>
      </c>
      <c r="M396" s="24">
        <v>45202</v>
      </c>
      <c r="N396" s="8" t="s">
        <v>79</v>
      </c>
      <c r="O396" s="8">
        <v>3</v>
      </c>
      <c r="P396" s="25">
        <v>0.0082000000000000007</v>
      </c>
      <c r="Q396" s="24">
        <v>45202</v>
      </c>
      <c r="R396" s="24">
        <v>45199</v>
      </c>
      <c r="S396" s="26" t="s">
        <v>80</v>
      </c>
      <c r="T396" s="26" t="s">
        <v>565</v>
      </c>
      <c r="U396" s="27">
        <v>0.039926556151683557</v>
      </c>
      <c r="V396" s="23">
        <f t="shared" si="0"/>
        <v>-94154342.21848844</v>
      </c>
      <c r="W396" s="28">
        <v>0.02</v>
      </c>
      <c r="X396" s="23">
        <f t="shared" si="1"/>
        <v>14706.336356729269</v>
      </c>
      <c r="Y396" s="28">
        <v>-0.02</v>
      </c>
      <c r="Z396" s="23">
        <f t="shared" si="2"/>
        <v>-14994.299186393619</v>
      </c>
      <c r="AA396" s="28">
        <v>0.02</v>
      </c>
      <c r="AB396" s="23">
        <f t="shared" si="3"/>
        <v>14706.336356729269</v>
      </c>
      <c r="AC396" s="28">
        <v>-0.02</v>
      </c>
      <c r="AD396" s="23">
        <f t="shared" si="4"/>
        <v>-14994.299186393619</v>
      </c>
      <c r="AE396" s="28">
        <v>0.025000000000000001</v>
      </c>
      <c r="AF396" s="25">
        <v>0.99795209981488142</v>
      </c>
      <c r="AG396" s="23">
        <f t="shared" si="5"/>
        <v>18302.094940066338</v>
      </c>
      <c r="AH396" s="28">
        <v>-0.025000000000000001</v>
      </c>
      <c r="AI396" s="25">
        <v>0.99795209981488142</v>
      </c>
      <c r="AJ396" s="23">
        <f t="shared" si="6"/>
        <v>-18750.242297202349</v>
      </c>
      <c r="AK396" s="28">
        <v>0.025000000000000001</v>
      </c>
      <c r="AL396" s="28">
        <v>0.01</v>
      </c>
      <c r="AM396" s="25">
        <v>0.99795209981488142</v>
      </c>
      <c r="AN396" s="28">
        <f t="shared" si="7"/>
        <v>-0.016198290520325755</v>
      </c>
      <c r="AO396" s="23">
        <f t="shared" si="8"/>
        <v>-12121.411708965898</v>
      </c>
      <c r="AP396" s="28">
        <v>0.025000000000000001</v>
      </c>
      <c r="AQ396" s="28">
        <v>0.01</v>
      </c>
      <c r="AR396" s="25">
        <v>0.99795209981488142</v>
      </c>
      <c r="AS396" s="28">
        <f t="shared" si="9"/>
        <v>0.019946754595186921</v>
      </c>
      <c r="AT396" s="23">
        <f t="shared" si="10"/>
        <v>14667.556721076369</v>
      </c>
      <c r="AU396"/>
      <c r="AV396"/>
      <c r="AW396"/>
      <c r="AX396"/>
      <c r="AY396"/>
      <c r="AZ396"/>
    </row>
    <row r="397">
      <c r="A397" s="8" t="s">
        <v>559</v>
      </c>
      <c r="B397" s="8" t="s">
        <v>21</v>
      </c>
      <c r="C397" s="8" t="s">
        <v>20</v>
      </c>
      <c r="D397" s="23">
        <v>44498690.469999999</v>
      </c>
      <c r="E397" s="23">
        <v>-44498690.469999999</v>
      </c>
      <c r="F397" s="8" t="s">
        <v>643</v>
      </c>
      <c r="G397" s="8" t="s">
        <v>577</v>
      </c>
      <c r="H397" s="8" t="s">
        <v>578</v>
      </c>
      <c r="I397" s="8" t="s">
        <v>579</v>
      </c>
      <c r="J397" s="8" t="s">
        <v>187</v>
      </c>
      <c r="K397" s="8" t="s">
        <v>188</v>
      </c>
      <c r="L397" s="24">
        <v>45163</v>
      </c>
      <c r="M397" s="24">
        <v>45229</v>
      </c>
      <c r="N397" s="8" t="s">
        <v>79</v>
      </c>
      <c r="O397" s="8">
        <v>30</v>
      </c>
      <c r="P397" s="25">
        <v>0.082199999999999995</v>
      </c>
      <c r="Q397" s="24">
        <v>45229</v>
      </c>
      <c r="R397" s="24">
        <v>45199</v>
      </c>
      <c r="S397" s="26" t="s">
        <v>80</v>
      </c>
      <c r="T397" s="26" t="s">
        <v>565</v>
      </c>
      <c r="U397" s="27">
        <v>0.038920103415495261</v>
      </c>
      <c r="V397" s="23">
        <f t="shared" si="0"/>
        <v>-44359248.268705018</v>
      </c>
      <c r="W397" s="28">
        <v>0.02</v>
      </c>
      <c r="X397" s="23">
        <f t="shared" si="1"/>
        <v>69473.060875274241</v>
      </c>
      <c r="Y397" s="28">
        <v>-0.02</v>
      </c>
      <c r="Z397" s="23">
        <f t="shared" si="2"/>
        <v>-70935.727344714105</v>
      </c>
      <c r="AA397" s="28">
        <v>0.02</v>
      </c>
      <c r="AB397" s="23">
        <f t="shared" si="3"/>
        <v>69473.060875274241</v>
      </c>
      <c r="AC397" s="28">
        <v>-0.02</v>
      </c>
      <c r="AD397" s="23">
        <f t="shared" si="4"/>
        <v>-70935.727344714105</v>
      </c>
      <c r="AE397" s="28">
        <v>0.025000000000000001</v>
      </c>
      <c r="AF397" s="25">
        <v>0.97965971226430959</v>
      </c>
      <c r="AG397" s="23">
        <f t="shared" si="5"/>
        <v>84879.697425022721</v>
      </c>
      <c r="AH397" s="28">
        <v>-0.025000000000000001</v>
      </c>
      <c r="AI397" s="25">
        <v>0.97965971226430959</v>
      </c>
      <c r="AJ397" s="23">
        <f t="shared" si="6"/>
        <v>-87073.304546833038</v>
      </c>
      <c r="AK397" s="28">
        <v>0.025000000000000001</v>
      </c>
      <c r="AL397" s="28">
        <v>0.01</v>
      </c>
      <c r="AM397" s="25">
        <v>0.97965971226430959</v>
      </c>
      <c r="AN397" s="28">
        <f t="shared" si="7"/>
        <v>-0.015736407734673816</v>
      </c>
      <c r="AO397" s="23">
        <f t="shared" si="8"/>
        <v>-55688.043568126857</v>
      </c>
      <c r="AP397" s="28">
        <v>0.025000000000000001</v>
      </c>
      <c r="AQ397" s="28">
        <v>0.01</v>
      </c>
      <c r="AR397" s="25">
        <v>0.97965971226430959</v>
      </c>
      <c r="AS397" s="28">
        <f t="shared" si="9"/>
        <v>0.019471152518872051</v>
      </c>
      <c r="AT397" s="23">
        <f t="shared" si="10"/>
        <v>67654.365645818412</v>
      </c>
      <c r="AU397"/>
      <c r="AV397"/>
      <c r="AW397"/>
      <c r="AX397"/>
      <c r="AY397"/>
      <c r="AZ397"/>
    </row>
    <row r="398">
      <c r="A398" s="8" t="s">
        <v>559</v>
      </c>
      <c r="B398" s="8" t="s">
        <v>21</v>
      </c>
      <c r="C398" s="8" t="s">
        <v>20</v>
      </c>
      <c r="D398" s="23">
        <v>26569246.100000001</v>
      </c>
      <c r="E398" s="23">
        <v>-26569246.100000001</v>
      </c>
      <c r="F398" s="8" t="s">
        <v>576</v>
      </c>
      <c r="G398" s="8" t="s">
        <v>577</v>
      </c>
      <c r="H398" s="8" t="s">
        <v>578</v>
      </c>
      <c r="I398" s="8" t="s">
        <v>579</v>
      </c>
      <c r="J398" s="8" t="s">
        <v>253</v>
      </c>
      <c r="K398" s="8" t="s">
        <v>254</v>
      </c>
      <c r="L398" s="24">
        <v>45197</v>
      </c>
      <c r="M398" s="24">
        <v>45201</v>
      </c>
      <c r="N398" s="8" t="s">
        <v>79</v>
      </c>
      <c r="O398" s="8">
        <v>2</v>
      </c>
      <c r="P398" s="25">
        <v>0.0054999999999999997</v>
      </c>
      <c r="Q398" s="24">
        <v>45201</v>
      </c>
      <c r="R398" s="24">
        <v>45199</v>
      </c>
      <c r="S398" s="26" t="s">
        <v>80</v>
      </c>
      <c r="T398" s="26" t="s">
        <v>565</v>
      </c>
      <c r="U398" s="27">
        <v>0.039963278075841782</v>
      </c>
      <c r="V398" s="23">
        <f t="shared" si="0"/>
        <v>-26563520.52062453</v>
      </c>
      <c r="W398" s="28">
        <v>0.02</v>
      </c>
      <c r="X398" s="23">
        <f t="shared" si="1"/>
        <v>2782.8807043209672</v>
      </c>
      <c r="Y398" s="28">
        <v>-0.02</v>
      </c>
      <c r="Z398" s="23">
        <f t="shared" si="2"/>
        <v>-2837.2226360216737</v>
      </c>
      <c r="AA398" s="28">
        <v>0.02</v>
      </c>
      <c r="AB398" s="23">
        <f t="shared" si="3"/>
        <v>2782.8807043209672</v>
      </c>
      <c r="AC398" s="28">
        <v>-0.02</v>
      </c>
      <c r="AD398" s="23">
        <f t="shared" si="4"/>
        <v>-2837.2226360216737</v>
      </c>
      <c r="AE398" s="28">
        <v>0.025000000000000001</v>
      </c>
      <c r="AF398" s="25">
        <v>0.99862594487938061</v>
      </c>
      <c r="AG398" s="23">
        <f t="shared" si="5"/>
        <v>3465.6391913741827</v>
      </c>
      <c r="AH398" s="28">
        <v>-0.025000000000000001</v>
      </c>
      <c r="AI398" s="25">
        <v>0.99862594487938061</v>
      </c>
      <c r="AJ398" s="23">
        <f t="shared" si="6"/>
        <v>-3550.3240647651255</v>
      </c>
      <c r="AK398" s="28">
        <v>0.025000000000000001</v>
      </c>
      <c r="AL398" s="28">
        <v>0.01</v>
      </c>
      <c r="AM398" s="25">
        <v>0.99862594487938061</v>
      </c>
      <c r="AN398" s="28">
        <f t="shared" si="7"/>
        <v>-0.016215305108204361</v>
      </c>
      <c r="AO398" s="23">
        <f t="shared" si="8"/>
        <v>-2296.0546301454306</v>
      </c>
      <c r="AP398" s="28">
        <v>0.025000000000000001</v>
      </c>
      <c r="AQ398" s="28">
        <v>0.01</v>
      </c>
      <c r="AR398" s="25">
        <v>0.99862594487938061</v>
      </c>
      <c r="AS398" s="28">
        <f t="shared" si="9"/>
        <v>0.0199642745668639</v>
      </c>
      <c r="AT398" s="23">
        <f t="shared" si="10"/>
        <v>2777.9569444544613</v>
      </c>
      <c r="AU398"/>
      <c r="AV398"/>
      <c r="AW398"/>
      <c r="AX398"/>
      <c r="AY398"/>
      <c r="AZ398"/>
    </row>
    <row r="399">
      <c r="A399" s="8" t="s">
        <v>559</v>
      </c>
      <c r="B399" s="8" t="s">
        <v>21</v>
      </c>
      <c r="C399" s="8" t="s">
        <v>20</v>
      </c>
      <c r="D399" s="23">
        <v>64204468.119999997</v>
      </c>
      <c r="E399" s="23">
        <v>-64204468.119999997</v>
      </c>
      <c r="F399" s="8" t="s">
        <v>644</v>
      </c>
      <c r="G399" s="8" t="s">
        <v>577</v>
      </c>
      <c r="H399" s="8" t="s">
        <v>578</v>
      </c>
      <c r="I399" s="8" t="s">
        <v>579</v>
      </c>
      <c r="J399" s="8" t="s">
        <v>310</v>
      </c>
      <c r="K399" s="8" t="s">
        <v>311</v>
      </c>
      <c r="L399" s="24">
        <v>45190</v>
      </c>
      <c r="M399" s="24">
        <v>45209</v>
      </c>
      <c r="N399" s="8" t="s">
        <v>79</v>
      </c>
      <c r="O399" s="8">
        <v>10</v>
      </c>
      <c r="P399" s="25">
        <v>0.027400000000000001</v>
      </c>
      <c r="Q399" s="24">
        <v>45209</v>
      </c>
      <c r="R399" s="24">
        <v>45199</v>
      </c>
      <c r="S399" s="26" t="s">
        <v>80</v>
      </c>
      <c r="T399" s="26" t="s">
        <v>565</v>
      </c>
      <c r="U399" s="27">
        <v>0.039665422468780645</v>
      </c>
      <c r="V399" s="23">
        <f t="shared" si="0"/>
        <v>-64136073.443918265</v>
      </c>
      <c r="W399" s="28">
        <v>0.02</v>
      </c>
      <c r="X399" s="23">
        <f t="shared" si="1"/>
        <v>33475.865166440606</v>
      </c>
      <c r="Y399" s="28">
        <v>-0.02</v>
      </c>
      <c r="Z399" s="23">
        <f t="shared" si="2"/>
        <v>-34144.128292739391</v>
      </c>
      <c r="AA399" s="28">
        <v>0.02</v>
      </c>
      <c r="AB399" s="23">
        <f t="shared" si="3"/>
        <v>33475.865166440606</v>
      </c>
      <c r="AC399" s="28">
        <v>-0.02</v>
      </c>
      <c r="AD399" s="23">
        <f t="shared" si="4"/>
        <v>-34144.128292739391</v>
      </c>
      <c r="AE399" s="28">
        <v>0.025000000000000001</v>
      </c>
      <c r="AF399" s="25">
        <v>0.99317340777175867</v>
      </c>
      <c r="AG399" s="23">
        <f t="shared" si="5"/>
        <v>41461.877341225743</v>
      </c>
      <c r="AH399" s="28">
        <v>-0.025000000000000001</v>
      </c>
      <c r="AI399" s="25">
        <v>0.99317340777175867</v>
      </c>
      <c r="AJ399" s="23">
        <f t="shared" si="6"/>
        <v>-42491.936572425067</v>
      </c>
      <c r="AK399" s="28">
        <v>0.025000000000000001</v>
      </c>
      <c r="AL399" s="28">
        <v>0.01</v>
      </c>
      <c r="AM399" s="25">
        <v>0.99317340777175867</v>
      </c>
      <c r="AN399" s="28">
        <f t="shared" si="7"/>
        <v>-0.016077628546236906</v>
      </c>
      <c r="AO399" s="23">
        <f t="shared" si="8"/>
        <v>-27393.902675338089</v>
      </c>
      <c r="AP399" s="28">
        <v>0.025000000000000001</v>
      </c>
      <c r="AQ399" s="28">
        <v>0.01</v>
      </c>
      <c r="AR399" s="25">
        <v>0.99317340777175867</v>
      </c>
      <c r="AS399" s="28">
        <f t="shared" si="9"/>
        <v>0.01982250860206573</v>
      </c>
      <c r="AT399" s="23">
        <f t="shared" si="10"/>
        <v>33181.645222231746</v>
      </c>
      <c r="AU399"/>
      <c r="AV399"/>
      <c r="AW399"/>
      <c r="AX399"/>
      <c r="AY399"/>
      <c r="AZ399"/>
    </row>
    <row r="400">
      <c r="A400" s="8" t="s">
        <v>559</v>
      </c>
      <c r="B400" s="8" t="s">
        <v>16</v>
      </c>
      <c r="C400" s="8" t="s">
        <v>20</v>
      </c>
      <c r="D400" s="23">
        <v>6352.2799999999997</v>
      </c>
      <c r="E400" s="23">
        <v>6352.2799999999997</v>
      </c>
      <c r="F400" s="8" t="s">
        <v>645</v>
      </c>
      <c r="G400" s="8" t="s">
        <v>590</v>
      </c>
      <c r="H400" s="8" t="s">
        <v>591</v>
      </c>
      <c r="I400" s="8" t="s">
        <v>646</v>
      </c>
      <c r="J400" s="8" t="s">
        <v>647</v>
      </c>
      <c r="K400" s="8" t="s">
        <v>648</v>
      </c>
      <c r="L400" s="24">
        <v>45007</v>
      </c>
      <c r="M400" s="24">
        <v>45229</v>
      </c>
      <c r="N400" s="8" t="s">
        <v>82</v>
      </c>
      <c r="O400" s="8">
        <v>30</v>
      </c>
      <c r="P400" s="25">
        <v>0.082199999999999995</v>
      </c>
      <c r="Q400" s="24">
        <v>45229</v>
      </c>
      <c r="R400" s="24">
        <v>45199</v>
      </c>
      <c r="S400" s="26" t="s">
        <v>513</v>
      </c>
      <c r="T400" s="26" t="s">
        <v>565</v>
      </c>
      <c r="U400" s="27">
        <v>0.038920103415495261</v>
      </c>
      <c r="V400" s="23">
        <f t="shared" si="0"/>
        <v>6332.3743376740649</v>
      </c>
      <c r="W400" s="28">
        <v>0.02</v>
      </c>
      <c r="X400" s="23">
        <f t="shared" si="1"/>
        <v>-9.9174229730260777</v>
      </c>
      <c r="Y400" s="28">
        <v>-0.02</v>
      </c>
      <c r="Z400" s="23">
        <f t="shared" si="2"/>
        <v>10.126221633445312</v>
      </c>
      <c r="AA400" s="28">
        <v>0.02</v>
      </c>
      <c r="AB400" s="23">
        <f t="shared" si="3"/>
        <v>-9.9174229730260777</v>
      </c>
      <c r="AC400" s="28">
        <v>-0.02</v>
      </c>
      <c r="AD400" s="23">
        <f t="shared" si="4"/>
        <v>10.126221633445312</v>
      </c>
      <c r="AE400" s="28">
        <v>0.025000000000000001</v>
      </c>
      <c r="AF400" s="25">
        <v>0.97965971226430959</v>
      </c>
      <c r="AG400" s="23">
        <f t="shared" si="5"/>
        <v>-12.116752170999462</v>
      </c>
      <c r="AH400" s="28">
        <v>-0.025000000000000001</v>
      </c>
      <c r="AI400" s="25">
        <v>0.97965971226430959</v>
      </c>
      <c r="AJ400" s="23">
        <f t="shared" si="6"/>
        <v>12.429894119685741</v>
      </c>
      <c r="AK400" s="28">
        <v>0.025000000000000001</v>
      </c>
      <c r="AL400" s="28">
        <v>0.01</v>
      </c>
      <c r="AM400" s="25">
        <v>0.97965971226430959</v>
      </c>
      <c r="AN400" s="28">
        <f t="shared" si="7"/>
        <v>-0.015736407734673816</v>
      </c>
      <c r="AO400" s="23">
        <f t="shared" si="8"/>
        <v>7.9495832722413979</v>
      </c>
      <c r="AP400" s="28">
        <v>0.025000000000000001</v>
      </c>
      <c r="AQ400" s="28">
        <v>0.01</v>
      </c>
      <c r="AR400" s="25">
        <v>0.97965971226430959</v>
      </c>
      <c r="AS400" s="28">
        <f t="shared" si="9"/>
        <v>0.019471152518872051</v>
      </c>
      <c r="AT400" s="23">
        <f t="shared" si="10"/>
        <v>-9.6578004715520365</v>
      </c>
      <c r="AU400"/>
      <c r="AV400"/>
      <c r="AW400"/>
      <c r="AX400"/>
      <c r="AY400"/>
      <c r="AZ400"/>
    </row>
    <row r="401">
      <c r="A401" s="8" t="s">
        <v>559</v>
      </c>
      <c r="B401" s="8" t="s">
        <v>16</v>
      </c>
      <c r="C401" s="8" t="s">
        <v>20</v>
      </c>
      <c r="D401" s="23">
        <v>38888.889999999999</v>
      </c>
      <c r="E401" s="23">
        <v>38888.889999999999</v>
      </c>
      <c r="F401" s="8" t="s">
        <v>649</v>
      </c>
      <c r="G401" s="8" t="s">
        <v>561</v>
      </c>
      <c r="H401" s="8" t="s">
        <v>597</v>
      </c>
      <c r="I401" s="8" t="s">
        <v>598</v>
      </c>
      <c r="J401" s="8" t="s">
        <v>563</v>
      </c>
      <c r="K401" s="8" t="s">
        <v>564</v>
      </c>
      <c r="L401" s="24">
        <v>45196</v>
      </c>
      <c r="M401" s="24">
        <v>45203</v>
      </c>
      <c r="N401" s="8" t="s">
        <v>82</v>
      </c>
      <c r="O401" s="8">
        <v>4</v>
      </c>
      <c r="P401" s="25">
        <v>0.010999999999999999</v>
      </c>
      <c r="Q401" s="24">
        <v>45203</v>
      </c>
      <c r="R401" s="24">
        <v>45199</v>
      </c>
      <c r="S401" s="26" t="s">
        <v>513</v>
      </c>
      <c r="T401" s="26" t="s">
        <v>565</v>
      </c>
      <c r="U401" s="27">
        <v>0.039888474156260213</v>
      </c>
      <c r="V401" s="23">
        <f t="shared" si="0"/>
        <v>38872.161724723104</v>
      </c>
      <c r="W401" s="28">
        <v>0.02</v>
      </c>
      <c r="X401" s="23">
        <f t="shared" si="1"/>
        <v>-8.1449015028774738</v>
      </c>
      <c r="Y401" s="28">
        <v>-0.02</v>
      </c>
      <c r="Z401" s="23">
        <f t="shared" si="2"/>
        <v>8.3048389167379355</v>
      </c>
      <c r="AA401" s="28">
        <v>0.02</v>
      </c>
      <c r="AB401" s="23">
        <f t="shared" si="3"/>
        <v>-8.1449015028774738</v>
      </c>
      <c r="AC401" s="28">
        <v>-0.02</v>
      </c>
      <c r="AD401" s="23">
        <f t="shared" si="4"/>
        <v>8.3048389167379355</v>
      </c>
      <c r="AE401" s="28">
        <v>0.025000000000000001</v>
      </c>
      <c r="AF401" s="25">
        <v>0.99725377778623581</v>
      </c>
      <c r="AG401" s="23">
        <f t="shared" si="5"/>
        <v>-10.129287179574021</v>
      </c>
      <c r="AH401" s="28">
        <v>-0.025000000000000001</v>
      </c>
      <c r="AI401" s="25">
        <v>0.99725377778623581</v>
      </c>
      <c r="AJ401" s="23">
        <f t="shared" si="6"/>
        <v>10.377844406822987</v>
      </c>
      <c r="AK401" s="28">
        <v>0.025000000000000001</v>
      </c>
      <c r="AL401" s="28">
        <v>0.01</v>
      </c>
      <c r="AM401" s="25">
        <v>0.99725377778623581</v>
      </c>
      <c r="AN401" s="28">
        <f t="shared" si="7"/>
        <v>-0.016180657889102456</v>
      </c>
      <c r="AO401" s="23">
        <f t="shared" si="8"/>
        <v>6.7062412248997134</v>
      </c>
      <c r="AP401" s="28">
        <v>0.025000000000000001</v>
      </c>
      <c r="AQ401" s="28">
        <v>0.01</v>
      </c>
      <c r="AR401" s="25">
        <v>0.99725377778623581</v>
      </c>
      <c r="AS401" s="28">
        <f t="shared" si="9"/>
        <v>0.019928598222442133</v>
      </c>
      <c r="AT401" s="23">
        <f t="shared" si="10"/>
        <v>-8.1161007384580444</v>
      </c>
      <c r="AU401"/>
      <c r="AV401"/>
      <c r="AW401"/>
      <c r="AX401"/>
      <c r="AY401"/>
      <c r="AZ401"/>
    </row>
    <row r="402">
      <c r="A402" s="8" t="s">
        <v>559</v>
      </c>
      <c r="B402" s="8" t="s">
        <v>16</v>
      </c>
      <c r="C402" s="8" t="s">
        <v>20</v>
      </c>
      <c r="D402" s="23">
        <v>526315.79000000004</v>
      </c>
      <c r="E402" s="23">
        <v>526315.79000000004</v>
      </c>
      <c r="F402" s="8" t="s">
        <v>650</v>
      </c>
      <c r="G402" s="8" t="s">
        <v>590</v>
      </c>
      <c r="H402" s="8" t="s">
        <v>591</v>
      </c>
      <c r="I402" s="8" t="s">
        <v>646</v>
      </c>
      <c r="J402" s="8" t="s">
        <v>647</v>
      </c>
      <c r="K402" s="8" t="s">
        <v>648</v>
      </c>
      <c r="L402" s="24">
        <v>45141</v>
      </c>
      <c r="M402" s="24">
        <v>45203</v>
      </c>
      <c r="N402" s="8" t="s">
        <v>79</v>
      </c>
      <c r="O402" s="8">
        <v>4</v>
      </c>
      <c r="P402" s="25">
        <v>0.010999999999999999</v>
      </c>
      <c r="Q402" s="24">
        <v>45203</v>
      </c>
      <c r="R402" s="24">
        <v>45199</v>
      </c>
      <c r="S402" s="26" t="s">
        <v>513</v>
      </c>
      <c r="T402" s="26" t="s">
        <v>565</v>
      </c>
      <c r="U402" s="27">
        <v>0.039888474156260213</v>
      </c>
      <c r="V402" s="23">
        <f t="shared" si="0"/>
        <v>526089.39229572774</v>
      </c>
      <c r="W402" s="28">
        <v>0.02</v>
      </c>
      <c r="X402" s="23">
        <f t="shared" si="1"/>
        <v>-110.23174662364181</v>
      </c>
      <c r="Y402" s="28">
        <v>-0.02</v>
      </c>
      <c r="Z402" s="23">
        <f t="shared" si="2"/>
        <v>112.39631306740921</v>
      </c>
      <c r="AA402" s="28">
        <v>0.02</v>
      </c>
      <c r="AB402" s="23">
        <f t="shared" si="3"/>
        <v>-110.23174662364181</v>
      </c>
      <c r="AC402" s="28">
        <v>-0.02</v>
      </c>
      <c r="AD402" s="23">
        <f t="shared" si="4"/>
        <v>112.39631306740921</v>
      </c>
      <c r="AE402" s="28">
        <v>0.025000000000000001</v>
      </c>
      <c r="AF402" s="25">
        <v>0.99725377778623581</v>
      </c>
      <c r="AG402" s="23">
        <f t="shared" si="5"/>
        <v>-137.08809338742867</v>
      </c>
      <c r="AH402" s="28">
        <v>-0.025000000000000001</v>
      </c>
      <c r="AI402" s="25">
        <v>0.99725377778623581</v>
      </c>
      <c r="AJ402" s="23">
        <f t="shared" si="6"/>
        <v>140.45202569360845</v>
      </c>
      <c r="AK402" s="28">
        <v>0.025000000000000001</v>
      </c>
      <c r="AL402" s="28">
        <v>0.01</v>
      </c>
      <c r="AM402" s="25">
        <v>0.99725377778623581</v>
      </c>
      <c r="AN402" s="28">
        <f t="shared" si="7"/>
        <v>-0.016180657889102456</v>
      </c>
      <c r="AO402" s="23">
        <f t="shared" si="8"/>
        <v>90.761156932334416</v>
      </c>
      <c r="AP402" s="28">
        <v>0.025000000000000001</v>
      </c>
      <c r="AQ402" s="28">
        <v>0.01</v>
      </c>
      <c r="AR402" s="25">
        <v>0.99725377778623581</v>
      </c>
      <c r="AS402" s="28">
        <f t="shared" si="9"/>
        <v>0.019928598222442133</v>
      </c>
      <c r="AT402" s="23">
        <f t="shared" si="10"/>
        <v>-109.84196185285691</v>
      </c>
      <c r="AU402"/>
      <c r="AV402"/>
      <c r="AW402"/>
      <c r="AX402"/>
      <c r="AY402"/>
      <c r="AZ402"/>
    </row>
    <row r="403">
      <c r="A403" s="8" t="s">
        <v>559</v>
      </c>
      <c r="B403" s="8" t="s">
        <v>16</v>
      </c>
      <c r="C403" s="8" t="s">
        <v>20</v>
      </c>
      <c r="D403" s="23">
        <v>9380.5300000000007</v>
      </c>
      <c r="E403" s="23">
        <v>9380.5300000000007</v>
      </c>
      <c r="F403" s="8" t="s">
        <v>651</v>
      </c>
      <c r="G403" s="8" t="s">
        <v>590</v>
      </c>
      <c r="H403" s="8" t="s">
        <v>591</v>
      </c>
      <c r="I403" s="8" t="s">
        <v>646</v>
      </c>
      <c r="J403" s="8" t="s">
        <v>647</v>
      </c>
      <c r="K403" s="8" t="s">
        <v>648</v>
      </c>
      <c r="L403" s="24">
        <v>45133</v>
      </c>
      <c r="M403" s="24">
        <v>45229</v>
      </c>
      <c r="N403" s="8" t="s">
        <v>79</v>
      </c>
      <c r="O403" s="8">
        <v>30</v>
      </c>
      <c r="P403" s="25">
        <v>0.082199999999999995</v>
      </c>
      <c r="Q403" s="24">
        <v>45229</v>
      </c>
      <c r="R403" s="24">
        <v>45199</v>
      </c>
      <c r="S403" s="26" t="s">
        <v>513</v>
      </c>
      <c r="T403" s="26" t="s">
        <v>565</v>
      </c>
      <c r="U403" s="27">
        <v>0.038920103415495261</v>
      </c>
      <c r="V403" s="23">
        <f t="shared" si="0"/>
        <v>9351.1349382869939</v>
      </c>
      <c r="W403" s="28">
        <v>0.02</v>
      </c>
      <c r="X403" s="23">
        <f t="shared" si="1"/>
        <v>-14.64524292398346</v>
      </c>
      <c r="Y403" s="28">
        <v>-0.02</v>
      </c>
      <c r="Z403" s="23">
        <f t="shared" si="2"/>
        <v>14.95357978854554</v>
      </c>
      <c r="AA403" s="28">
        <v>0.02</v>
      </c>
      <c r="AB403" s="23">
        <f t="shared" si="3"/>
        <v>-14.64524292398346</v>
      </c>
      <c r="AC403" s="28">
        <v>-0.02</v>
      </c>
      <c r="AD403" s="23">
        <f t="shared" si="4"/>
        <v>14.95357978854554</v>
      </c>
      <c r="AE403" s="28">
        <v>0.025000000000000001</v>
      </c>
      <c r="AF403" s="25">
        <v>0.97965971226430959</v>
      </c>
      <c r="AG403" s="23">
        <f t="shared" si="5"/>
        <v>-17.893033248317806</v>
      </c>
      <c r="AH403" s="28">
        <v>-0.025000000000000001</v>
      </c>
      <c r="AI403" s="25">
        <v>0.97965971226430959</v>
      </c>
      <c r="AJ403" s="23">
        <f t="shared" si="6"/>
        <v>18.35545578698293</v>
      </c>
      <c r="AK403" s="28">
        <v>0.025000000000000001</v>
      </c>
      <c r="AL403" s="28">
        <v>0.01</v>
      </c>
      <c r="AM403" s="25">
        <v>0.97965971226430959</v>
      </c>
      <c r="AN403" s="28">
        <f t="shared" si="7"/>
        <v>-0.015736407734673816</v>
      </c>
      <c r="AO403" s="23">
        <f t="shared" si="8"/>
        <v>11.739297444815747</v>
      </c>
      <c r="AP403" s="28">
        <v>0.025000000000000001</v>
      </c>
      <c r="AQ403" s="28">
        <v>0.01</v>
      </c>
      <c r="AR403" s="25">
        <v>0.97965971226430959</v>
      </c>
      <c r="AS403" s="28">
        <f t="shared" si="9"/>
        <v>0.019471152518872051</v>
      </c>
      <c r="AT403" s="23">
        <f t="shared" si="10"/>
        <v>-14.261853548239742</v>
      </c>
      <c r="AU403"/>
      <c r="AV403"/>
      <c r="AW403"/>
      <c r="AX403"/>
      <c r="AY403"/>
      <c r="AZ403"/>
    </row>
    <row r="404">
      <c r="A404" s="8" t="s">
        <v>559</v>
      </c>
      <c r="B404" s="8" t="s">
        <v>16</v>
      </c>
      <c r="C404" s="8" t="s">
        <v>20</v>
      </c>
      <c r="D404" s="23">
        <v>100000000</v>
      </c>
      <c r="E404" s="23">
        <v>100000000</v>
      </c>
      <c r="F404" s="8" t="s">
        <v>652</v>
      </c>
      <c r="G404" s="8" t="s">
        <v>561</v>
      </c>
      <c r="H404" s="8" t="s">
        <v>597</v>
      </c>
      <c r="I404" s="8" t="s">
        <v>598</v>
      </c>
      <c r="J404" s="8" t="s">
        <v>455</v>
      </c>
      <c r="K404" s="8" t="s">
        <v>456</v>
      </c>
      <c r="L404" s="24">
        <v>45198</v>
      </c>
      <c r="M404" s="24">
        <v>45201</v>
      </c>
      <c r="N404" s="8" t="s">
        <v>79</v>
      </c>
      <c r="O404" s="8">
        <v>2</v>
      </c>
      <c r="P404" s="25">
        <v>0.0054999999999999997</v>
      </c>
      <c r="Q404" s="24">
        <v>45201</v>
      </c>
      <c r="R404" s="24">
        <v>45199</v>
      </c>
      <c r="S404" s="26" t="s">
        <v>513</v>
      </c>
      <c r="T404" s="26" t="s">
        <v>565</v>
      </c>
      <c r="U404" s="27">
        <v>0.039963278075841782</v>
      </c>
      <c r="V404" s="23">
        <f t="shared" si="0"/>
        <v>99978450.350627482</v>
      </c>
      <c r="W404" s="28">
        <v>0.02</v>
      </c>
      <c r="X404" s="23">
        <f t="shared" si="1"/>
        <v>-10474.067249953747</v>
      </c>
      <c r="Y404" s="28">
        <v>-0.02</v>
      </c>
      <c r="Z404" s="23">
        <f t="shared" si="2"/>
        <v>10678.596695363522</v>
      </c>
      <c r="AA404" s="28">
        <v>0.02</v>
      </c>
      <c r="AB404" s="23">
        <f t="shared" si="3"/>
        <v>-10474.067249953747</v>
      </c>
      <c r="AC404" s="28">
        <v>-0.02</v>
      </c>
      <c r="AD404" s="23">
        <f t="shared" si="4"/>
        <v>10678.596695363522</v>
      </c>
      <c r="AE404" s="28">
        <v>0.025000000000000001</v>
      </c>
      <c r="AF404" s="25">
        <v>0.99862594487938061</v>
      </c>
      <c r="AG404" s="23">
        <f t="shared" si="5"/>
        <v>-13043.799505367875</v>
      </c>
      <c r="AH404" s="28">
        <v>-0.025000000000000001</v>
      </c>
      <c r="AI404" s="25">
        <v>0.99862594487938061</v>
      </c>
      <c r="AJ404" s="23">
        <f t="shared" si="6"/>
        <v>13362.532197579742</v>
      </c>
      <c r="AK404" s="28">
        <v>0.025000000000000001</v>
      </c>
      <c r="AL404" s="28">
        <v>0.01</v>
      </c>
      <c r="AM404" s="25">
        <v>0.99862594487938061</v>
      </c>
      <c r="AN404" s="28">
        <f t="shared" si="7"/>
        <v>-0.016215305108204361</v>
      </c>
      <c r="AO404" s="23">
        <f t="shared" si="8"/>
        <v>8641.7756134420633</v>
      </c>
      <c r="AP404" s="28">
        <v>0.025000000000000001</v>
      </c>
      <c r="AQ404" s="28">
        <v>0.01</v>
      </c>
      <c r="AR404" s="25">
        <v>0.99862594487938061</v>
      </c>
      <c r="AS404" s="28">
        <f t="shared" si="9"/>
        <v>0.0199642745668639</v>
      </c>
      <c r="AT404" s="23">
        <f t="shared" si="10"/>
        <v>-10455.535448774695</v>
      </c>
      <c r="AU404"/>
      <c r="AV404"/>
      <c r="AW404"/>
      <c r="AX404"/>
      <c r="AY404"/>
      <c r="AZ404"/>
    </row>
    <row r="405">
      <c r="A405" s="8" t="s">
        <v>559</v>
      </c>
      <c r="B405" s="8" t="s">
        <v>19</v>
      </c>
      <c r="C405" s="8" t="s">
        <v>18</v>
      </c>
      <c r="D405" s="23">
        <v>300000000</v>
      </c>
      <c r="E405" s="23">
        <v>38866146</v>
      </c>
      <c r="F405" s="8" t="s">
        <v>653</v>
      </c>
      <c r="G405" s="8" t="s">
        <v>577</v>
      </c>
      <c r="H405" s="8" t="s">
        <v>578</v>
      </c>
      <c r="I405" s="8" t="s">
        <v>579</v>
      </c>
      <c r="J405" s="8" t="s">
        <v>253</v>
      </c>
      <c r="K405" s="8" t="s">
        <v>254</v>
      </c>
      <c r="L405" s="24">
        <v>45168</v>
      </c>
      <c r="M405" s="24">
        <v>45210</v>
      </c>
      <c r="N405" s="8" t="s">
        <v>79</v>
      </c>
      <c r="O405" s="8">
        <v>11</v>
      </c>
      <c r="P405" s="25">
        <v>0.030099999999999998</v>
      </c>
      <c r="Q405" s="24">
        <v>45210</v>
      </c>
      <c r="R405" s="24">
        <v>45199</v>
      </c>
      <c r="S405" s="26" t="s">
        <v>80</v>
      </c>
      <c r="T405" s="26" t="s">
        <v>565</v>
      </c>
      <c r="U405" s="27">
        <v>0.021099121739130436</v>
      </c>
      <c r="V405" s="23">
        <f t="shared" si="0"/>
        <v>38841727.215267368</v>
      </c>
      <c r="W405" s="28">
        <v>0.02</v>
      </c>
      <c r="X405" s="23">
        <f t="shared" si="1"/>
        <v>-22671.562248691916</v>
      </c>
      <c r="Y405" s="28">
        <v>-0.02</v>
      </c>
      <c r="Z405" s="23">
        <f t="shared" si="2"/>
        <v>23133.681461669505</v>
      </c>
      <c r="AA405" s="28">
        <v>0.025000000000000001</v>
      </c>
      <c r="AB405" s="23">
        <f t="shared" si="3"/>
        <v>-28269.360947929323</v>
      </c>
      <c r="AC405" s="28">
        <v>-0.025000000000000001</v>
      </c>
      <c r="AD405" s="23">
        <f t="shared" si="4"/>
        <v>28991.502131126821</v>
      </c>
      <c r="AE405" s="28">
        <v>0.029999999999999999</v>
      </c>
      <c r="AF405" s="25">
        <v>0.99250324192793038</v>
      </c>
      <c r="AG405" s="23">
        <f t="shared" si="5"/>
        <v>-33589.697707809508</v>
      </c>
      <c r="AH405" s="28">
        <v>-0.029999999999999999</v>
      </c>
      <c r="AI405" s="25">
        <v>0.99250324192793038</v>
      </c>
      <c r="AJ405" s="23">
        <f t="shared" si="6"/>
        <v>34614.1797619313</v>
      </c>
      <c r="AK405" s="28">
        <v>0.029999999999999999</v>
      </c>
      <c r="AL405" s="28">
        <v>0.014999999999999999</v>
      </c>
      <c r="AM405" s="25">
        <v>0.99250324192793038</v>
      </c>
      <c r="AN405" s="28">
        <f t="shared" si="7"/>
        <v>-0.0192526069836217</v>
      </c>
      <c r="AO405" s="23">
        <f t="shared" si="8"/>
        <v>22260.652553036809</v>
      </c>
      <c r="AP405" s="28">
        <v>0.029999999999999999</v>
      </c>
      <c r="AQ405" s="28">
        <v>0.014999999999999999</v>
      </c>
      <c r="AR405" s="25">
        <v>0.99250324192793038</v>
      </c>
      <c r="AS405" s="28">
        <f t="shared" si="9"/>
        <v>0.023752606983621704</v>
      </c>
      <c r="AT405" s="23">
        <f t="shared" si="10"/>
        <v>-26875.414272390306</v>
      </c>
      <c r="AU405"/>
      <c r="AV405"/>
      <c r="AW405"/>
      <c r="AX405"/>
      <c r="AY405"/>
      <c r="AZ405"/>
    </row>
    <row r="406">
      <c r="A406" s="8" t="s">
        <v>559</v>
      </c>
      <c r="B406" s="8" t="s">
        <v>17</v>
      </c>
      <c r="C406" s="8" t="s">
        <v>18</v>
      </c>
      <c r="D406" s="23">
        <v>300000000</v>
      </c>
      <c r="E406" s="23">
        <v>-38866146</v>
      </c>
      <c r="F406" s="8" t="s">
        <v>654</v>
      </c>
      <c r="G406" s="8" t="s">
        <v>561</v>
      </c>
      <c r="H406" s="8" t="s">
        <v>562</v>
      </c>
      <c r="I406" s="8"/>
      <c r="J406" s="8" t="s">
        <v>655</v>
      </c>
      <c r="K406" s="8" t="s">
        <v>656</v>
      </c>
      <c r="L406" s="24">
        <v>45169</v>
      </c>
      <c r="M406" s="24">
        <v>45210</v>
      </c>
      <c r="N406" s="8" t="s">
        <v>79</v>
      </c>
      <c r="O406" s="8">
        <v>11</v>
      </c>
      <c r="P406" s="25">
        <v>0.030099999999999998</v>
      </c>
      <c r="Q406" s="24">
        <v>45210</v>
      </c>
      <c r="R406" s="24">
        <v>45199</v>
      </c>
      <c r="S406" s="26" t="s">
        <v>513</v>
      </c>
      <c r="T406" s="26" t="s">
        <v>565</v>
      </c>
      <c r="U406" s="27">
        <v>0.021099121739130436</v>
      </c>
      <c r="V406" s="23">
        <f t="shared" si="0"/>
        <v>-38841727.215267368</v>
      </c>
      <c r="W406" s="28">
        <v>0.02</v>
      </c>
      <c r="X406" s="23">
        <f t="shared" si="1"/>
        <v>22671.562248691916</v>
      </c>
      <c r="Y406" s="28">
        <v>-0.02</v>
      </c>
      <c r="Z406" s="23">
        <f t="shared" si="2"/>
        <v>-23133.681461669505</v>
      </c>
      <c r="AA406" s="28">
        <v>0.025000000000000001</v>
      </c>
      <c r="AB406" s="23">
        <f t="shared" si="3"/>
        <v>28269.360947929323</v>
      </c>
      <c r="AC406" s="28">
        <v>-0.025000000000000001</v>
      </c>
      <c r="AD406" s="23">
        <f t="shared" si="4"/>
        <v>-28991.502131126821</v>
      </c>
      <c r="AE406" s="28">
        <v>0.029999999999999999</v>
      </c>
      <c r="AF406" s="25">
        <v>0.99250324192793038</v>
      </c>
      <c r="AG406" s="23">
        <f t="shared" si="5"/>
        <v>33589.697707809508</v>
      </c>
      <c r="AH406" s="28">
        <v>-0.029999999999999999</v>
      </c>
      <c r="AI406" s="25">
        <v>0.99250324192793038</v>
      </c>
      <c r="AJ406" s="23">
        <f t="shared" si="6"/>
        <v>-34614.1797619313</v>
      </c>
      <c r="AK406" s="28">
        <v>0.029999999999999999</v>
      </c>
      <c r="AL406" s="28">
        <v>0.014999999999999999</v>
      </c>
      <c r="AM406" s="25">
        <v>0.99250324192793038</v>
      </c>
      <c r="AN406" s="28">
        <f t="shared" si="7"/>
        <v>-0.0192526069836217</v>
      </c>
      <c r="AO406" s="23">
        <f t="shared" si="8"/>
        <v>-22260.652553036809</v>
      </c>
      <c r="AP406" s="28">
        <v>0.029999999999999999</v>
      </c>
      <c r="AQ406" s="28">
        <v>0.014999999999999999</v>
      </c>
      <c r="AR406" s="25">
        <v>0.99250324192793038</v>
      </c>
      <c r="AS406" s="28">
        <f t="shared" si="9"/>
        <v>0.023752606983621704</v>
      </c>
      <c r="AT406" s="23">
        <f t="shared" si="10"/>
        <v>26875.414272390306</v>
      </c>
      <c r="AU406"/>
      <c r="AV406"/>
      <c r="AW406"/>
      <c r="AX406"/>
      <c r="AY406"/>
      <c r="AZ406"/>
    </row>
    <row r="407">
      <c r="A407" s="8" t="s">
        <v>559</v>
      </c>
      <c r="B407" s="8" t="s">
        <v>17</v>
      </c>
      <c r="C407" s="8" t="s">
        <v>18</v>
      </c>
      <c r="D407" s="23">
        <v>2113125</v>
      </c>
      <c r="E407" s="23">
        <v>-273763.41590000002</v>
      </c>
      <c r="F407" s="8" t="s">
        <v>657</v>
      </c>
      <c r="G407" s="8" t="s">
        <v>561</v>
      </c>
      <c r="H407" s="8" t="s">
        <v>562</v>
      </c>
      <c r="I407" s="8"/>
      <c r="J407" s="8" t="s">
        <v>658</v>
      </c>
      <c r="K407" s="8" t="s">
        <v>659</v>
      </c>
      <c r="L407" s="24">
        <v>45166</v>
      </c>
      <c r="M407" s="24">
        <v>45229</v>
      </c>
      <c r="N407" s="8" t="s">
        <v>82</v>
      </c>
      <c r="O407" s="8">
        <v>30</v>
      </c>
      <c r="P407" s="25">
        <v>0.082199999999999995</v>
      </c>
      <c r="Q407" s="24">
        <v>45229</v>
      </c>
      <c r="R407" s="24">
        <v>45199</v>
      </c>
      <c r="S407" s="26" t="s">
        <v>513</v>
      </c>
      <c r="T407" s="26" t="s">
        <v>565</v>
      </c>
      <c r="U407" s="27">
        <v>0.019549713043478259</v>
      </c>
      <c r="V407" s="23">
        <f t="shared" si="0"/>
        <v>-273328.07337727078</v>
      </c>
      <c r="W407" s="28">
        <v>0.02</v>
      </c>
      <c r="X407" s="23">
        <f t="shared" si="1"/>
        <v>436.11967600352364</v>
      </c>
      <c r="Y407" s="28">
        <v>-0.02</v>
      </c>
      <c r="Z407" s="23">
        <f t="shared" si="2"/>
        <v>-445.47795863909414</v>
      </c>
      <c r="AA407" s="28">
        <v>0.025000000000000001</v>
      </c>
      <c r="AB407" s="23">
        <f t="shared" si="3"/>
        <v>543.73132932832232</v>
      </c>
      <c r="AC407" s="28">
        <v>-0.025000000000000001</v>
      </c>
      <c r="AD407" s="23">
        <f t="shared" si="4"/>
        <v>-558.35533946804935</v>
      </c>
      <c r="AE407" s="28">
        <v>0.029999999999999999</v>
      </c>
      <c r="AF407" s="25">
        <v>0.97965971226430959</v>
      </c>
      <c r="AG407" s="23">
        <f t="shared" si="5"/>
        <v>637.75131595303537</v>
      </c>
      <c r="AH407" s="28">
        <v>-0.029999999999999999</v>
      </c>
      <c r="AI407" s="25">
        <v>0.97965971226430959</v>
      </c>
      <c r="AJ407" s="23">
        <f t="shared" si="6"/>
        <v>-657.96441249968484</v>
      </c>
      <c r="AK407" s="28">
        <v>0.029999999999999999</v>
      </c>
      <c r="AL407" s="28">
        <v>0.014999999999999999</v>
      </c>
      <c r="AM407" s="25">
        <v>0.97965971226430959</v>
      </c>
      <c r="AN407" s="28">
        <f t="shared" si="7"/>
        <v>-0.018828770504722217</v>
      </c>
      <c r="AO407" s="23">
        <f t="shared" si="8"/>
        <v>-419.12522414379055</v>
      </c>
      <c r="AP407" s="28">
        <v>0.029999999999999999</v>
      </c>
      <c r="AQ407" s="28">
        <v>0.014999999999999999</v>
      </c>
      <c r="AR407" s="25">
        <v>0.97965971226430959</v>
      </c>
      <c r="AS407" s="28">
        <f t="shared" si="9"/>
        <v>0.023328770504722218</v>
      </c>
      <c r="AT407" s="23">
        <f t="shared" si="10"/>
        <v>507.82471377355978</v>
      </c>
      <c r="AU407"/>
      <c r="AV407"/>
      <c r="AW407"/>
      <c r="AX407"/>
      <c r="AY407"/>
      <c r="AZ407"/>
    </row>
    <row r="408">
      <c r="A408" s="8" t="s">
        <v>559</v>
      </c>
      <c r="B408" s="8" t="s">
        <v>19</v>
      </c>
      <c r="C408" s="8" t="s">
        <v>18</v>
      </c>
      <c r="D408" s="23">
        <v>460000000</v>
      </c>
      <c r="E408" s="23">
        <v>59594757.200000003</v>
      </c>
      <c r="F408" s="8" t="s">
        <v>660</v>
      </c>
      <c r="G408" s="8" t="s">
        <v>577</v>
      </c>
      <c r="H408" s="8" t="s">
        <v>578</v>
      </c>
      <c r="I408" s="8" t="s">
        <v>579</v>
      </c>
      <c r="J408" s="8" t="s">
        <v>310</v>
      </c>
      <c r="K408" s="8" t="s">
        <v>311</v>
      </c>
      <c r="L408" s="24">
        <v>45190</v>
      </c>
      <c r="M408" s="24">
        <v>45209</v>
      </c>
      <c r="N408" s="8" t="s">
        <v>79</v>
      </c>
      <c r="O408" s="8">
        <v>10</v>
      </c>
      <c r="P408" s="25">
        <v>0.027400000000000001</v>
      </c>
      <c r="Q408" s="24">
        <v>45209</v>
      </c>
      <c r="R408" s="24">
        <v>45199</v>
      </c>
      <c r="S408" s="26" t="s">
        <v>80</v>
      </c>
      <c r="T408" s="26" t="s">
        <v>565</v>
      </c>
      <c r="U408" s="27">
        <v>0.021179417391304349</v>
      </c>
      <c r="V408" s="23">
        <f t="shared" si="0"/>
        <v>59560544.373117425</v>
      </c>
      <c r="W408" s="28">
        <v>0.02</v>
      </c>
      <c r="X408" s="23">
        <f t="shared" si="1"/>
        <v>-31644.861472159624</v>
      </c>
      <c r="Y408" s="28">
        <v>-0.02</v>
      </c>
      <c r="Z408" s="23">
        <f t="shared" si="2"/>
        <v>32288.126421526074</v>
      </c>
      <c r="AA408" s="28">
        <v>0.025000000000000001</v>
      </c>
      <c r="AB408" s="23">
        <f t="shared" si="3"/>
        <v>-39458.505631521344</v>
      </c>
      <c r="AC408" s="28">
        <v>-0.025000000000000001</v>
      </c>
      <c r="AD408" s="23">
        <f t="shared" si="4"/>
        <v>40463.718088403344</v>
      </c>
      <c r="AE408" s="28">
        <v>0.029999999999999999</v>
      </c>
      <c r="AF408" s="25">
        <v>0.99317340777175867</v>
      </c>
      <c r="AG408" s="23">
        <f t="shared" si="5"/>
        <v>-46916.14793869108</v>
      </c>
      <c r="AH408" s="28">
        <v>-0.029999999999999999</v>
      </c>
      <c r="AI408" s="25">
        <v>0.99317340777175867</v>
      </c>
      <c r="AJ408" s="23">
        <f t="shared" si="6"/>
        <v>48344.14240308851</v>
      </c>
      <c r="AK408" s="28">
        <v>0.029999999999999999</v>
      </c>
      <c r="AL408" s="28">
        <v>0.014999999999999999</v>
      </c>
      <c r="AM408" s="25">
        <v>0.99317340777175867</v>
      </c>
      <c r="AN408" s="28">
        <f t="shared" si="7"/>
        <v>-0.019274722456468035</v>
      </c>
      <c r="AO408" s="23">
        <f t="shared" si="8"/>
        <v>31105.696689076722</v>
      </c>
      <c r="AP408" s="28">
        <v>0.029999999999999999</v>
      </c>
      <c r="AQ408" s="28">
        <v>0.014999999999999999</v>
      </c>
      <c r="AR408" s="25">
        <v>0.99317340777175867</v>
      </c>
      <c r="AS408" s="28">
        <f t="shared" si="9"/>
        <v>0.023774722456468039</v>
      </c>
      <c r="AT408" s="23">
        <f t="shared" si="10"/>
        <v>-37547.283662296832</v>
      </c>
      <c r="AU408"/>
      <c r="AV408"/>
      <c r="AW408"/>
      <c r="AX408"/>
      <c r="AY408"/>
      <c r="AZ408"/>
    </row>
    <row r="409">
      <c r="A409" s="8" t="s">
        <v>559</v>
      </c>
      <c r="B409" s="8" t="s">
        <v>17</v>
      </c>
      <c r="C409" s="8" t="s">
        <v>18</v>
      </c>
      <c r="D409" s="23">
        <v>927083.32999999996</v>
      </c>
      <c r="E409" s="23">
        <v>-120107.1869</v>
      </c>
      <c r="F409" s="8" t="s">
        <v>661</v>
      </c>
      <c r="G409" s="8" t="s">
        <v>561</v>
      </c>
      <c r="H409" s="8" t="s">
        <v>562</v>
      </c>
      <c r="I409" s="8"/>
      <c r="J409" s="8" t="s">
        <v>662</v>
      </c>
      <c r="K409" s="8" t="s">
        <v>663</v>
      </c>
      <c r="L409" s="24">
        <v>45194</v>
      </c>
      <c r="M409" s="24">
        <v>45209</v>
      </c>
      <c r="N409" s="8" t="s">
        <v>82</v>
      </c>
      <c r="O409" s="8">
        <v>10</v>
      </c>
      <c r="P409" s="25">
        <v>0.027400000000000001</v>
      </c>
      <c r="Q409" s="24">
        <v>45209</v>
      </c>
      <c r="R409" s="24">
        <v>45199</v>
      </c>
      <c r="S409" s="26" t="s">
        <v>513</v>
      </c>
      <c r="T409" s="26" t="s">
        <v>565</v>
      </c>
      <c r="U409" s="27">
        <v>0.021179417391304349</v>
      </c>
      <c r="V409" s="23">
        <f t="shared" si="0"/>
        <v>-120038.23441850951</v>
      </c>
      <c r="W409" s="28">
        <v>0.02</v>
      </c>
      <c r="X409" s="23">
        <f t="shared" si="1"/>
        <v>63.77700774090772</v>
      </c>
      <c r="Y409" s="28">
        <v>-0.02</v>
      </c>
      <c r="Z409" s="23">
        <f t="shared" si="2"/>
        <v>-65.073442983353743</v>
      </c>
      <c r="AA409" s="28">
        <v>0.025000000000000001</v>
      </c>
      <c r="AB409" s="23">
        <f t="shared" si="3"/>
        <v>79.524614804191515</v>
      </c>
      <c r="AC409" s="28">
        <v>-0.025000000000000001</v>
      </c>
      <c r="AD409" s="23">
        <f t="shared" si="4"/>
        <v>-81.550518526360975</v>
      </c>
      <c r="AE409" s="28">
        <v>0.029999999999999999</v>
      </c>
      <c r="AF409" s="25">
        <v>0.99317340777175867</v>
      </c>
      <c r="AG409" s="23">
        <f t="shared" si="5"/>
        <v>94.554736252874136</v>
      </c>
      <c r="AH409" s="28">
        <v>-0.029999999999999999</v>
      </c>
      <c r="AI409" s="25">
        <v>0.99317340777175867</v>
      </c>
      <c r="AJ409" s="23">
        <f t="shared" si="6"/>
        <v>-97.432714217487955</v>
      </c>
      <c r="AK409" s="28">
        <v>0.029999999999999999</v>
      </c>
      <c r="AL409" s="28">
        <v>0.014999999999999999</v>
      </c>
      <c r="AM409" s="25">
        <v>0.99317340777175867</v>
      </c>
      <c r="AN409" s="28">
        <f t="shared" si="7"/>
        <v>-0.019274722456468035</v>
      </c>
      <c r="AO409" s="23">
        <f t="shared" si="8"/>
        <v>-62.690375822014175</v>
      </c>
      <c r="AP409" s="28">
        <v>0.029999999999999999</v>
      </c>
      <c r="AQ409" s="28">
        <v>0.014999999999999999</v>
      </c>
      <c r="AR409" s="25">
        <v>0.99317340777175867</v>
      </c>
      <c r="AS409" s="28">
        <f t="shared" si="9"/>
        <v>0.023774722456468039</v>
      </c>
      <c r="AT409" s="23">
        <f t="shared" si="10"/>
        <v>75.672740829875693</v>
      </c>
      <c r="AU409"/>
      <c r="AV409"/>
      <c r="AW409"/>
      <c r="AX409"/>
      <c r="AY409"/>
      <c r="AZ409"/>
    </row>
    <row r="410">
      <c r="A410" s="8" t="s">
        <v>559</v>
      </c>
      <c r="B410" s="8" t="s">
        <v>17</v>
      </c>
      <c r="C410" s="8" t="s">
        <v>18</v>
      </c>
      <c r="D410" s="23">
        <v>460000000</v>
      </c>
      <c r="E410" s="23">
        <v>-59594757.200000003</v>
      </c>
      <c r="F410" s="8" t="s">
        <v>664</v>
      </c>
      <c r="G410" s="8" t="s">
        <v>561</v>
      </c>
      <c r="H410" s="8" t="s">
        <v>562</v>
      </c>
      <c r="I410" s="8"/>
      <c r="J410" s="8" t="s">
        <v>655</v>
      </c>
      <c r="K410" s="8" t="s">
        <v>656</v>
      </c>
      <c r="L410" s="24">
        <v>45169</v>
      </c>
      <c r="M410" s="24">
        <v>45209</v>
      </c>
      <c r="N410" s="8" t="s">
        <v>79</v>
      </c>
      <c r="O410" s="8">
        <v>10</v>
      </c>
      <c r="P410" s="25">
        <v>0.027400000000000001</v>
      </c>
      <c r="Q410" s="24">
        <v>45209</v>
      </c>
      <c r="R410" s="24">
        <v>45199</v>
      </c>
      <c r="S410" s="26" t="s">
        <v>513</v>
      </c>
      <c r="T410" s="26" t="s">
        <v>565</v>
      </c>
      <c r="U410" s="27">
        <v>0.021179417391304349</v>
      </c>
      <c r="V410" s="23">
        <f t="shared" si="0"/>
        <v>-59560544.373117425</v>
      </c>
      <c r="W410" s="28">
        <v>0.02</v>
      </c>
      <c r="X410" s="23">
        <f t="shared" si="1"/>
        <v>31644.861472159624</v>
      </c>
      <c r="Y410" s="28">
        <v>-0.02</v>
      </c>
      <c r="Z410" s="23">
        <f t="shared" si="2"/>
        <v>-32288.126421526074</v>
      </c>
      <c r="AA410" s="28">
        <v>0.025000000000000001</v>
      </c>
      <c r="AB410" s="23">
        <f t="shared" si="3"/>
        <v>39458.505631521344</v>
      </c>
      <c r="AC410" s="28">
        <v>-0.025000000000000001</v>
      </c>
      <c r="AD410" s="23">
        <f t="shared" si="4"/>
        <v>-40463.718088403344</v>
      </c>
      <c r="AE410" s="28">
        <v>0.029999999999999999</v>
      </c>
      <c r="AF410" s="25">
        <v>0.99317340777175867</v>
      </c>
      <c r="AG410" s="23">
        <f t="shared" si="5"/>
        <v>46916.14793869108</v>
      </c>
      <c r="AH410" s="28">
        <v>-0.029999999999999999</v>
      </c>
      <c r="AI410" s="25">
        <v>0.99317340777175867</v>
      </c>
      <c r="AJ410" s="23">
        <f t="shared" si="6"/>
        <v>-48344.14240308851</v>
      </c>
      <c r="AK410" s="28">
        <v>0.029999999999999999</v>
      </c>
      <c r="AL410" s="28">
        <v>0.014999999999999999</v>
      </c>
      <c r="AM410" s="25">
        <v>0.99317340777175867</v>
      </c>
      <c r="AN410" s="28">
        <f t="shared" si="7"/>
        <v>-0.019274722456468035</v>
      </c>
      <c r="AO410" s="23">
        <f t="shared" si="8"/>
        <v>-31105.696689076722</v>
      </c>
      <c r="AP410" s="28">
        <v>0.029999999999999999</v>
      </c>
      <c r="AQ410" s="28">
        <v>0.014999999999999999</v>
      </c>
      <c r="AR410" s="25">
        <v>0.99317340777175867</v>
      </c>
      <c r="AS410" s="28">
        <f t="shared" si="9"/>
        <v>0.023774722456468039</v>
      </c>
      <c r="AT410" s="23">
        <f t="shared" si="10"/>
        <v>37547.283662296832</v>
      </c>
      <c r="AU410"/>
      <c r="AV410"/>
      <c r="AW410"/>
      <c r="AX410"/>
      <c r="AY410"/>
      <c r="AZ410"/>
    </row>
    <row r="411">
      <c r="A411" s="8" t="s">
        <v>559</v>
      </c>
      <c r="B411" s="8" t="s">
        <v>19</v>
      </c>
      <c r="C411" s="8" t="s">
        <v>18</v>
      </c>
      <c r="D411" s="23">
        <v>80000000</v>
      </c>
      <c r="E411" s="23">
        <v>10364305.6</v>
      </c>
      <c r="F411" s="8" t="s">
        <v>665</v>
      </c>
      <c r="G411" s="8" t="s">
        <v>577</v>
      </c>
      <c r="H411" s="8" t="s">
        <v>578</v>
      </c>
      <c r="I411" s="8" t="s">
        <v>579</v>
      </c>
      <c r="J411" s="8" t="s">
        <v>666</v>
      </c>
      <c r="K411" s="8" t="s">
        <v>667</v>
      </c>
      <c r="L411" s="24">
        <v>45195</v>
      </c>
      <c r="M411" s="24">
        <v>45210</v>
      </c>
      <c r="N411" s="8" t="s">
        <v>79</v>
      </c>
      <c r="O411" s="8">
        <v>11</v>
      </c>
      <c r="P411" s="25">
        <v>0.030099999999999998</v>
      </c>
      <c r="Q411" s="24">
        <v>45210</v>
      </c>
      <c r="R411" s="24">
        <v>45199</v>
      </c>
      <c r="S411" s="26" t="s">
        <v>80</v>
      </c>
      <c r="T411" s="26" t="s">
        <v>565</v>
      </c>
      <c r="U411" s="27">
        <v>0.021099121739130436</v>
      </c>
      <c r="V411" s="23">
        <f t="shared" si="0"/>
        <v>10357793.924071297</v>
      </c>
      <c r="W411" s="28">
        <v>0.02</v>
      </c>
      <c r="X411" s="23">
        <f t="shared" si="1"/>
        <v>-6045.7499329838902</v>
      </c>
      <c r="Y411" s="28">
        <v>-0.02</v>
      </c>
      <c r="Z411" s="23">
        <f t="shared" si="2"/>
        <v>6168.9817231129855</v>
      </c>
      <c r="AA411" s="28">
        <v>0.025000000000000001</v>
      </c>
      <c r="AB411" s="23">
        <f t="shared" si="3"/>
        <v>-7538.4962527807802</v>
      </c>
      <c r="AC411" s="28">
        <v>-0.025000000000000001</v>
      </c>
      <c r="AD411" s="23">
        <f t="shared" si="4"/>
        <v>7731.0672349669039</v>
      </c>
      <c r="AE411" s="28">
        <v>0.029999999999999999</v>
      </c>
      <c r="AF411" s="25">
        <v>0.99250324192793038</v>
      </c>
      <c r="AG411" s="23">
        <f t="shared" si="5"/>
        <v>-8957.252722080797</v>
      </c>
      <c r="AH411" s="28">
        <v>-0.029999999999999999</v>
      </c>
      <c r="AI411" s="25">
        <v>0.99250324192793038</v>
      </c>
      <c r="AJ411" s="23">
        <f t="shared" si="6"/>
        <v>9230.4479365162551</v>
      </c>
      <c r="AK411" s="28">
        <v>0.029999999999999999</v>
      </c>
      <c r="AL411" s="28">
        <v>0.014999999999999999</v>
      </c>
      <c r="AM411" s="25">
        <v>0.99250324192793038</v>
      </c>
      <c r="AN411" s="28">
        <f t="shared" si="7"/>
        <v>-0.0192526069836217</v>
      </c>
      <c r="AO411" s="23">
        <f t="shared" si="8"/>
        <v>5936.1740141436458</v>
      </c>
      <c r="AP411" s="28">
        <v>0.029999999999999999</v>
      </c>
      <c r="AQ411" s="28">
        <v>0.014999999999999999</v>
      </c>
      <c r="AR411" s="25">
        <v>0.99250324192793038</v>
      </c>
      <c r="AS411" s="28">
        <f t="shared" si="9"/>
        <v>0.023752606983621704</v>
      </c>
      <c r="AT411" s="23">
        <f t="shared" si="10"/>
        <v>-7166.7771393042058</v>
      </c>
      <c r="AU411"/>
      <c r="AV411"/>
      <c r="AW411"/>
      <c r="AX411"/>
      <c r="AY411"/>
      <c r="AZ411"/>
    </row>
    <row r="412">
      <c r="A412" s="8" t="s">
        <v>559</v>
      </c>
      <c r="B412" s="8" t="s">
        <v>19</v>
      </c>
      <c r="C412" s="8" t="s">
        <v>18</v>
      </c>
      <c r="D412" s="23">
        <v>100000000</v>
      </c>
      <c r="E412" s="23">
        <v>12955382</v>
      </c>
      <c r="F412" s="8" t="s">
        <v>668</v>
      </c>
      <c r="G412" s="8" t="s">
        <v>577</v>
      </c>
      <c r="H412" s="8" t="s">
        <v>578</v>
      </c>
      <c r="I412" s="8" t="s">
        <v>579</v>
      </c>
      <c r="J412" s="8" t="s">
        <v>666</v>
      </c>
      <c r="K412" s="8" t="s">
        <v>667</v>
      </c>
      <c r="L412" s="24">
        <v>45168</v>
      </c>
      <c r="M412" s="24">
        <v>45209</v>
      </c>
      <c r="N412" s="8" t="s">
        <v>79</v>
      </c>
      <c r="O412" s="8">
        <v>10</v>
      </c>
      <c r="P412" s="25">
        <v>0.027400000000000001</v>
      </c>
      <c r="Q412" s="24">
        <v>45209</v>
      </c>
      <c r="R412" s="24">
        <v>45199</v>
      </c>
      <c r="S412" s="26" t="s">
        <v>80</v>
      </c>
      <c r="T412" s="26" t="s">
        <v>565</v>
      </c>
      <c r="U412" s="27">
        <v>0.021179417391304349</v>
      </c>
      <c r="V412" s="23">
        <f t="shared" si="0"/>
        <v>12947944.42893857</v>
      </c>
      <c r="W412" s="28">
        <v>0.02</v>
      </c>
      <c r="X412" s="23">
        <f t="shared" si="1"/>
        <v>-6879.3177113402635</v>
      </c>
      <c r="Y412" s="28">
        <v>-0.02</v>
      </c>
      <c r="Z412" s="23">
        <f t="shared" si="2"/>
        <v>7019.1579177230597</v>
      </c>
      <c r="AA412" s="28">
        <v>0.025000000000000001</v>
      </c>
      <c r="AB412" s="23">
        <f t="shared" si="3"/>
        <v>-8577.9360068514943</v>
      </c>
      <c r="AC412" s="28">
        <v>-0.025000000000000001</v>
      </c>
      <c r="AD412" s="23">
        <f t="shared" si="4"/>
        <v>8796.4604540001601</v>
      </c>
      <c r="AE412" s="28">
        <v>0.029999999999999999</v>
      </c>
      <c r="AF412" s="25">
        <v>0.99317340777175867</v>
      </c>
      <c r="AG412" s="23">
        <f t="shared" si="5"/>
        <v>-10199.162595367059</v>
      </c>
      <c r="AH412" s="28">
        <v>-0.029999999999999999</v>
      </c>
      <c r="AI412" s="25">
        <v>0.99317340777175867</v>
      </c>
      <c r="AJ412" s="23">
        <f t="shared" si="6"/>
        <v>10509.596174584702</v>
      </c>
      <c r="AK412" s="28">
        <v>0.029999999999999999</v>
      </c>
      <c r="AL412" s="28">
        <v>0.014999999999999999</v>
      </c>
      <c r="AM412" s="25">
        <v>0.99317340777175867</v>
      </c>
      <c r="AN412" s="28">
        <f t="shared" si="7"/>
        <v>-0.019274722456468035</v>
      </c>
      <c r="AO412" s="23">
        <f t="shared" si="8"/>
        <v>6762.1079758871347</v>
      </c>
      <c r="AP412" s="28">
        <v>0.029999999999999999</v>
      </c>
      <c r="AQ412" s="28">
        <v>0.014999999999999999</v>
      </c>
      <c r="AR412" s="25">
        <v>0.99317340777175867</v>
      </c>
      <c r="AS412" s="28">
        <f t="shared" si="9"/>
        <v>0.023774722456468039</v>
      </c>
      <c r="AT412" s="23">
        <f t="shared" si="10"/>
        <v>-8162.4529700633138</v>
      </c>
      <c r="AU412"/>
      <c r="AV412"/>
      <c r="AW412"/>
      <c r="AX412"/>
      <c r="AY412"/>
      <c r="AZ412"/>
    </row>
    <row r="413">
      <c r="A413" s="8" t="s">
        <v>559</v>
      </c>
      <c r="B413" s="8" t="s">
        <v>19</v>
      </c>
      <c r="C413" s="8" t="s">
        <v>18</v>
      </c>
      <c r="D413" s="23">
        <v>500000000</v>
      </c>
      <c r="E413" s="23">
        <v>64776910</v>
      </c>
      <c r="F413" s="8" t="s">
        <v>644</v>
      </c>
      <c r="G413" s="8" t="s">
        <v>577</v>
      </c>
      <c r="H413" s="8" t="s">
        <v>578</v>
      </c>
      <c r="I413" s="8" t="s">
        <v>579</v>
      </c>
      <c r="J413" s="8" t="s">
        <v>310</v>
      </c>
      <c r="K413" s="8" t="s">
        <v>311</v>
      </c>
      <c r="L413" s="24">
        <v>45190</v>
      </c>
      <c r="M413" s="24">
        <v>45209</v>
      </c>
      <c r="N413" s="8" t="s">
        <v>79</v>
      </c>
      <c r="O413" s="8">
        <v>10</v>
      </c>
      <c r="P413" s="25">
        <v>0.027400000000000001</v>
      </c>
      <c r="Q413" s="24">
        <v>45209</v>
      </c>
      <c r="R413" s="24">
        <v>45199</v>
      </c>
      <c r="S413" s="26" t="s">
        <v>80</v>
      </c>
      <c r="T413" s="26" t="s">
        <v>565</v>
      </c>
      <c r="U413" s="27">
        <v>0.021179417391304349</v>
      </c>
      <c r="V413" s="23">
        <f t="shared" si="0"/>
        <v>64739722.144692846</v>
      </c>
      <c r="W413" s="28">
        <v>0.02</v>
      </c>
      <c r="X413" s="23">
        <f t="shared" si="1"/>
        <v>-34396.588556692004</v>
      </c>
      <c r="Y413" s="28">
        <v>-0.02</v>
      </c>
      <c r="Z413" s="23">
        <f t="shared" si="2"/>
        <v>35095.789588622749</v>
      </c>
      <c r="AA413" s="28">
        <v>0.025000000000000001</v>
      </c>
      <c r="AB413" s="23">
        <f t="shared" si="3"/>
        <v>-42889.680034257472</v>
      </c>
      <c r="AC413" s="28">
        <v>-0.025000000000000001</v>
      </c>
      <c r="AD413" s="23">
        <f t="shared" si="4"/>
        <v>43982.302270002663</v>
      </c>
      <c r="AE413" s="28">
        <v>0.029999999999999999</v>
      </c>
      <c r="AF413" s="25">
        <v>0.99317340777175867</v>
      </c>
      <c r="AG413" s="23">
        <f t="shared" si="5"/>
        <v>-50995.812976829708</v>
      </c>
      <c r="AH413" s="28">
        <v>-0.029999999999999999</v>
      </c>
      <c r="AI413" s="25">
        <v>0.99317340777175867</v>
      </c>
      <c r="AJ413" s="23">
        <f t="shared" si="6"/>
        <v>52547.980872929096</v>
      </c>
      <c r="AK413" s="28">
        <v>0.029999999999999999</v>
      </c>
      <c r="AL413" s="28">
        <v>0.014999999999999999</v>
      </c>
      <c r="AM413" s="25">
        <v>0.99317340777175867</v>
      </c>
      <c r="AN413" s="28">
        <f t="shared" si="7"/>
        <v>-0.019274722456468035</v>
      </c>
      <c r="AO413" s="23">
        <f t="shared" si="8"/>
        <v>33810.539879433811</v>
      </c>
      <c r="AP413" s="28">
        <v>0.029999999999999999</v>
      </c>
      <c r="AQ413" s="28">
        <v>0.014999999999999999</v>
      </c>
      <c r="AR413" s="25">
        <v>0.99317340777175867</v>
      </c>
      <c r="AS413" s="28">
        <f t="shared" si="9"/>
        <v>0.023774722456468039</v>
      </c>
      <c r="AT413" s="23">
        <f t="shared" si="10"/>
        <v>-40812.264850318432</v>
      </c>
      <c r="AU413"/>
      <c r="AV413"/>
      <c r="AW413"/>
      <c r="AX413"/>
      <c r="AY413"/>
      <c r="AZ413"/>
    </row>
    <row r="414">
      <c r="A414" s="8" t="s">
        <v>559</v>
      </c>
      <c r="B414" s="8" t="s">
        <v>17</v>
      </c>
      <c r="C414" s="8" t="s">
        <v>18</v>
      </c>
      <c r="D414" s="23">
        <v>500000000</v>
      </c>
      <c r="E414" s="23">
        <v>-64776910</v>
      </c>
      <c r="F414" s="8" t="s">
        <v>661</v>
      </c>
      <c r="G414" s="8" t="s">
        <v>561</v>
      </c>
      <c r="H414" s="8" t="s">
        <v>562</v>
      </c>
      <c r="I414" s="8"/>
      <c r="J414" s="8" t="s">
        <v>662</v>
      </c>
      <c r="K414" s="8" t="s">
        <v>663</v>
      </c>
      <c r="L414" s="24">
        <v>45194</v>
      </c>
      <c r="M414" s="24">
        <v>45209</v>
      </c>
      <c r="N414" s="8" t="s">
        <v>79</v>
      </c>
      <c r="O414" s="8">
        <v>10</v>
      </c>
      <c r="P414" s="25">
        <v>0.027400000000000001</v>
      </c>
      <c r="Q414" s="24">
        <v>45209</v>
      </c>
      <c r="R414" s="24">
        <v>45199</v>
      </c>
      <c r="S414" s="26" t="s">
        <v>513</v>
      </c>
      <c r="T414" s="26" t="s">
        <v>565</v>
      </c>
      <c r="U414" s="27">
        <v>0.021179417391304349</v>
      </c>
      <c r="V414" s="23">
        <f t="shared" si="0"/>
        <v>-64739722.144692846</v>
      </c>
      <c r="W414" s="28">
        <v>0.02</v>
      </c>
      <c r="X414" s="23">
        <f t="shared" si="1"/>
        <v>34396.588556692004</v>
      </c>
      <c r="Y414" s="28">
        <v>-0.02</v>
      </c>
      <c r="Z414" s="23">
        <f t="shared" si="2"/>
        <v>-35095.789588622749</v>
      </c>
      <c r="AA414" s="28">
        <v>0.025000000000000001</v>
      </c>
      <c r="AB414" s="23">
        <f t="shared" si="3"/>
        <v>42889.680034257472</v>
      </c>
      <c r="AC414" s="28">
        <v>-0.025000000000000001</v>
      </c>
      <c r="AD414" s="23">
        <f t="shared" si="4"/>
        <v>-43982.302270002663</v>
      </c>
      <c r="AE414" s="28">
        <v>0.029999999999999999</v>
      </c>
      <c r="AF414" s="25">
        <v>0.99317340777175867</v>
      </c>
      <c r="AG414" s="23">
        <f t="shared" si="5"/>
        <v>50995.812976829708</v>
      </c>
      <c r="AH414" s="28">
        <v>-0.029999999999999999</v>
      </c>
      <c r="AI414" s="25">
        <v>0.99317340777175867</v>
      </c>
      <c r="AJ414" s="23">
        <f t="shared" si="6"/>
        <v>-52547.980872929096</v>
      </c>
      <c r="AK414" s="28">
        <v>0.029999999999999999</v>
      </c>
      <c r="AL414" s="28">
        <v>0.014999999999999999</v>
      </c>
      <c r="AM414" s="25">
        <v>0.99317340777175867</v>
      </c>
      <c r="AN414" s="28">
        <f t="shared" si="7"/>
        <v>-0.019274722456468035</v>
      </c>
      <c r="AO414" s="23">
        <f t="shared" si="8"/>
        <v>-33810.539879433811</v>
      </c>
      <c r="AP414" s="28">
        <v>0.029999999999999999</v>
      </c>
      <c r="AQ414" s="28">
        <v>0.014999999999999999</v>
      </c>
      <c r="AR414" s="25">
        <v>0.99317340777175867</v>
      </c>
      <c r="AS414" s="28">
        <f t="shared" si="9"/>
        <v>0.023774722456468039</v>
      </c>
      <c r="AT414" s="23">
        <f t="shared" si="10"/>
        <v>40812.264850318432</v>
      </c>
      <c r="AU414"/>
      <c r="AV414"/>
      <c r="AW414"/>
      <c r="AX414"/>
      <c r="AY414"/>
      <c r="AZ414"/>
    </row>
    <row r="415">
      <c r="A415" s="8" t="s">
        <v>559</v>
      </c>
      <c r="B415" s="8" t="s">
        <v>17</v>
      </c>
      <c r="C415" s="8" t="s">
        <v>18</v>
      </c>
      <c r="D415" s="23">
        <v>350000000</v>
      </c>
      <c r="E415" s="23">
        <v>-45343837</v>
      </c>
      <c r="F415" s="8" t="s">
        <v>657</v>
      </c>
      <c r="G415" s="8" t="s">
        <v>561</v>
      </c>
      <c r="H415" s="8" t="s">
        <v>562</v>
      </c>
      <c r="I415" s="8"/>
      <c r="J415" s="8" t="s">
        <v>658</v>
      </c>
      <c r="K415" s="8" t="s">
        <v>659</v>
      </c>
      <c r="L415" s="24">
        <v>45166</v>
      </c>
      <c r="M415" s="24">
        <v>45229</v>
      </c>
      <c r="N415" s="8" t="s">
        <v>79</v>
      </c>
      <c r="O415" s="8">
        <v>30</v>
      </c>
      <c r="P415" s="25">
        <v>0.082199999999999995</v>
      </c>
      <c r="Q415" s="24">
        <v>45229</v>
      </c>
      <c r="R415" s="24">
        <v>45199</v>
      </c>
      <c r="S415" s="26" t="s">
        <v>513</v>
      </c>
      <c r="T415" s="26" t="s">
        <v>565</v>
      </c>
      <c r="U415" s="27">
        <v>0.019549713043478259</v>
      </c>
      <c r="V415" s="23">
        <f t="shared" si="0"/>
        <v>-45271730.57801915</v>
      </c>
      <c r="W415" s="28">
        <v>0.02</v>
      </c>
      <c r="X415" s="23">
        <f t="shared" si="1"/>
        <v>72235.143020056188</v>
      </c>
      <c r="Y415" s="28">
        <v>-0.02</v>
      </c>
      <c r="Z415" s="23">
        <f t="shared" si="2"/>
        <v>-73785.169129401445</v>
      </c>
      <c r="AA415" s="28">
        <v>0.025000000000000001</v>
      </c>
      <c r="AB415" s="23">
        <f t="shared" si="3"/>
        <v>90059.01934633404</v>
      </c>
      <c r="AC415" s="28">
        <v>-0.025000000000000001</v>
      </c>
      <c r="AD415" s="23">
        <f t="shared" si="4"/>
        <v>-92481.215642660856</v>
      </c>
      <c r="AE415" s="28">
        <v>0.029999999999999999</v>
      </c>
      <c r="AF415" s="25">
        <v>0.97965971226430959</v>
      </c>
      <c r="AG415" s="23">
        <f t="shared" si="5"/>
        <v>105631.68793769926</v>
      </c>
      <c r="AH415" s="28">
        <v>-0.029999999999999999</v>
      </c>
      <c r="AI415" s="25">
        <v>0.97965971226430959</v>
      </c>
      <c r="AJ415" s="23">
        <f t="shared" si="6"/>
        <v>-108979.61283141375</v>
      </c>
      <c r="AK415" s="28">
        <v>0.029999999999999999</v>
      </c>
      <c r="AL415" s="28">
        <v>0.014999999999999999</v>
      </c>
      <c r="AM415" s="25">
        <v>0.97965971226430959</v>
      </c>
      <c r="AN415" s="28">
        <f t="shared" si="7"/>
        <v>-0.018828770504722217</v>
      </c>
      <c r="AO415" s="23">
        <f t="shared" si="8"/>
        <v>-69420.326977171004</v>
      </c>
      <c r="AP415" s="28">
        <v>0.029999999999999999</v>
      </c>
      <c r="AQ415" s="28">
        <v>0.014999999999999999</v>
      </c>
      <c r="AR415" s="25">
        <v>0.97965971226430959</v>
      </c>
      <c r="AS415" s="28">
        <f t="shared" si="9"/>
        <v>0.023328770504722218</v>
      </c>
      <c r="AT415" s="23">
        <f t="shared" si="10"/>
        <v>84111.753830291331</v>
      </c>
      <c r="AU415"/>
      <c r="AV415"/>
      <c r="AW415"/>
      <c r="AX415"/>
      <c r="AY415"/>
      <c r="AZ415"/>
    </row>
    <row r="416">
      <c r="A416" s="8" t="s">
        <v>559</v>
      </c>
      <c r="B416" s="8" t="s">
        <v>17</v>
      </c>
      <c r="C416" s="8" t="s">
        <v>18</v>
      </c>
      <c r="D416" s="23">
        <v>1093333.3300000001</v>
      </c>
      <c r="E416" s="23">
        <v>-141645.50940000001</v>
      </c>
      <c r="F416" s="8" t="s">
        <v>654</v>
      </c>
      <c r="G416" s="8" t="s">
        <v>561</v>
      </c>
      <c r="H416" s="8" t="s">
        <v>562</v>
      </c>
      <c r="I416" s="8"/>
      <c r="J416" s="8" t="s">
        <v>655</v>
      </c>
      <c r="K416" s="8" t="s">
        <v>656</v>
      </c>
      <c r="L416" s="24">
        <v>45169</v>
      </c>
      <c r="M416" s="24">
        <v>45210</v>
      </c>
      <c r="N416" s="8" t="s">
        <v>82</v>
      </c>
      <c r="O416" s="8">
        <v>11</v>
      </c>
      <c r="P416" s="25">
        <v>0.030099999999999998</v>
      </c>
      <c r="Q416" s="24">
        <v>45210</v>
      </c>
      <c r="R416" s="24">
        <v>45199</v>
      </c>
      <c r="S416" s="26" t="s">
        <v>513</v>
      </c>
      <c r="T416" s="26" t="s">
        <v>565</v>
      </c>
      <c r="U416" s="27">
        <v>0.021099121739130436</v>
      </c>
      <c r="V416" s="23">
        <f t="shared" si="0"/>
        <v>-141556.51649593428</v>
      </c>
      <c r="W416" s="28">
        <v>0.02</v>
      </c>
      <c r="X416" s="23">
        <f t="shared" si="1"/>
        <v>82.625248811906204</v>
      </c>
      <c r="Y416" s="28">
        <v>-0.02</v>
      </c>
      <c r="Z416" s="23">
        <f t="shared" si="2"/>
        <v>-84.309416604781291</v>
      </c>
      <c r="AA416" s="28">
        <v>0.025000000000000001</v>
      </c>
      <c r="AB416" s="23">
        <f t="shared" si="3"/>
        <v>103.02611511523719</v>
      </c>
      <c r="AC416" s="28">
        <v>-0.025000000000000001</v>
      </c>
      <c r="AD416" s="23">
        <f t="shared" si="4"/>
        <v>-105.65791852978873</v>
      </c>
      <c r="AE416" s="28">
        <v>0.029999999999999999</v>
      </c>
      <c r="AF416" s="25">
        <v>0.99250324192793038</v>
      </c>
      <c r="AG416" s="23">
        <f t="shared" si="5"/>
        <v>122.41578679849044</v>
      </c>
      <c r="AH416" s="28">
        <v>-0.029999999999999999</v>
      </c>
      <c r="AI416" s="25">
        <v>0.99250324192793038</v>
      </c>
      <c r="AJ416" s="23">
        <f t="shared" si="6"/>
        <v>-126.14945471676765</v>
      </c>
      <c r="AK416" s="28">
        <v>0.029999999999999999</v>
      </c>
      <c r="AL416" s="28">
        <v>0.014999999999999999</v>
      </c>
      <c r="AM416" s="25">
        <v>0.99250324192793038</v>
      </c>
      <c r="AN416" s="28">
        <f t="shared" si="7"/>
        <v>-0.0192526069836217</v>
      </c>
      <c r="AO416" s="23">
        <f t="shared" si="8"/>
        <v>-81.127711259323405</v>
      </c>
      <c r="AP416" s="28">
        <v>0.029999999999999999</v>
      </c>
      <c r="AQ416" s="28">
        <v>0.014999999999999999</v>
      </c>
      <c r="AR416" s="25">
        <v>0.99250324192793038</v>
      </c>
      <c r="AS416" s="28">
        <f t="shared" si="9"/>
        <v>0.023752606983621704</v>
      </c>
      <c r="AT416" s="23">
        <f t="shared" si="10"/>
        <v>97.945953914459096</v>
      </c>
      <c r="AU416"/>
      <c r="AV416"/>
      <c r="AW416"/>
      <c r="AX416"/>
      <c r="AY416"/>
      <c r="AZ416"/>
    </row>
    <row r="417">
      <c r="A417" s="8" t="s">
        <v>559</v>
      </c>
      <c r="B417" s="8" t="s">
        <v>17</v>
      </c>
      <c r="C417" s="8" t="s">
        <v>18</v>
      </c>
      <c r="D417" s="23">
        <v>500000000</v>
      </c>
      <c r="E417" s="23">
        <v>-64776910</v>
      </c>
      <c r="F417" s="8" t="s">
        <v>669</v>
      </c>
      <c r="G417" s="8" t="s">
        <v>561</v>
      </c>
      <c r="H417" s="8" t="s">
        <v>562</v>
      </c>
      <c r="I417" s="8"/>
      <c r="J417" s="8" t="s">
        <v>670</v>
      </c>
      <c r="K417" s="8" t="s">
        <v>671</v>
      </c>
      <c r="L417" s="24">
        <v>45176</v>
      </c>
      <c r="M417" s="24">
        <v>45209</v>
      </c>
      <c r="N417" s="8" t="s">
        <v>79</v>
      </c>
      <c r="O417" s="8">
        <v>10</v>
      </c>
      <c r="P417" s="25">
        <v>0.027400000000000001</v>
      </c>
      <c r="Q417" s="24">
        <v>45209</v>
      </c>
      <c r="R417" s="24">
        <v>45199</v>
      </c>
      <c r="S417" s="26" t="s">
        <v>513</v>
      </c>
      <c r="T417" s="26" t="s">
        <v>565</v>
      </c>
      <c r="U417" s="27">
        <v>0.021179417391304349</v>
      </c>
      <c r="V417" s="23">
        <f t="shared" si="0"/>
        <v>-64739722.144692846</v>
      </c>
      <c r="W417" s="28">
        <v>0.02</v>
      </c>
      <c r="X417" s="23">
        <f t="shared" si="1"/>
        <v>34396.588556692004</v>
      </c>
      <c r="Y417" s="28">
        <v>-0.02</v>
      </c>
      <c r="Z417" s="23">
        <f t="shared" si="2"/>
        <v>-35095.789588622749</v>
      </c>
      <c r="AA417" s="28">
        <v>0.025000000000000001</v>
      </c>
      <c r="AB417" s="23">
        <f t="shared" si="3"/>
        <v>42889.680034257472</v>
      </c>
      <c r="AC417" s="28">
        <v>-0.025000000000000001</v>
      </c>
      <c r="AD417" s="23">
        <f t="shared" si="4"/>
        <v>-43982.302270002663</v>
      </c>
      <c r="AE417" s="28">
        <v>0.029999999999999999</v>
      </c>
      <c r="AF417" s="25">
        <v>0.99317340777175867</v>
      </c>
      <c r="AG417" s="23">
        <f t="shared" si="5"/>
        <v>50995.812976829708</v>
      </c>
      <c r="AH417" s="28">
        <v>-0.029999999999999999</v>
      </c>
      <c r="AI417" s="25">
        <v>0.99317340777175867</v>
      </c>
      <c r="AJ417" s="23">
        <f t="shared" si="6"/>
        <v>-52547.980872929096</v>
      </c>
      <c r="AK417" s="28">
        <v>0.029999999999999999</v>
      </c>
      <c r="AL417" s="28">
        <v>0.014999999999999999</v>
      </c>
      <c r="AM417" s="25">
        <v>0.99317340777175867</v>
      </c>
      <c r="AN417" s="28">
        <f t="shared" si="7"/>
        <v>-0.019274722456468035</v>
      </c>
      <c r="AO417" s="23">
        <f t="shared" si="8"/>
        <v>-33810.539879433811</v>
      </c>
      <c r="AP417" s="28">
        <v>0.029999999999999999</v>
      </c>
      <c r="AQ417" s="28">
        <v>0.014999999999999999</v>
      </c>
      <c r="AR417" s="25">
        <v>0.99317340777175867</v>
      </c>
      <c r="AS417" s="28">
        <f t="shared" si="9"/>
        <v>0.023774722456468039</v>
      </c>
      <c r="AT417" s="23">
        <f t="shared" si="10"/>
        <v>40812.264850318432</v>
      </c>
      <c r="AU417"/>
      <c r="AV417"/>
      <c r="AW417"/>
      <c r="AX417"/>
      <c r="AY417"/>
      <c r="AZ417"/>
    </row>
    <row r="418">
      <c r="A418" s="8" t="s">
        <v>559</v>
      </c>
      <c r="B418" s="8" t="s">
        <v>19</v>
      </c>
      <c r="C418" s="8" t="s">
        <v>18</v>
      </c>
      <c r="D418" s="23">
        <v>460000000</v>
      </c>
      <c r="E418" s="23">
        <v>59594757.200000003</v>
      </c>
      <c r="F418" s="8" t="s">
        <v>672</v>
      </c>
      <c r="G418" s="8" t="s">
        <v>577</v>
      </c>
      <c r="H418" s="8" t="s">
        <v>578</v>
      </c>
      <c r="I418" s="8" t="s">
        <v>579</v>
      </c>
      <c r="J418" s="8" t="s">
        <v>673</v>
      </c>
      <c r="K418" s="8" t="s">
        <v>674</v>
      </c>
      <c r="L418" s="24">
        <v>45168</v>
      </c>
      <c r="M418" s="24">
        <v>45209</v>
      </c>
      <c r="N418" s="8" t="s">
        <v>79</v>
      </c>
      <c r="O418" s="8">
        <v>10</v>
      </c>
      <c r="P418" s="25">
        <v>0.027400000000000001</v>
      </c>
      <c r="Q418" s="24">
        <v>45209</v>
      </c>
      <c r="R418" s="24">
        <v>45199</v>
      </c>
      <c r="S418" s="26" t="s">
        <v>80</v>
      </c>
      <c r="T418" s="26" t="s">
        <v>565</v>
      </c>
      <c r="U418" s="27">
        <v>0.021179417391304349</v>
      </c>
      <c r="V418" s="23">
        <f t="shared" si="0"/>
        <v>59560544.373117425</v>
      </c>
      <c r="W418" s="28">
        <v>0.02</v>
      </c>
      <c r="X418" s="23">
        <f t="shared" si="1"/>
        <v>-31644.861472159624</v>
      </c>
      <c r="Y418" s="28">
        <v>-0.02</v>
      </c>
      <c r="Z418" s="23">
        <f t="shared" si="2"/>
        <v>32288.126421526074</v>
      </c>
      <c r="AA418" s="28">
        <v>0.025000000000000001</v>
      </c>
      <c r="AB418" s="23">
        <f t="shared" si="3"/>
        <v>-39458.505631521344</v>
      </c>
      <c r="AC418" s="28">
        <v>-0.025000000000000001</v>
      </c>
      <c r="AD418" s="23">
        <f t="shared" si="4"/>
        <v>40463.718088403344</v>
      </c>
      <c r="AE418" s="28">
        <v>0.029999999999999999</v>
      </c>
      <c r="AF418" s="25">
        <v>0.99317340777175867</v>
      </c>
      <c r="AG418" s="23">
        <f t="shared" si="5"/>
        <v>-46916.14793869108</v>
      </c>
      <c r="AH418" s="28">
        <v>-0.029999999999999999</v>
      </c>
      <c r="AI418" s="25">
        <v>0.99317340777175867</v>
      </c>
      <c r="AJ418" s="23">
        <f t="shared" si="6"/>
        <v>48344.14240308851</v>
      </c>
      <c r="AK418" s="28">
        <v>0.029999999999999999</v>
      </c>
      <c r="AL418" s="28">
        <v>0.014999999999999999</v>
      </c>
      <c r="AM418" s="25">
        <v>0.99317340777175867</v>
      </c>
      <c r="AN418" s="28">
        <f t="shared" si="7"/>
        <v>-0.019274722456468035</v>
      </c>
      <c r="AO418" s="23">
        <f t="shared" si="8"/>
        <v>31105.696689076722</v>
      </c>
      <c r="AP418" s="28">
        <v>0.029999999999999999</v>
      </c>
      <c r="AQ418" s="28">
        <v>0.014999999999999999</v>
      </c>
      <c r="AR418" s="25">
        <v>0.99317340777175867</v>
      </c>
      <c r="AS418" s="28">
        <f t="shared" si="9"/>
        <v>0.023774722456468039</v>
      </c>
      <c r="AT418" s="23">
        <f t="shared" si="10"/>
        <v>-37547.283662296832</v>
      </c>
      <c r="AU418"/>
      <c r="AV418"/>
      <c r="AW418"/>
      <c r="AX418"/>
      <c r="AY418"/>
      <c r="AZ418"/>
    </row>
    <row r="419">
      <c r="A419" s="8" t="s">
        <v>559</v>
      </c>
      <c r="B419" s="8" t="s">
        <v>19</v>
      </c>
      <c r="C419" s="8" t="s">
        <v>18</v>
      </c>
      <c r="D419" s="23">
        <v>350000000</v>
      </c>
      <c r="E419" s="23">
        <v>45343837</v>
      </c>
      <c r="F419" s="8" t="s">
        <v>643</v>
      </c>
      <c r="G419" s="8" t="s">
        <v>577</v>
      </c>
      <c r="H419" s="8" t="s">
        <v>578</v>
      </c>
      <c r="I419" s="8" t="s">
        <v>579</v>
      </c>
      <c r="J419" s="8" t="s">
        <v>187</v>
      </c>
      <c r="K419" s="8" t="s">
        <v>188</v>
      </c>
      <c r="L419" s="24">
        <v>45163</v>
      </c>
      <c r="M419" s="24">
        <v>45229</v>
      </c>
      <c r="N419" s="8" t="s">
        <v>79</v>
      </c>
      <c r="O419" s="8">
        <v>30</v>
      </c>
      <c r="P419" s="25">
        <v>0.082199999999999995</v>
      </c>
      <c r="Q419" s="24">
        <v>45229</v>
      </c>
      <c r="R419" s="24">
        <v>45199</v>
      </c>
      <c r="S419" s="26" t="s">
        <v>80</v>
      </c>
      <c r="T419" s="26" t="s">
        <v>565</v>
      </c>
      <c r="U419" s="27">
        <v>0.019549713043478259</v>
      </c>
      <c r="V419" s="23">
        <f t="shared" si="0"/>
        <v>45271730.57801915</v>
      </c>
      <c r="W419" s="28">
        <v>0.02</v>
      </c>
      <c r="X419" s="23">
        <f t="shared" si="1"/>
        <v>-72235.143020056188</v>
      </c>
      <c r="Y419" s="28">
        <v>-0.02</v>
      </c>
      <c r="Z419" s="23">
        <f t="shared" si="2"/>
        <v>73785.169129401445</v>
      </c>
      <c r="AA419" s="28">
        <v>0.025000000000000001</v>
      </c>
      <c r="AB419" s="23">
        <f t="shared" si="3"/>
        <v>-90059.01934633404</v>
      </c>
      <c r="AC419" s="28">
        <v>-0.025000000000000001</v>
      </c>
      <c r="AD419" s="23">
        <f t="shared" si="4"/>
        <v>92481.215642660856</v>
      </c>
      <c r="AE419" s="28">
        <v>0.029999999999999999</v>
      </c>
      <c r="AF419" s="25">
        <v>0.97965971226430959</v>
      </c>
      <c r="AG419" s="23">
        <f t="shared" si="5"/>
        <v>-105631.68793769926</v>
      </c>
      <c r="AH419" s="28">
        <v>-0.029999999999999999</v>
      </c>
      <c r="AI419" s="25">
        <v>0.97965971226430959</v>
      </c>
      <c r="AJ419" s="23">
        <f t="shared" si="6"/>
        <v>108979.61283141375</v>
      </c>
      <c r="AK419" s="28">
        <v>0.029999999999999999</v>
      </c>
      <c r="AL419" s="28">
        <v>0.014999999999999999</v>
      </c>
      <c r="AM419" s="25">
        <v>0.97965971226430959</v>
      </c>
      <c r="AN419" s="28">
        <f t="shared" si="7"/>
        <v>-0.018828770504722217</v>
      </c>
      <c r="AO419" s="23">
        <f t="shared" si="8"/>
        <v>69420.326977171004</v>
      </c>
      <c r="AP419" s="28">
        <v>0.029999999999999999</v>
      </c>
      <c r="AQ419" s="28">
        <v>0.014999999999999999</v>
      </c>
      <c r="AR419" s="25">
        <v>0.97965971226430959</v>
      </c>
      <c r="AS419" s="28">
        <f t="shared" si="9"/>
        <v>0.023328770504722218</v>
      </c>
      <c r="AT419" s="23">
        <f t="shared" si="10"/>
        <v>-84111.753830291331</v>
      </c>
      <c r="AU419"/>
      <c r="AV419"/>
      <c r="AW419"/>
      <c r="AX419"/>
      <c r="AY419"/>
      <c r="AZ419"/>
    </row>
    <row r="420">
      <c r="A420" s="8" t="s">
        <v>559</v>
      </c>
      <c r="B420" s="8" t="s">
        <v>16</v>
      </c>
      <c r="C420" s="8" t="s">
        <v>20</v>
      </c>
      <c r="D420" s="23">
        <v>743708.89000000001</v>
      </c>
      <c r="E420" s="23">
        <v>743708.89000000001</v>
      </c>
      <c r="F420" s="8" t="s">
        <v>675</v>
      </c>
      <c r="G420" s="8" t="s">
        <v>676</v>
      </c>
      <c r="H420" s="8" t="s">
        <v>677</v>
      </c>
      <c r="I420" s="8" t="s">
        <v>678</v>
      </c>
      <c r="J420" s="8" t="s">
        <v>607</v>
      </c>
      <c r="K420" s="8" t="s">
        <v>460</v>
      </c>
      <c r="L420" s="24">
        <v>43097</v>
      </c>
      <c r="M420" s="24">
        <v>45215</v>
      </c>
      <c r="N420" s="8" t="s">
        <v>82</v>
      </c>
      <c r="O420" s="8">
        <v>16</v>
      </c>
      <c r="P420" s="25">
        <v>0.043799999999999999</v>
      </c>
      <c r="Q420" s="24">
        <v>45214</v>
      </c>
      <c r="R420" s="24">
        <v>45199</v>
      </c>
      <c r="S420" s="26" t="s">
        <v>595</v>
      </c>
      <c r="T420" s="26" t="s">
        <v>565</v>
      </c>
      <c r="U420" s="27">
        <v>0.039442370781301077</v>
      </c>
      <c r="V420" s="23">
        <f t="shared" si="0"/>
        <v>742449.83433844091</v>
      </c>
      <c r="W420" s="28">
        <v>0.02</v>
      </c>
      <c r="X420" s="23">
        <f t="shared" si="1"/>
        <v>-619.50457687315065</v>
      </c>
      <c r="Y420" s="28">
        <v>-0.02</v>
      </c>
      <c r="Z420" s="23">
        <f t="shared" si="2"/>
        <v>632.07358601666056</v>
      </c>
      <c r="AA420" s="28">
        <v>0.02</v>
      </c>
      <c r="AB420" s="23">
        <f t="shared" si="3"/>
        <v>-619.50457687315065</v>
      </c>
      <c r="AC420" s="28">
        <v>-0.02</v>
      </c>
      <c r="AD420" s="23">
        <f t="shared" si="4"/>
        <v>632.07358601666056</v>
      </c>
      <c r="AE420" s="28">
        <v>0.025000000000000001</v>
      </c>
      <c r="AF420" s="25">
        <v>0.98910973302565341</v>
      </c>
      <c r="AG420" s="23">
        <f t="shared" si="5"/>
        <v>-764.16365117509849</v>
      </c>
      <c r="AH420" s="28">
        <v>-0.025000000000000001</v>
      </c>
      <c r="AI420" s="25">
        <v>0.98910973302565341</v>
      </c>
      <c r="AJ420" s="23">
        <f t="shared" si="6"/>
        <v>783.37925785942934</v>
      </c>
      <c r="AK420" s="28">
        <v>0.025000000000000001</v>
      </c>
      <c r="AL420" s="28">
        <v>0.01</v>
      </c>
      <c r="AM420" s="25">
        <v>0.98910973302565341</v>
      </c>
      <c r="AN420" s="28">
        <f t="shared" si="7"/>
        <v>-0.01597502075889775</v>
      </c>
      <c r="AO420" s="23">
        <f t="shared" si="8"/>
        <v>503.83510997763369</v>
      </c>
      <c r="AP420" s="28">
        <v>0.025000000000000001</v>
      </c>
      <c r="AQ420" s="28">
        <v>0.01</v>
      </c>
      <c r="AR420" s="25">
        <v>0.98910973302565341</v>
      </c>
      <c r="AS420" s="28">
        <f t="shared" si="9"/>
        <v>0.019716853058666991</v>
      </c>
      <c r="AT420" s="23">
        <f t="shared" si="10"/>
        <v>-610.81949701148551</v>
      </c>
      <c r="AU420"/>
      <c r="AV420"/>
      <c r="AW420"/>
      <c r="AX420"/>
      <c r="AY420"/>
      <c r="AZ420"/>
    </row>
    <row r="421">
      <c r="A421" s="8" t="s">
        <v>559</v>
      </c>
      <c r="B421" s="8" t="s">
        <v>16</v>
      </c>
      <c r="C421" s="8" t="s">
        <v>20</v>
      </c>
      <c r="D421" s="23">
        <v>2147.8400000000001</v>
      </c>
      <c r="E421" s="23">
        <v>2147.8400000000001</v>
      </c>
      <c r="F421" s="8" t="s">
        <v>679</v>
      </c>
      <c r="G421" s="8" t="s">
        <v>590</v>
      </c>
      <c r="H421" s="8" t="s">
        <v>591</v>
      </c>
      <c r="I421" s="8" t="s">
        <v>646</v>
      </c>
      <c r="J421" s="8" t="s">
        <v>647</v>
      </c>
      <c r="K421" s="8" t="s">
        <v>648</v>
      </c>
      <c r="L421" s="24">
        <v>45159</v>
      </c>
      <c r="M421" s="24">
        <v>45222</v>
      </c>
      <c r="N421" s="8" t="s">
        <v>82</v>
      </c>
      <c r="O421" s="8">
        <v>23</v>
      </c>
      <c r="P421" s="25">
        <v>0.063</v>
      </c>
      <c r="Q421" s="24">
        <v>45222</v>
      </c>
      <c r="R421" s="24">
        <v>45199</v>
      </c>
      <c r="S421" s="26" t="s">
        <v>513</v>
      </c>
      <c r="T421" s="26" t="s">
        <v>565</v>
      </c>
      <c r="U421" s="27">
        <v>0.039181237098398165</v>
      </c>
      <c r="V421" s="23">
        <f t="shared" si="0"/>
        <v>2142.6457532962299</v>
      </c>
      <c r="W421" s="28">
        <v>0.02</v>
      </c>
      <c r="X421" s="23">
        <f t="shared" si="1"/>
        <v>-2.5717147396376276</v>
      </c>
      <c r="Y421" s="28">
        <v>-0.02</v>
      </c>
      <c r="Z421" s="23">
        <f t="shared" si="2"/>
        <v>2.6248749031337866</v>
      </c>
      <c r="AA421" s="28">
        <v>0.02</v>
      </c>
      <c r="AB421" s="23">
        <f t="shared" si="3"/>
        <v>-2.5717147396376276</v>
      </c>
      <c r="AC421" s="28">
        <v>-0.02</v>
      </c>
      <c r="AD421" s="23">
        <f t="shared" si="4"/>
        <v>2.6248749031337866</v>
      </c>
      <c r="AE421" s="28">
        <v>0.025000000000000001</v>
      </c>
      <c r="AF421" s="25">
        <v>0.98437338264184071</v>
      </c>
      <c r="AG421" s="23">
        <f t="shared" si="5"/>
        <v>-3.1570903560191255</v>
      </c>
      <c r="AH421" s="28">
        <v>-0.025000000000000001</v>
      </c>
      <c r="AI421" s="25">
        <v>0.98437338264184071</v>
      </c>
      <c r="AJ421" s="23">
        <f t="shared" si="6"/>
        <v>3.2375854884394357</v>
      </c>
      <c r="AK421" s="28">
        <v>0.025000000000000001</v>
      </c>
      <c r="AL421" s="28">
        <v>0.01</v>
      </c>
      <c r="AM421" s="25">
        <v>0.98437338264184071</v>
      </c>
      <c r="AN421" s="28">
        <f t="shared" si="7"/>
        <v>-0.015855427911706479</v>
      </c>
      <c r="AO421" s="23">
        <f t="shared" si="8"/>
        <v>2.0764541958528753</v>
      </c>
      <c r="AP421" s="28">
        <v>0.025000000000000001</v>
      </c>
      <c r="AQ421" s="28">
        <v>0.01</v>
      </c>
      <c r="AR421" s="25">
        <v>0.98437338264184071</v>
      </c>
      <c r="AS421" s="28">
        <f t="shared" si="9"/>
        <v>0.019593707948687863</v>
      </c>
      <c r="AT421" s="23">
        <f t="shared" si="10"/>
        <v>-2.51998670802368</v>
      </c>
      <c r="AU421"/>
      <c r="AV421"/>
      <c r="AW421"/>
      <c r="AX421"/>
      <c r="AY421"/>
      <c r="AZ421"/>
    </row>
    <row r="422">
      <c r="A422" s="8" t="s">
        <v>559</v>
      </c>
      <c r="B422" s="8" t="s">
        <v>17</v>
      </c>
      <c r="C422" s="8" t="s">
        <v>20</v>
      </c>
      <c r="D422" s="23">
        <v>50111.110000000001</v>
      </c>
      <c r="E422" s="23">
        <v>-50111.110000000001</v>
      </c>
      <c r="F422" s="8" t="s">
        <v>680</v>
      </c>
      <c r="G422" s="8" t="s">
        <v>561</v>
      </c>
      <c r="H422" s="8" t="s">
        <v>562</v>
      </c>
      <c r="I422" s="8"/>
      <c r="J422" s="8" t="s">
        <v>585</v>
      </c>
      <c r="K422" s="8" t="s">
        <v>586</v>
      </c>
      <c r="L422" s="24">
        <v>45197</v>
      </c>
      <c r="M422" s="24">
        <v>45208</v>
      </c>
      <c r="N422" s="8" t="s">
        <v>82</v>
      </c>
      <c r="O422" s="8">
        <v>9</v>
      </c>
      <c r="P422" s="25">
        <v>0.0247</v>
      </c>
      <c r="Q422" s="24">
        <v>45208</v>
      </c>
      <c r="R422" s="24">
        <v>45199</v>
      </c>
      <c r="S422" s="26" t="s">
        <v>513</v>
      </c>
      <c r="T422" s="26" t="s">
        <v>565</v>
      </c>
      <c r="U422" s="27">
        <v>0.039702144392938871</v>
      </c>
      <c r="V422" s="23">
        <f t="shared" si="0"/>
        <v>-50062.942486065724</v>
      </c>
      <c r="W422" s="28">
        <v>0.02</v>
      </c>
      <c r="X422" s="23">
        <f t="shared" si="1"/>
        <v>23.555275301318034</v>
      </c>
      <c r="Y422" s="28">
        <v>-0.02</v>
      </c>
      <c r="Z422" s="23">
        <f t="shared" si="2"/>
        <v>-24.024233572563389</v>
      </c>
      <c r="AA422" s="28">
        <v>0.02</v>
      </c>
      <c r="AB422" s="23">
        <f t="shared" si="3"/>
        <v>23.555275301318034</v>
      </c>
      <c r="AC422" s="28">
        <v>-0.02</v>
      </c>
      <c r="AD422" s="23">
        <f t="shared" si="4"/>
        <v>-24.024233572563389</v>
      </c>
      <c r="AE422" s="28">
        <v>0.025000000000000001</v>
      </c>
      <c r="AF422" s="25">
        <v>0.99384402613023803</v>
      </c>
      <c r="AG422" s="23">
        <f t="shared" si="5"/>
        <v>29.194273253371648</v>
      </c>
      <c r="AH422" s="28">
        <v>-0.025000000000000001</v>
      </c>
      <c r="AI422" s="25">
        <v>0.99384402613023803</v>
      </c>
      <c r="AJ422" s="23">
        <f t="shared" si="6"/>
        <v>-29.918101066483359</v>
      </c>
      <c r="AK422" s="28">
        <v>0.025000000000000001</v>
      </c>
      <c r="AL422" s="28">
        <v>0.01</v>
      </c>
      <c r="AM422" s="25">
        <v>0.99384402613023803</v>
      </c>
      <c r="AN422" s="28">
        <f t="shared" si="7"/>
        <v>-0.016094561659788512</v>
      </c>
      <c r="AO422" s="23">
        <f t="shared" si="8"/>
        <v>-19.295255617842486</v>
      </c>
      <c r="AP422" s="28">
        <v>0.025000000000000001</v>
      </c>
      <c r="AQ422" s="28">
        <v>0.01</v>
      </c>
      <c r="AR422" s="25">
        <v>0.99384402613023803</v>
      </c>
      <c r="AS422" s="28">
        <f t="shared" si="9"/>
        <v>0.019839944679386191</v>
      </c>
      <c r="AT422" s="23">
        <f t="shared" si="10"/>
        <v>23.368581951574015</v>
      </c>
      <c r="AU422"/>
      <c r="AV422"/>
      <c r="AW422"/>
      <c r="AX422"/>
      <c r="AY422"/>
      <c r="AZ422"/>
    </row>
    <row r="423">
      <c r="A423" s="8" t="s">
        <v>559</v>
      </c>
      <c r="B423" s="8" t="s">
        <v>17</v>
      </c>
      <c r="C423" s="8" t="s">
        <v>20</v>
      </c>
      <c r="D423" s="23">
        <v>40000000</v>
      </c>
      <c r="E423" s="23">
        <v>-40000000</v>
      </c>
      <c r="F423" s="8" t="s">
        <v>675</v>
      </c>
      <c r="G423" s="8" t="s">
        <v>676</v>
      </c>
      <c r="H423" s="8" t="s">
        <v>677</v>
      </c>
      <c r="I423" s="8" t="s">
        <v>678</v>
      </c>
      <c r="J423" s="8" t="s">
        <v>607</v>
      </c>
      <c r="K423" s="8" t="s">
        <v>460</v>
      </c>
      <c r="L423" s="24">
        <v>43097</v>
      </c>
      <c r="M423" s="24">
        <v>45214</v>
      </c>
      <c r="N423" s="8" t="s">
        <v>79</v>
      </c>
      <c r="O423" s="8">
        <v>15</v>
      </c>
      <c r="P423" s="25">
        <v>0.041099999999999998</v>
      </c>
      <c r="Q423" s="24">
        <v>45214</v>
      </c>
      <c r="R423" s="24">
        <v>45199</v>
      </c>
      <c r="S423" s="26" t="s">
        <v>513</v>
      </c>
      <c r="T423" s="26" t="s">
        <v>565</v>
      </c>
      <c r="U423" s="27">
        <v>0.039479092705459302</v>
      </c>
      <c r="V423" s="23">
        <f t="shared" si="0"/>
        <v>-39936395.411053948</v>
      </c>
      <c r="W423" s="28">
        <v>0.02</v>
      </c>
      <c r="X423" s="23">
        <f t="shared" si="1"/>
        <v>31268.709698751569</v>
      </c>
      <c r="Y423" s="28">
        <v>-0.02</v>
      </c>
      <c r="Z423" s="23">
        <f t="shared" si="2"/>
        <v>-31901.434388019145</v>
      </c>
      <c r="AA423" s="28">
        <v>0.02</v>
      </c>
      <c r="AB423" s="23">
        <f t="shared" si="3"/>
        <v>31268.709698751569</v>
      </c>
      <c r="AC423" s="28">
        <v>-0.02</v>
      </c>
      <c r="AD423" s="23">
        <f t="shared" si="4"/>
        <v>-31901.434388019145</v>
      </c>
      <c r="AE423" s="28">
        <v>0.025000000000000001</v>
      </c>
      <c r="AF423" s="25">
        <v>0.98977760747771493</v>
      </c>
      <c r="AG423" s="23">
        <f t="shared" si="5"/>
        <v>38596.155756823719</v>
      </c>
      <c r="AH423" s="28">
        <v>-0.025000000000000001</v>
      </c>
      <c r="AI423" s="25">
        <v>0.98977760747771493</v>
      </c>
      <c r="AJ423" s="23">
        <f t="shared" si="6"/>
        <v>-39564.777489081025</v>
      </c>
      <c r="AK423" s="28">
        <v>0.025000000000000001</v>
      </c>
      <c r="AL423" s="28">
        <v>0.01</v>
      </c>
      <c r="AM423" s="25">
        <v>0.98977760747771493</v>
      </c>
      <c r="AN423" s="28">
        <f t="shared" si="7"/>
        <v>-0.015991884588812302</v>
      </c>
      <c r="AO423" s="23">
        <f t="shared" si="8"/>
        <v>-25456.299460351467</v>
      </c>
      <c r="AP423" s="28">
        <v>0.025000000000000001</v>
      </c>
      <c r="AQ423" s="28">
        <v>0.01</v>
      </c>
      <c r="AR423" s="25">
        <v>0.98977760747771493</v>
      </c>
      <c r="AS423" s="28">
        <f t="shared" si="9"/>
        <v>0.019734217794420594</v>
      </c>
      <c r="AT423" s="23">
        <f t="shared" si="10"/>
        <v>30857.21831613034</v>
      </c>
      <c r="AU423"/>
      <c r="AV423"/>
      <c r="AW423"/>
      <c r="AX423"/>
      <c r="AY423"/>
      <c r="AZ423"/>
    </row>
    <row r="424">
      <c r="A424" s="8" t="s">
        <v>559</v>
      </c>
      <c r="B424" s="8" t="s">
        <v>21</v>
      </c>
      <c r="C424" s="8" t="s">
        <v>20</v>
      </c>
      <c r="D424" s="23">
        <v>94368111.129999995</v>
      </c>
      <c r="E424" s="23">
        <v>-94368111.129999995</v>
      </c>
      <c r="F424" s="8" t="s">
        <v>639</v>
      </c>
      <c r="G424" s="8" t="s">
        <v>577</v>
      </c>
      <c r="H424" s="8" t="s">
        <v>578</v>
      </c>
      <c r="I424" s="8" t="s">
        <v>579</v>
      </c>
      <c r="J424" s="8" t="s">
        <v>601</v>
      </c>
      <c r="K424" s="8" t="s">
        <v>602</v>
      </c>
      <c r="L424" s="24">
        <v>45198</v>
      </c>
      <c r="M424" s="24">
        <v>45202</v>
      </c>
      <c r="N424" s="8" t="s">
        <v>79</v>
      </c>
      <c r="O424" s="8">
        <v>3</v>
      </c>
      <c r="P424" s="25">
        <v>0.0082000000000000007</v>
      </c>
      <c r="Q424" s="24">
        <v>45202</v>
      </c>
      <c r="R424" s="24">
        <v>45199</v>
      </c>
      <c r="S424" s="26" t="s">
        <v>80</v>
      </c>
      <c r="T424" s="26" t="s">
        <v>565</v>
      </c>
      <c r="U424" s="27">
        <v>0.039926556151683557</v>
      </c>
      <c r="V424" s="23">
        <f t="shared" si="0"/>
        <v>-94337820.926725209</v>
      </c>
      <c r="W424" s="28">
        <v>0.02</v>
      </c>
      <c r="X424" s="23">
        <f t="shared" si="1"/>
        <v>14734.994616493583</v>
      </c>
      <c r="Y424" s="28">
        <v>-0.02</v>
      </c>
      <c r="Z424" s="23">
        <f t="shared" si="2"/>
        <v>-15023.518599763513</v>
      </c>
      <c r="AA424" s="28">
        <v>0.02</v>
      </c>
      <c r="AB424" s="23">
        <f t="shared" si="3"/>
        <v>14734.994616493583</v>
      </c>
      <c r="AC424" s="28">
        <v>-0.02</v>
      </c>
      <c r="AD424" s="23">
        <f t="shared" si="4"/>
        <v>-15023.518599763513</v>
      </c>
      <c r="AE424" s="28">
        <v>0.025000000000000001</v>
      </c>
      <c r="AF424" s="25">
        <v>0.99795209981488142</v>
      </c>
      <c r="AG424" s="23">
        <f t="shared" si="5"/>
        <v>18337.760259985924</v>
      </c>
      <c r="AH424" s="28">
        <v>-0.025000000000000001</v>
      </c>
      <c r="AI424" s="25">
        <v>0.99795209981488142</v>
      </c>
      <c r="AJ424" s="23">
        <f t="shared" si="6"/>
        <v>-18786.780922546983</v>
      </c>
      <c r="AK424" s="28">
        <v>0.025000000000000001</v>
      </c>
      <c r="AL424" s="28">
        <v>0.01</v>
      </c>
      <c r="AM424" s="25">
        <v>0.99795209981488142</v>
      </c>
      <c r="AN424" s="28">
        <f t="shared" si="7"/>
        <v>-0.016198290520325755</v>
      </c>
      <c r="AO424" s="23">
        <f t="shared" si="8"/>
        <v>-12145.032722190023</v>
      </c>
      <c r="AP424" s="28">
        <v>0.025000000000000001</v>
      </c>
      <c r="AQ424" s="28">
        <v>0.01</v>
      </c>
      <c r="AR424" s="25">
        <v>0.99795209981488142</v>
      </c>
      <c r="AS424" s="28">
        <f t="shared" si="9"/>
        <v>0.019946754595186921</v>
      </c>
      <c r="AT424" s="23">
        <f t="shared" si="10"/>
        <v>14696.139410912991</v>
      </c>
      <c r="AU424"/>
      <c r="AV424"/>
      <c r="AW424"/>
      <c r="AX424"/>
      <c r="AY424"/>
      <c r="AZ424"/>
    </row>
    <row r="425">
      <c r="A425" s="8" t="s">
        <v>559</v>
      </c>
      <c r="B425" s="8" t="s">
        <v>16</v>
      </c>
      <c r="C425" s="8" t="s">
        <v>20</v>
      </c>
      <c r="D425" s="23">
        <v>8855.4500000000007</v>
      </c>
      <c r="E425" s="23">
        <v>8855.4500000000007</v>
      </c>
      <c r="F425" s="8" t="s">
        <v>681</v>
      </c>
      <c r="G425" s="8" t="s">
        <v>590</v>
      </c>
      <c r="H425" s="8" t="s">
        <v>591</v>
      </c>
      <c r="I425" s="8" t="s">
        <v>646</v>
      </c>
      <c r="J425" s="8" t="s">
        <v>647</v>
      </c>
      <c r="K425" s="8" t="s">
        <v>648</v>
      </c>
      <c r="L425" s="24">
        <v>45103</v>
      </c>
      <c r="M425" s="24">
        <v>45229</v>
      </c>
      <c r="N425" s="8" t="s">
        <v>82</v>
      </c>
      <c r="O425" s="8">
        <v>30</v>
      </c>
      <c r="P425" s="25">
        <v>0.082199999999999995</v>
      </c>
      <c r="Q425" s="24">
        <v>45229</v>
      </c>
      <c r="R425" s="24">
        <v>45199</v>
      </c>
      <c r="S425" s="26" t="s">
        <v>513</v>
      </c>
      <c r="T425" s="26" t="s">
        <v>565</v>
      </c>
      <c r="U425" s="27">
        <v>0.038920103415495261</v>
      </c>
      <c r="V425" s="23">
        <f t="shared" si="0"/>
        <v>8827.7003420119727</v>
      </c>
      <c r="W425" s="28">
        <v>0.02</v>
      </c>
      <c r="X425" s="23">
        <f t="shared" si="1"/>
        <v>-13.825467905458936</v>
      </c>
      <c r="Y425" s="28">
        <v>-0.02</v>
      </c>
      <c r="Z425" s="23">
        <f t="shared" si="2"/>
        <v>14.116545455157393</v>
      </c>
      <c r="AA425" s="28">
        <v>0.02</v>
      </c>
      <c r="AB425" s="23">
        <f t="shared" si="3"/>
        <v>-13.825467905458936</v>
      </c>
      <c r="AC425" s="28">
        <v>-0.02</v>
      </c>
      <c r="AD425" s="23">
        <f t="shared" si="4"/>
        <v>14.116545455157393</v>
      </c>
      <c r="AE425" s="28">
        <v>0.025000000000000001</v>
      </c>
      <c r="AF425" s="25">
        <v>0.97965971226430959</v>
      </c>
      <c r="AG425" s="23">
        <f t="shared" si="5"/>
        <v>-16.891461492989038</v>
      </c>
      <c r="AH425" s="28">
        <v>-0.025000000000000001</v>
      </c>
      <c r="AI425" s="25">
        <v>0.97965971226430959</v>
      </c>
      <c r="AJ425" s="23">
        <f t="shared" si="6"/>
        <v>17.327999691789955</v>
      </c>
      <c r="AK425" s="28">
        <v>0.025000000000000001</v>
      </c>
      <c r="AL425" s="28">
        <v>0.01</v>
      </c>
      <c r="AM425" s="25">
        <v>0.97965971226430959</v>
      </c>
      <c r="AN425" s="28">
        <f t="shared" si="7"/>
        <v>-0.015736407734673816</v>
      </c>
      <c r="AO425" s="23">
        <f t="shared" si="8"/>
        <v>11.082184221753778</v>
      </c>
      <c r="AP425" s="28">
        <v>0.025000000000000001</v>
      </c>
      <c r="AQ425" s="28">
        <v>0.01</v>
      </c>
      <c r="AR425" s="25">
        <v>0.97965971226430959</v>
      </c>
      <c r="AS425" s="28">
        <f t="shared" si="9"/>
        <v>0.019471152518872051</v>
      </c>
      <c r="AT425" s="23">
        <f t="shared" si="10"/>
        <v>-13.463538947560664</v>
      </c>
      <c r="AU425"/>
      <c r="AV425"/>
      <c r="AW425"/>
      <c r="AX425"/>
      <c r="AY425"/>
      <c r="AZ425"/>
    </row>
    <row r="426">
      <c r="A426" s="8" t="s">
        <v>559</v>
      </c>
      <c r="B426" s="8" t="s">
        <v>16</v>
      </c>
      <c r="C426" s="8" t="s">
        <v>20</v>
      </c>
      <c r="D426" s="23">
        <v>2117.4299999999998</v>
      </c>
      <c r="E426" s="23">
        <v>2117.4299999999998</v>
      </c>
      <c r="F426" s="8" t="s">
        <v>682</v>
      </c>
      <c r="G426" s="8" t="s">
        <v>590</v>
      </c>
      <c r="H426" s="8" t="s">
        <v>591</v>
      </c>
      <c r="I426" s="8" t="s">
        <v>646</v>
      </c>
      <c r="J426" s="8" t="s">
        <v>647</v>
      </c>
      <c r="K426" s="8" t="s">
        <v>648</v>
      </c>
      <c r="L426" s="24">
        <v>45007</v>
      </c>
      <c r="M426" s="24">
        <v>45229</v>
      </c>
      <c r="N426" s="8" t="s">
        <v>82</v>
      </c>
      <c r="O426" s="8">
        <v>30</v>
      </c>
      <c r="P426" s="25">
        <v>0.082199999999999995</v>
      </c>
      <c r="Q426" s="24">
        <v>45229</v>
      </c>
      <c r="R426" s="24">
        <v>45199</v>
      </c>
      <c r="S426" s="26" t="s">
        <v>513</v>
      </c>
      <c r="T426" s="26" t="s">
        <v>565</v>
      </c>
      <c r="U426" s="27">
        <v>0.038920103415495261</v>
      </c>
      <c r="V426" s="23">
        <f t="shared" si="0"/>
        <v>2110.7947687792721</v>
      </c>
      <c r="W426" s="28">
        <v>0.02</v>
      </c>
      <c r="X426" s="23">
        <f t="shared" si="1"/>
        <v>-3.3058128618031333</v>
      </c>
      <c r="Y426" s="28">
        <v>-0.02</v>
      </c>
      <c r="Z426" s="23">
        <f t="shared" si="2"/>
        <v>3.3754125248424316</v>
      </c>
      <c r="AA426" s="28">
        <v>0.02</v>
      </c>
      <c r="AB426" s="23">
        <f t="shared" si="3"/>
        <v>-3.3058128618031333</v>
      </c>
      <c r="AC426" s="28">
        <v>-0.02</v>
      </c>
      <c r="AD426" s="23">
        <f t="shared" si="4"/>
        <v>3.3754125248424316</v>
      </c>
      <c r="AE426" s="28">
        <v>0.025000000000000001</v>
      </c>
      <c r="AF426" s="25">
        <v>0.97965971226430959</v>
      </c>
      <c r="AG426" s="23">
        <f t="shared" si="5"/>
        <v>-4.0389237485501326</v>
      </c>
      <c r="AH426" s="28">
        <v>-0.025000000000000001</v>
      </c>
      <c r="AI426" s="25">
        <v>0.97965971226430959</v>
      </c>
      <c r="AJ426" s="23">
        <f t="shared" si="6"/>
        <v>4.1433045624321494</v>
      </c>
      <c r="AK426" s="28">
        <v>0.025000000000000001</v>
      </c>
      <c r="AL426" s="28">
        <v>0.01</v>
      </c>
      <c r="AM426" s="25">
        <v>0.97965971226430959</v>
      </c>
      <c r="AN426" s="28">
        <f t="shared" si="7"/>
        <v>-0.015736407734673816</v>
      </c>
      <c r="AO426" s="23">
        <f t="shared" si="8"/>
        <v>2.6498652622590271</v>
      </c>
      <c r="AP426" s="28">
        <v>0.025000000000000001</v>
      </c>
      <c r="AQ426" s="28">
        <v>0.01</v>
      </c>
      <c r="AR426" s="25">
        <v>0.97965971226430959</v>
      </c>
      <c r="AS426" s="28">
        <f t="shared" si="9"/>
        <v>0.019471152518872051</v>
      </c>
      <c r="AT426" s="23">
        <f t="shared" si="10"/>
        <v>-3.2192718917422098</v>
      </c>
      <c r="AU426"/>
      <c r="AV426"/>
      <c r="AW426"/>
      <c r="AX426"/>
      <c r="AY426"/>
      <c r="AZ426"/>
    </row>
    <row r="427">
      <c r="A427" s="8" t="s">
        <v>559</v>
      </c>
      <c r="B427" s="8" t="s">
        <v>21</v>
      </c>
      <c r="C427" s="8" t="s">
        <v>20</v>
      </c>
      <c r="D427" s="23">
        <v>12605964.16</v>
      </c>
      <c r="E427" s="23">
        <v>-12605964.16</v>
      </c>
      <c r="F427" s="8" t="s">
        <v>668</v>
      </c>
      <c r="G427" s="8" t="s">
        <v>577</v>
      </c>
      <c r="H427" s="8" t="s">
        <v>578</v>
      </c>
      <c r="I427" s="8" t="s">
        <v>579</v>
      </c>
      <c r="J427" s="8" t="s">
        <v>666</v>
      </c>
      <c r="K427" s="8" t="s">
        <v>667</v>
      </c>
      <c r="L427" s="24">
        <v>45168</v>
      </c>
      <c r="M427" s="24">
        <v>45209</v>
      </c>
      <c r="N427" s="8" t="s">
        <v>79</v>
      </c>
      <c r="O427" s="8">
        <v>10</v>
      </c>
      <c r="P427" s="25">
        <v>0.027400000000000001</v>
      </c>
      <c r="Q427" s="24">
        <v>45209</v>
      </c>
      <c r="R427" s="24">
        <v>45199</v>
      </c>
      <c r="S427" s="26" t="s">
        <v>80</v>
      </c>
      <c r="T427" s="26" t="s">
        <v>565</v>
      </c>
      <c r="U427" s="27">
        <v>0.039665422468780645</v>
      </c>
      <c r="V427" s="23">
        <f t="shared" si="0"/>
        <v>-12592535.486565471</v>
      </c>
      <c r="W427" s="28">
        <v>0.02</v>
      </c>
      <c r="X427" s="23">
        <f t="shared" si="1"/>
        <v>6572.6820713542402</v>
      </c>
      <c r="Y427" s="28">
        <v>-0.02</v>
      </c>
      <c r="Z427" s="23">
        <f t="shared" si="2"/>
        <v>-6703.8894665129483</v>
      </c>
      <c r="AA427" s="28">
        <v>0.02</v>
      </c>
      <c r="AB427" s="23">
        <f t="shared" si="3"/>
        <v>6572.6820713542402</v>
      </c>
      <c r="AC427" s="28">
        <v>-0.02</v>
      </c>
      <c r="AD427" s="23">
        <f t="shared" si="4"/>
        <v>-6703.8894665129483</v>
      </c>
      <c r="AE427" s="28">
        <v>0.025000000000000001</v>
      </c>
      <c r="AF427" s="25">
        <v>0.99317340777175867</v>
      </c>
      <c r="AG427" s="23">
        <f t="shared" si="5"/>
        <v>8140.663026643917</v>
      </c>
      <c r="AH427" s="28">
        <v>-0.025000000000000001</v>
      </c>
      <c r="AI427" s="25">
        <v>0.99317340777175867</v>
      </c>
      <c r="AJ427" s="23">
        <f t="shared" si="6"/>
        <v>-8342.9058008827269</v>
      </c>
      <c r="AK427" s="28">
        <v>0.025000000000000001</v>
      </c>
      <c r="AL427" s="28">
        <v>0.01</v>
      </c>
      <c r="AM427" s="25">
        <v>0.99317340777175867</v>
      </c>
      <c r="AN427" s="28">
        <f t="shared" si="7"/>
        <v>-0.016077628546236906</v>
      </c>
      <c r="AO427" s="23">
        <f t="shared" si="8"/>
        <v>-5378.5439773816615</v>
      </c>
      <c r="AP427" s="28">
        <v>0.025000000000000001</v>
      </c>
      <c r="AQ427" s="28">
        <v>0.01</v>
      </c>
      <c r="AR427" s="25">
        <v>0.99317340777175867</v>
      </c>
      <c r="AS427" s="28">
        <f t="shared" si="9"/>
        <v>0.01982250860206573</v>
      </c>
      <c r="AT427" s="23">
        <f t="shared" si="10"/>
        <v>6514.9146576449275</v>
      </c>
      <c r="AU427"/>
      <c r="AV427"/>
      <c r="AW427"/>
      <c r="AX427"/>
      <c r="AY427"/>
      <c r="AZ427"/>
    </row>
    <row r="428">
      <c r="A428" s="8" t="s">
        <v>559</v>
      </c>
      <c r="B428" s="8" t="s">
        <v>16</v>
      </c>
      <c r="C428" s="8" t="s">
        <v>20</v>
      </c>
      <c r="D428" s="23">
        <v>3000000</v>
      </c>
      <c r="E428" s="23">
        <v>3000000</v>
      </c>
      <c r="F428" s="8" t="s">
        <v>683</v>
      </c>
      <c r="G428" s="8" t="s">
        <v>590</v>
      </c>
      <c r="H428" s="8" t="s">
        <v>591</v>
      </c>
      <c r="I428" s="8" t="s">
        <v>646</v>
      </c>
      <c r="J428" s="8" t="s">
        <v>338</v>
      </c>
      <c r="K428" s="8" t="s">
        <v>339</v>
      </c>
      <c r="L428" s="24">
        <v>44874</v>
      </c>
      <c r="M428" s="24">
        <v>45219</v>
      </c>
      <c r="N428" s="8" t="s">
        <v>79</v>
      </c>
      <c r="O428" s="8">
        <v>20</v>
      </c>
      <c r="P428" s="25">
        <v>0.054800000000000001</v>
      </c>
      <c r="Q428" s="24">
        <v>45219</v>
      </c>
      <c r="R428" s="24">
        <v>45199</v>
      </c>
      <c r="S428" s="26" t="s">
        <v>513</v>
      </c>
      <c r="T428" s="26" t="s">
        <v>565</v>
      </c>
      <c r="U428" s="27">
        <v>0.039292762942137953</v>
      </c>
      <c r="V428" s="23">
        <f t="shared" si="0"/>
        <v>2993670.6368583767</v>
      </c>
      <c r="W428" s="28">
        <v>0.02</v>
      </c>
      <c r="X428" s="23">
        <f t="shared" si="1"/>
        <v>-3125.3901769341901</v>
      </c>
      <c r="Y428" s="28">
        <v>-0.02</v>
      </c>
      <c r="Z428" s="23">
        <f t="shared" si="2"/>
        <v>3189.4850103734061</v>
      </c>
      <c r="AA428" s="28">
        <v>0.02</v>
      </c>
      <c r="AB428" s="23">
        <f t="shared" si="3"/>
        <v>-3125.3901769341901</v>
      </c>
      <c r="AC428" s="28">
        <v>-0.02</v>
      </c>
      <c r="AD428" s="23">
        <f t="shared" si="4"/>
        <v>3189.4850103734061</v>
      </c>
      <c r="AE428" s="28">
        <v>0.025000000000000001</v>
      </c>
      <c r="AF428" s="25">
        <v>0.98639341790496804</v>
      </c>
      <c r="AG428" s="23">
        <f t="shared" si="5"/>
        <v>-3844.6400517816655</v>
      </c>
      <c r="AH428" s="28">
        <v>-0.025000000000000001</v>
      </c>
      <c r="AI428" s="25">
        <v>0.98639341790496804</v>
      </c>
      <c r="AJ428" s="23">
        <f t="shared" si="6"/>
        <v>3942.0912462794222</v>
      </c>
      <c r="AK428" s="28">
        <v>0.025000000000000001</v>
      </c>
      <c r="AL428" s="28">
        <v>0.01</v>
      </c>
      <c r="AM428" s="25">
        <v>0.98639341790496804</v>
      </c>
      <c r="AN428" s="28">
        <f t="shared" si="7"/>
        <v>-0.015906433802100443</v>
      </c>
      <c r="AO428" s="23">
        <f t="shared" si="8"/>
        <v>2531.324851741083</v>
      </c>
      <c r="AP428" s="28">
        <v>0.025000000000000001</v>
      </c>
      <c r="AQ428" s="28">
        <v>0.01</v>
      </c>
      <c r="AR428" s="25">
        <v>0.98639341790496804</v>
      </c>
      <c r="AS428" s="28">
        <f t="shared" si="9"/>
        <v>0.019646228865529174</v>
      </c>
      <c r="AT428" s="23">
        <f t="shared" si="10"/>
        <v>-3070.6490378049202</v>
      </c>
      <c r="AU428"/>
      <c r="AV428"/>
      <c r="AW428"/>
      <c r="AX428"/>
      <c r="AY428"/>
      <c r="AZ428"/>
    </row>
    <row r="429">
      <c r="A429" s="8" t="s">
        <v>559</v>
      </c>
      <c r="B429" s="8" t="s">
        <v>21</v>
      </c>
      <c r="C429" s="8" t="s">
        <v>20</v>
      </c>
      <c r="D429" s="23">
        <v>10328373.859999999</v>
      </c>
      <c r="E429" s="23">
        <v>-10328373.859999999</v>
      </c>
      <c r="F429" s="8" t="s">
        <v>665</v>
      </c>
      <c r="G429" s="8" t="s">
        <v>577</v>
      </c>
      <c r="H429" s="8" t="s">
        <v>578</v>
      </c>
      <c r="I429" s="8" t="s">
        <v>579</v>
      </c>
      <c r="J429" s="8" t="s">
        <v>666</v>
      </c>
      <c r="K429" s="8" t="s">
        <v>667</v>
      </c>
      <c r="L429" s="24">
        <v>45195</v>
      </c>
      <c r="M429" s="24">
        <v>45210</v>
      </c>
      <c r="N429" s="8" t="s">
        <v>79</v>
      </c>
      <c r="O429" s="8">
        <v>11</v>
      </c>
      <c r="P429" s="25">
        <v>0.030099999999999998</v>
      </c>
      <c r="Q429" s="24">
        <v>45210</v>
      </c>
      <c r="R429" s="24">
        <v>45199</v>
      </c>
      <c r="S429" s="26" t="s">
        <v>80</v>
      </c>
      <c r="T429" s="26" t="s">
        <v>565</v>
      </c>
      <c r="U429" s="27">
        <v>0.039628700544622426</v>
      </c>
      <c r="V429" s="23">
        <f t="shared" si="0"/>
        <v>-10316298.840993632</v>
      </c>
      <c r="W429" s="28">
        <v>0.02</v>
      </c>
      <c r="X429" s="23">
        <f t="shared" si="1"/>
        <v>5915.2527884822339</v>
      </c>
      <c r="Y429" s="28">
        <v>-0.02</v>
      </c>
      <c r="Z429" s="23">
        <f t="shared" si="2"/>
        <v>-6033.6538705974817</v>
      </c>
      <c r="AA429" s="28">
        <v>0.02</v>
      </c>
      <c r="AB429" s="23">
        <f t="shared" si="3"/>
        <v>5915.2527884822339</v>
      </c>
      <c r="AC429" s="28">
        <v>-0.02</v>
      </c>
      <c r="AD429" s="23">
        <f t="shared" si="4"/>
        <v>-6033.6538705974817</v>
      </c>
      <c r="AE429" s="28">
        <v>0.025000000000000001</v>
      </c>
      <c r="AF429" s="25">
        <v>0.99250324192793038</v>
      </c>
      <c r="AG429" s="23">
        <f t="shared" si="5"/>
        <v>7321.4676212798804</v>
      </c>
      <c r="AH429" s="28">
        <v>-0.025000000000000001</v>
      </c>
      <c r="AI429" s="25">
        <v>0.99250324192793038</v>
      </c>
      <c r="AJ429" s="23">
        <f t="shared" si="6"/>
        <v>-7503.7245322614908</v>
      </c>
      <c r="AK429" s="28">
        <v>0.025000000000000001</v>
      </c>
      <c r="AL429" s="28">
        <v>0.01</v>
      </c>
      <c r="AM429" s="25">
        <v>0.99250324192793038</v>
      </c>
      <c r="AN429" s="28">
        <f t="shared" si="7"/>
        <v>-0.016060706858680242</v>
      </c>
      <c r="AO429" s="23">
        <f t="shared" si="8"/>
        <v>-4835.6511813104153</v>
      </c>
      <c r="AP429" s="28">
        <v>0.025000000000000001</v>
      </c>
      <c r="AQ429" s="28">
        <v>0.01</v>
      </c>
      <c r="AR429" s="25">
        <v>0.99250324192793038</v>
      </c>
      <c r="AS429" s="28">
        <f t="shared" si="9"/>
        <v>0.019805084290126194</v>
      </c>
      <c r="AT429" s="23">
        <f t="shared" si="10"/>
        <v>5858.1607435569167</v>
      </c>
      <c r="AU429"/>
      <c r="AV429"/>
      <c r="AW429"/>
      <c r="AX429"/>
      <c r="AY429"/>
      <c r="AZ429"/>
    </row>
    <row r="430">
      <c r="A430" s="8" t="s">
        <v>559</v>
      </c>
      <c r="B430" s="8" t="s">
        <v>21</v>
      </c>
      <c r="C430" s="8" t="s">
        <v>20</v>
      </c>
      <c r="D430" s="23">
        <v>94692853.790000007</v>
      </c>
      <c r="E430" s="23">
        <v>-94692853.790000007</v>
      </c>
      <c r="F430" s="8" t="s">
        <v>637</v>
      </c>
      <c r="G430" s="8" t="s">
        <v>577</v>
      </c>
      <c r="H430" s="8" t="s">
        <v>578</v>
      </c>
      <c r="I430" s="8" t="s">
        <v>579</v>
      </c>
      <c r="J430" s="8" t="s">
        <v>601</v>
      </c>
      <c r="K430" s="8" t="s">
        <v>602</v>
      </c>
      <c r="L430" s="24">
        <v>45196</v>
      </c>
      <c r="M430" s="24">
        <v>45201</v>
      </c>
      <c r="N430" s="8" t="s">
        <v>79</v>
      </c>
      <c r="O430" s="8">
        <v>2</v>
      </c>
      <c r="P430" s="25">
        <v>0.0054999999999999997</v>
      </c>
      <c r="Q430" s="24">
        <v>45201</v>
      </c>
      <c r="R430" s="24">
        <v>45199</v>
      </c>
      <c r="S430" s="26" t="s">
        <v>80</v>
      </c>
      <c r="T430" s="26" t="s">
        <v>565</v>
      </c>
      <c r="U430" s="27">
        <v>0.039963278075841782</v>
      </c>
      <c r="V430" s="23">
        <f t="shared" si="0"/>
        <v>-94672447.812027439</v>
      </c>
      <c r="W430" s="28">
        <v>0.02</v>
      </c>
      <c r="X430" s="23">
        <f t="shared" si="1"/>
        <v>9918.193186879158</v>
      </c>
      <c r="Y430" s="28">
        <v>-0.02</v>
      </c>
      <c r="Z430" s="23">
        <f t="shared" si="2"/>
        <v>-10111.867955565453</v>
      </c>
      <c r="AA430" s="28">
        <v>0.02</v>
      </c>
      <c r="AB430" s="23">
        <f t="shared" si="3"/>
        <v>9918.193186879158</v>
      </c>
      <c r="AC430" s="28">
        <v>-0.02</v>
      </c>
      <c r="AD430" s="23">
        <f t="shared" si="4"/>
        <v>-10111.867955565453</v>
      </c>
      <c r="AE430" s="28">
        <v>0.025000000000000001</v>
      </c>
      <c r="AF430" s="25">
        <v>0.99862594487938061</v>
      </c>
      <c r="AG430" s="23">
        <f t="shared" si="5"/>
        <v>12351.54599429667</v>
      </c>
      <c r="AH430" s="28">
        <v>-0.025000000000000001</v>
      </c>
      <c r="AI430" s="25">
        <v>0.99862594487938061</v>
      </c>
      <c r="AJ430" s="23">
        <f t="shared" si="6"/>
        <v>-12653.363076478243</v>
      </c>
      <c r="AK430" s="28">
        <v>0.025000000000000001</v>
      </c>
      <c r="AL430" s="28">
        <v>0.01</v>
      </c>
      <c r="AM430" s="25">
        <v>0.99862594487938061</v>
      </c>
      <c r="AN430" s="28">
        <f t="shared" si="7"/>
        <v>-0.016215305108204361</v>
      </c>
      <c r="AO430" s="23">
        <f t="shared" si="8"/>
        <v>-8183.1439464837313</v>
      </c>
      <c r="AP430" s="28">
        <v>0.025000000000000001</v>
      </c>
      <c r="AQ430" s="28">
        <v>0.01</v>
      </c>
      <c r="AR430" s="25">
        <v>0.99862594487938061</v>
      </c>
      <c r="AS430" s="28">
        <f t="shared" si="9"/>
        <v>0.0199642745668639</v>
      </c>
      <c r="AT430" s="23">
        <f t="shared" si="10"/>
        <v>9900.6448954790831</v>
      </c>
      <c r="AU430"/>
      <c r="AV430"/>
      <c r="AW430"/>
      <c r="AX430"/>
      <c r="AY430"/>
      <c r="AZ430"/>
    </row>
    <row r="431">
      <c r="A431" s="8" t="s">
        <v>559</v>
      </c>
      <c r="B431" s="8" t="s">
        <v>16</v>
      </c>
      <c r="C431" s="8" t="s">
        <v>20</v>
      </c>
      <c r="D431" s="23">
        <v>327450</v>
      </c>
      <c r="E431" s="23">
        <v>327450</v>
      </c>
      <c r="F431" s="8" t="s">
        <v>684</v>
      </c>
      <c r="G431" s="8" t="s">
        <v>590</v>
      </c>
      <c r="H431" s="8" t="s">
        <v>591</v>
      </c>
      <c r="I431" s="8" t="s">
        <v>592</v>
      </c>
      <c r="J431" s="8" t="s">
        <v>685</v>
      </c>
      <c r="K431" s="8" t="s">
        <v>686</v>
      </c>
      <c r="L431" s="24">
        <v>44680</v>
      </c>
      <c r="M431" s="24">
        <v>45229</v>
      </c>
      <c r="N431" s="8" t="s">
        <v>82</v>
      </c>
      <c r="O431" s="8">
        <v>30</v>
      </c>
      <c r="P431" s="25">
        <v>0.082199999999999995</v>
      </c>
      <c r="Q431" s="24">
        <v>46506</v>
      </c>
      <c r="R431" s="24">
        <v>45199</v>
      </c>
      <c r="S431" s="26" t="s">
        <v>595</v>
      </c>
      <c r="T431" s="26" t="s">
        <v>565</v>
      </c>
      <c r="U431" s="27">
        <v>0.038920103415495261</v>
      </c>
      <c r="V431" s="23">
        <f t="shared" si="0"/>
        <v>326423.89454988961</v>
      </c>
      <c r="W431" s="28">
        <v>0.02</v>
      </c>
      <c r="X431" s="23">
        <f t="shared" si="1"/>
        <v>-511.22748879418941</v>
      </c>
      <c r="Y431" s="28">
        <v>-0.02</v>
      </c>
      <c r="Z431" s="23">
        <f t="shared" si="2"/>
        <v>521.99072992242873</v>
      </c>
      <c r="AA431" s="28">
        <v>0.02</v>
      </c>
      <c r="AB431" s="23">
        <f t="shared" si="3"/>
        <v>-511.22748879418941</v>
      </c>
      <c r="AC431" s="28">
        <v>-0.02</v>
      </c>
      <c r="AD431" s="23">
        <f t="shared" si="4"/>
        <v>521.99072992242873</v>
      </c>
      <c r="AE431" s="28">
        <v>0.025000000000000001</v>
      </c>
      <c r="AF431" s="25">
        <v>0.97965971226430959</v>
      </c>
      <c r="AG431" s="23">
        <f t="shared" si="5"/>
        <v>-624.59943491057493</v>
      </c>
      <c r="AH431" s="28">
        <v>-0.025000000000000001</v>
      </c>
      <c r="AI431" s="25">
        <v>0.97965971226430959</v>
      </c>
      <c r="AJ431" s="23">
        <f t="shared" si="6"/>
        <v>640.74140772933606</v>
      </c>
      <c r="AK431" s="28">
        <v>0.025000000000000001</v>
      </c>
      <c r="AL431" s="28">
        <v>0.01</v>
      </c>
      <c r="AM431" s="25">
        <v>0.97965971226430959</v>
      </c>
      <c r="AN431" s="28">
        <f t="shared" si="7"/>
        <v>-0.015736407734673816</v>
      </c>
      <c r="AO431" s="23">
        <f t="shared" si="8"/>
        <v>409.78846059925854</v>
      </c>
      <c r="AP431" s="28">
        <v>0.025000000000000001</v>
      </c>
      <c r="AQ431" s="28">
        <v>0.01</v>
      </c>
      <c r="AR431" s="25">
        <v>0.97965971226430959</v>
      </c>
      <c r="AS431" s="28">
        <f t="shared" si="9"/>
        <v>0.019471152518872051</v>
      </c>
      <c r="AT431" s="23">
        <f t="shared" si="10"/>
        <v>-497.84435894037597</v>
      </c>
      <c r="AU431"/>
      <c r="AV431"/>
      <c r="AW431"/>
      <c r="AX431"/>
      <c r="AY431"/>
      <c r="AZ431"/>
    </row>
    <row r="432">
      <c r="A432" s="8" t="s">
        <v>559</v>
      </c>
      <c r="B432" s="8" t="s">
        <v>16</v>
      </c>
      <c r="C432" s="8" t="s">
        <v>20</v>
      </c>
      <c r="D432" s="23">
        <v>32500000</v>
      </c>
      <c r="E432" s="23">
        <v>32500000</v>
      </c>
      <c r="F432" s="8" t="s">
        <v>687</v>
      </c>
      <c r="G432" s="8" t="s">
        <v>590</v>
      </c>
      <c r="H432" s="8" t="s">
        <v>591</v>
      </c>
      <c r="I432" s="8" t="s">
        <v>592</v>
      </c>
      <c r="J432" s="8" t="s">
        <v>688</v>
      </c>
      <c r="K432" s="8" t="s">
        <v>689</v>
      </c>
      <c r="L432" s="24">
        <v>44498</v>
      </c>
      <c r="M432" s="24">
        <v>45229</v>
      </c>
      <c r="N432" s="8" t="s">
        <v>79</v>
      </c>
      <c r="O432" s="8">
        <v>30</v>
      </c>
      <c r="P432" s="25">
        <v>0.082199999999999995</v>
      </c>
      <c r="Q432" s="24">
        <v>46324</v>
      </c>
      <c r="R432" s="24">
        <v>45199</v>
      </c>
      <c r="S432" s="26" t="s">
        <v>595</v>
      </c>
      <c r="T432" s="26" t="s">
        <v>565</v>
      </c>
      <c r="U432" s="27">
        <v>0.038920103415495261</v>
      </c>
      <c r="V432" s="23">
        <f t="shared" si="0"/>
        <v>32398157.193071958</v>
      </c>
      <c r="W432" s="28">
        <v>0.02</v>
      </c>
      <c r="X432" s="23">
        <f t="shared" si="1"/>
        <v>-50740.245490338653</v>
      </c>
      <c r="Y432" s="28">
        <v>-0.02</v>
      </c>
      <c r="Z432" s="23">
        <f t="shared" si="2"/>
        <v>51808.516483366489</v>
      </c>
      <c r="AA432" s="28">
        <v>0.02</v>
      </c>
      <c r="AB432" s="23">
        <f t="shared" si="3"/>
        <v>-50740.245490338653</v>
      </c>
      <c r="AC432" s="28">
        <v>-0.02</v>
      </c>
      <c r="AD432" s="23">
        <f t="shared" si="4"/>
        <v>51808.516483366489</v>
      </c>
      <c r="AE432" s="28">
        <v>0.025000000000000001</v>
      </c>
      <c r="AF432" s="25">
        <v>0.97965971226430959</v>
      </c>
      <c r="AG432" s="23">
        <f t="shared" si="5"/>
        <v>-61992.614550601691</v>
      </c>
      <c r="AH432" s="28">
        <v>-0.025000000000000001</v>
      </c>
      <c r="AI432" s="25">
        <v>0.97965971226430959</v>
      </c>
      <c r="AJ432" s="23">
        <f t="shared" si="6"/>
        <v>63594.734314259142</v>
      </c>
      <c r="AK432" s="28">
        <v>0.025000000000000001</v>
      </c>
      <c r="AL432" s="28">
        <v>0.01</v>
      </c>
      <c r="AM432" s="25">
        <v>0.97965971226430959</v>
      </c>
      <c r="AN432" s="28">
        <f t="shared" si="7"/>
        <v>-0.015736407734673816</v>
      </c>
      <c r="AO432" s="23">
        <f t="shared" si="8"/>
        <v>40672.239943426102</v>
      </c>
      <c r="AP432" s="28">
        <v>0.025000000000000001</v>
      </c>
      <c r="AQ432" s="28">
        <v>0.01</v>
      </c>
      <c r="AR432" s="25">
        <v>0.97965971226430959</v>
      </c>
      <c r="AS432" s="28">
        <f t="shared" si="9"/>
        <v>0.019471152518872051</v>
      </c>
      <c r="AT432" s="23">
        <f t="shared" si="10"/>
        <v>-49411.945840775967</v>
      </c>
      <c r="AU432"/>
      <c r="AV432"/>
      <c r="AW432"/>
      <c r="AX432"/>
      <c r="AY432"/>
      <c r="AZ432"/>
    </row>
    <row r="433">
      <c r="A433" s="8" t="s">
        <v>559</v>
      </c>
      <c r="B433" s="8" t="s">
        <v>16</v>
      </c>
      <c r="C433" s="8" t="s">
        <v>20</v>
      </c>
      <c r="D433" s="23">
        <v>120000000</v>
      </c>
      <c r="E433" s="23">
        <v>120000000</v>
      </c>
      <c r="F433" s="8" t="s">
        <v>690</v>
      </c>
      <c r="G433" s="8" t="s">
        <v>561</v>
      </c>
      <c r="H433" s="8" t="s">
        <v>597</v>
      </c>
      <c r="I433" s="8" t="s">
        <v>598</v>
      </c>
      <c r="J433" s="8" t="s">
        <v>220</v>
      </c>
      <c r="K433" s="8" t="s">
        <v>221</v>
      </c>
      <c r="L433" s="24">
        <v>45197</v>
      </c>
      <c r="M433" s="24">
        <v>45229</v>
      </c>
      <c r="N433" s="8" t="s">
        <v>79</v>
      </c>
      <c r="O433" s="8">
        <v>30</v>
      </c>
      <c r="P433" s="25">
        <v>0.082199999999999995</v>
      </c>
      <c r="Q433" s="24">
        <v>45229</v>
      </c>
      <c r="R433" s="24">
        <v>45199</v>
      </c>
      <c r="S433" s="26" t="s">
        <v>513</v>
      </c>
      <c r="T433" s="26" t="s">
        <v>565</v>
      </c>
      <c r="U433" s="27">
        <v>0.038920103415495261</v>
      </c>
      <c r="V433" s="23">
        <f t="shared" si="0"/>
        <v>119623965.02057338</v>
      </c>
      <c r="W433" s="28">
        <v>0.02</v>
      </c>
      <c r="X433" s="23">
        <f t="shared" si="1"/>
        <v>-187348.59873355925</v>
      </c>
      <c r="Y433" s="28">
        <v>-0.02</v>
      </c>
      <c r="Z433" s="23">
        <f t="shared" si="2"/>
        <v>191292.98393858969</v>
      </c>
      <c r="AA433" s="28">
        <v>0.02</v>
      </c>
      <c r="AB433" s="23">
        <f t="shared" si="3"/>
        <v>-187348.59873355925</v>
      </c>
      <c r="AC433" s="28">
        <v>-0.02</v>
      </c>
      <c r="AD433" s="23">
        <f t="shared" si="4"/>
        <v>191292.98393858969</v>
      </c>
      <c r="AE433" s="28">
        <v>0.025000000000000001</v>
      </c>
      <c r="AF433" s="25">
        <v>0.97965971226430959</v>
      </c>
      <c r="AG433" s="23">
        <f t="shared" si="5"/>
        <v>-228895.80757144094</v>
      </c>
      <c r="AH433" s="28">
        <v>-0.025000000000000001</v>
      </c>
      <c r="AI433" s="25">
        <v>0.97965971226430959</v>
      </c>
      <c r="AJ433" s="23">
        <f t="shared" si="6"/>
        <v>234811.32669880986</v>
      </c>
      <c r="AK433" s="28">
        <v>0.025000000000000001</v>
      </c>
      <c r="AL433" s="28">
        <v>0.01</v>
      </c>
      <c r="AM433" s="25">
        <v>0.97965971226430959</v>
      </c>
      <c r="AN433" s="28">
        <f t="shared" si="7"/>
        <v>-0.015736407734673816</v>
      </c>
      <c r="AO433" s="23">
        <f t="shared" si="8"/>
        <v>150174.42440649867</v>
      </c>
      <c r="AP433" s="28">
        <v>0.025000000000000001</v>
      </c>
      <c r="AQ433" s="28">
        <v>0.01</v>
      </c>
      <c r="AR433" s="25">
        <v>0.97965971226430959</v>
      </c>
      <c r="AS433" s="28">
        <f t="shared" si="9"/>
        <v>0.019471152518872051</v>
      </c>
      <c r="AT433" s="23">
        <f t="shared" si="10"/>
        <v>-182444.10771977902</v>
      </c>
      <c r="AU433"/>
      <c r="AV433"/>
      <c r="AW433"/>
      <c r="AX433"/>
      <c r="AY433"/>
      <c r="AZ433"/>
    </row>
    <row r="434">
      <c r="A434" s="8" t="s">
        <v>559</v>
      </c>
      <c r="B434" s="8" t="s">
        <v>17</v>
      </c>
      <c r="C434" s="8" t="s">
        <v>25</v>
      </c>
      <c r="D434" s="23">
        <v>24200000</v>
      </c>
      <c r="E434" s="23">
        <v>-22834497.092</v>
      </c>
      <c r="F434" s="8" t="s">
        <v>691</v>
      </c>
      <c r="G434" s="8" t="s">
        <v>561</v>
      </c>
      <c r="H434" s="8" t="s">
        <v>562</v>
      </c>
      <c r="I434" s="8"/>
      <c r="J434" s="8" t="s">
        <v>466</v>
      </c>
      <c r="K434" s="8" t="s">
        <v>467</v>
      </c>
      <c r="L434" s="24">
        <v>45198</v>
      </c>
      <c r="M434" s="24">
        <v>45205</v>
      </c>
      <c r="N434" s="8" t="s">
        <v>79</v>
      </c>
      <c r="O434" s="8">
        <v>6</v>
      </c>
      <c r="P434" s="25">
        <v>0.016400000000000001</v>
      </c>
      <c r="Q434" s="24">
        <v>45205</v>
      </c>
      <c r="R434" s="24">
        <v>45199</v>
      </c>
      <c r="S434" s="26" t="s">
        <v>513</v>
      </c>
      <c r="T434" s="26" t="s">
        <v>565</v>
      </c>
      <c r="U434" s="27">
        <v>0.054062546583850929</v>
      </c>
      <c r="V434" s="23">
        <f t="shared" si="0"/>
        <v>-22814788.257045306</v>
      </c>
      <c r="W434" s="28">
        <v>0.02</v>
      </c>
      <c r="X434" s="23">
        <f t="shared" si="1"/>
        <v>7031.8399790525436</v>
      </c>
      <c r="Y434" s="28">
        <v>-0.02</v>
      </c>
      <c r="Z434" s="23">
        <f t="shared" si="2"/>
        <v>-7168.7803296484053</v>
      </c>
      <c r="AA434" s="28">
        <v>0.02</v>
      </c>
      <c r="AB434" s="23">
        <f t="shared" si="3"/>
        <v>7031.8399790525436</v>
      </c>
      <c r="AC434" s="28">
        <v>-0.02</v>
      </c>
      <c r="AD434" s="23">
        <f t="shared" si="4"/>
        <v>-7168.7803296484053</v>
      </c>
      <c r="AE434" s="28">
        <v>0.029999999999999999</v>
      </c>
      <c r="AF434" s="25">
        <v>0.99590839352493099</v>
      </c>
      <c r="AG434" s="23">
        <f t="shared" si="5"/>
        <v>10455.661019586027</v>
      </c>
      <c r="AH434" s="28">
        <v>-0.029999999999999999</v>
      </c>
      <c r="AI434" s="25">
        <v>0.99590839352493099</v>
      </c>
      <c r="AJ434" s="23">
        <f t="shared" si="6"/>
        <v>-10761.329312715679</v>
      </c>
      <c r="AK434" s="28">
        <v>0.029999999999999999</v>
      </c>
      <c r="AL434" s="28">
        <v>0.014999999999999999</v>
      </c>
      <c r="AM434" s="25">
        <v>0.99590839352493099</v>
      </c>
      <c r="AN434" s="28">
        <f t="shared" si="7"/>
        <v>-0.019364976986322724</v>
      </c>
      <c r="AO434" s="23">
        <f t="shared" si="8"/>
        <v>-6939.004742551595</v>
      </c>
      <c r="AP434" s="28">
        <v>0.029999999999999999</v>
      </c>
      <c r="AQ434" s="28">
        <v>0.014999999999999999</v>
      </c>
      <c r="AR434" s="25">
        <v>0.99590839352493099</v>
      </c>
      <c r="AS434" s="28">
        <f t="shared" si="9"/>
        <v>0.023864976986322724</v>
      </c>
      <c r="AT434" s="23">
        <f t="shared" si="10"/>
        <v>8375.3803916946054</v>
      </c>
      <c r="AU434"/>
      <c r="AV434"/>
      <c r="AW434"/>
      <c r="AX434"/>
      <c r="AY434"/>
      <c r="AZ434"/>
    </row>
    <row r="435">
      <c r="A435" s="8" t="s">
        <v>559</v>
      </c>
      <c r="B435" s="8" t="s">
        <v>17</v>
      </c>
      <c r="C435" s="8" t="s">
        <v>25</v>
      </c>
      <c r="D435" s="23">
        <v>150000000</v>
      </c>
      <c r="E435" s="23">
        <v>-141536139</v>
      </c>
      <c r="F435" s="8" t="s">
        <v>692</v>
      </c>
      <c r="G435" s="8" t="s">
        <v>561</v>
      </c>
      <c r="H435" s="8" t="s">
        <v>562</v>
      </c>
      <c r="I435" s="8"/>
      <c r="J435" s="8" t="s">
        <v>693</v>
      </c>
      <c r="K435" s="8" t="s">
        <v>694</v>
      </c>
      <c r="L435" s="24">
        <v>45197</v>
      </c>
      <c r="M435" s="24">
        <v>45201</v>
      </c>
      <c r="N435" s="8" t="s">
        <v>79</v>
      </c>
      <c r="O435" s="8">
        <v>2</v>
      </c>
      <c r="P435" s="25">
        <v>0.0054999999999999997</v>
      </c>
      <c r="Q435" s="24">
        <v>45201</v>
      </c>
      <c r="R435" s="24">
        <v>45199</v>
      </c>
      <c r="S435" s="26" t="s">
        <v>513</v>
      </c>
      <c r="T435" s="26" t="s">
        <v>565</v>
      </c>
      <c r="U435" s="27">
        <v>0.053812049689440991</v>
      </c>
      <c r="V435" s="23">
        <f t="shared" si="0"/>
        <v>-141495343.1788494</v>
      </c>
      <c r="W435" s="28">
        <v>0.02</v>
      </c>
      <c r="X435" s="23">
        <f t="shared" si="1"/>
        <v>14630.536947548389</v>
      </c>
      <c r="Y435" s="28">
        <v>-0.02</v>
      </c>
      <c r="Z435" s="23">
        <f t="shared" si="2"/>
        <v>-14912.439603447914</v>
      </c>
      <c r="AA435" s="28">
        <v>0.02</v>
      </c>
      <c r="AB435" s="23">
        <f t="shared" si="3"/>
        <v>14630.536947548389</v>
      </c>
      <c r="AC435" s="28">
        <v>-0.02</v>
      </c>
      <c r="AD435" s="23">
        <f t="shared" si="4"/>
        <v>-14912.439603447914</v>
      </c>
      <c r="AE435" s="28">
        <v>0.029999999999999999</v>
      </c>
      <c r="AF435" s="25">
        <v>0.99862594487938061</v>
      </c>
      <c r="AG435" s="23">
        <f t="shared" si="5"/>
        <v>21813.780012518167</v>
      </c>
      <c r="AH435" s="28">
        <v>-0.029999999999999999</v>
      </c>
      <c r="AI435" s="25">
        <v>0.99862594487938061</v>
      </c>
      <c r="AJ435" s="23">
        <f t="shared" si="6"/>
        <v>-22446.4615406394</v>
      </c>
      <c r="AK435" s="28">
        <v>0.029999999999999999</v>
      </c>
      <c r="AL435" s="28">
        <v>0.014999999999999999</v>
      </c>
      <c r="AM435" s="25">
        <v>0.99862594487938061</v>
      </c>
      <c r="AN435" s="28">
        <f t="shared" si="7"/>
        <v>-0.019454656181019558</v>
      </c>
      <c r="AO435" s="23">
        <f t="shared" si="8"/>
        <v>-14501.985824227333</v>
      </c>
      <c r="AP435" s="28">
        <v>0.029999999999999999</v>
      </c>
      <c r="AQ435" s="28">
        <v>0.014999999999999999</v>
      </c>
      <c r="AR435" s="25">
        <v>0.99862594487938061</v>
      </c>
      <c r="AS435" s="28">
        <f t="shared" si="9"/>
        <v>0.023954656181019562</v>
      </c>
      <c r="AT435" s="23">
        <f t="shared" si="10"/>
        <v>17491.007669240236</v>
      </c>
      <c r="AU435"/>
      <c r="AV435"/>
      <c r="AW435"/>
      <c r="AX435"/>
      <c r="AY435"/>
      <c r="AZ435"/>
    </row>
    <row r="436">
      <c r="A436" s="8" t="s">
        <v>559</v>
      </c>
      <c r="B436" s="8" t="s">
        <v>19</v>
      </c>
      <c r="C436" s="8" t="s">
        <v>25</v>
      </c>
      <c r="D436" s="23">
        <v>99600000</v>
      </c>
      <c r="E436" s="23">
        <v>93979996.296000004</v>
      </c>
      <c r="F436" s="8" t="s">
        <v>695</v>
      </c>
      <c r="G436" s="8" t="s">
        <v>577</v>
      </c>
      <c r="H436" s="8" t="s">
        <v>578</v>
      </c>
      <c r="I436" s="8" t="s">
        <v>579</v>
      </c>
      <c r="J436" s="8" t="s">
        <v>187</v>
      </c>
      <c r="K436" s="8" t="s">
        <v>188</v>
      </c>
      <c r="L436" s="24">
        <v>45194</v>
      </c>
      <c r="M436" s="24">
        <v>45203</v>
      </c>
      <c r="N436" s="8" t="s">
        <v>79</v>
      </c>
      <c r="O436" s="8">
        <v>4</v>
      </c>
      <c r="P436" s="25">
        <v>0.010999999999999999</v>
      </c>
      <c r="Q436" s="24">
        <v>45203</v>
      </c>
      <c r="R436" s="24">
        <v>45199</v>
      </c>
      <c r="S436" s="26" t="s">
        <v>80</v>
      </c>
      <c r="T436" s="26" t="s">
        <v>565</v>
      </c>
      <c r="U436" s="27">
        <v>0.053938447204968945</v>
      </c>
      <c r="V436" s="23">
        <f t="shared" si="0"/>
        <v>93925703.337551728</v>
      </c>
      <c r="W436" s="28">
        <v>0.02</v>
      </c>
      <c r="X436" s="23">
        <f t="shared" si="1"/>
        <v>-19420.415652558208</v>
      </c>
      <c r="Y436" s="28">
        <v>-0.02</v>
      </c>
      <c r="Z436" s="23">
        <f t="shared" si="2"/>
        <v>19796.631182268262</v>
      </c>
      <c r="AA436" s="28">
        <v>0.02</v>
      </c>
      <c r="AB436" s="23">
        <f t="shared" si="3"/>
        <v>-19420.415652558208</v>
      </c>
      <c r="AC436" s="28">
        <v>-0.02</v>
      </c>
      <c r="AD436" s="23">
        <f t="shared" si="4"/>
        <v>19796.631182268262</v>
      </c>
      <c r="AE436" s="28">
        <v>0.029999999999999999</v>
      </c>
      <c r="AF436" s="25">
        <v>0.99725377778623581</v>
      </c>
      <c r="AG436" s="23">
        <f t="shared" si="5"/>
        <v>-28915.427718684077</v>
      </c>
      <c r="AH436" s="28">
        <v>-0.029999999999999999</v>
      </c>
      <c r="AI436" s="25">
        <v>0.99725377778623581</v>
      </c>
      <c r="AJ436" s="23">
        <f t="shared" si="6"/>
        <v>29757.459209218621</v>
      </c>
      <c r="AK436" s="28">
        <v>0.029999999999999999</v>
      </c>
      <c r="AL436" s="28">
        <v>0.014999999999999999</v>
      </c>
      <c r="AM436" s="25">
        <v>0.99725377778623581</v>
      </c>
      <c r="AN436" s="28">
        <f t="shared" si="7"/>
        <v>-0.019409374666945783</v>
      </c>
      <c r="AO436" s="23">
        <f t="shared" si="8"/>
        <v>19206.483541086316</v>
      </c>
      <c r="AP436" s="28">
        <v>0.029999999999999999</v>
      </c>
      <c r="AQ436" s="28">
        <v>0.014999999999999999</v>
      </c>
      <c r="AR436" s="25">
        <v>0.99725377778623581</v>
      </c>
      <c r="AS436" s="28">
        <f t="shared" si="9"/>
        <v>0.02390937466694578</v>
      </c>
      <c r="AT436" s="23">
        <f t="shared" si="10"/>
        <v>-23173.750337094069</v>
      </c>
      <c r="AU436"/>
      <c r="AV436"/>
      <c r="AW436"/>
      <c r="AX436"/>
      <c r="AY436"/>
      <c r="AZ436"/>
    </row>
    <row r="437">
      <c r="A437" s="8" t="s">
        <v>559</v>
      </c>
      <c r="B437" s="8" t="s">
        <v>17</v>
      </c>
      <c r="C437" s="8" t="s">
        <v>25</v>
      </c>
      <c r="D437" s="23">
        <v>18433.330000000002</v>
      </c>
      <c r="E437" s="23">
        <v>-17393.215700000001</v>
      </c>
      <c r="F437" s="8" t="s">
        <v>696</v>
      </c>
      <c r="G437" s="8" t="s">
        <v>561</v>
      </c>
      <c r="H437" s="8" t="s">
        <v>562</v>
      </c>
      <c r="I437" s="8"/>
      <c r="J437" s="8" t="s">
        <v>697</v>
      </c>
      <c r="K437" s="8" t="s">
        <v>698</v>
      </c>
      <c r="L437" s="24">
        <v>45196</v>
      </c>
      <c r="M437" s="24">
        <v>45202</v>
      </c>
      <c r="N437" s="8" t="s">
        <v>82</v>
      </c>
      <c r="O437" s="8">
        <v>3</v>
      </c>
      <c r="P437" s="25">
        <v>0.0082000000000000007</v>
      </c>
      <c r="Q437" s="24">
        <v>45202</v>
      </c>
      <c r="R437" s="24">
        <v>45199</v>
      </c>
      <c r="S437" s="26" t="s">
        <v>513</v>
      </c>
      <c r="T437" s="26" t="s">
        <v>565</v>
      </c>
      <c r="U437" s="27">
        <v>0.05387409937888199</v>
      </c>
      <c r="V437" s="23">
        <f t="shared" si="0"/>
        <v>-17385.733382398939</v>
      </c>
      <c r="W437" s="28">
        <v>0.02</v>
      </c>
      <c r="X437" s="23">
        <f t="shared" si="1"/>
        <v>2.6799453857493063</v>
      </c>
      <c r="Y437" s="28">
        <v>-0.02</v>
      </c>
      <c r="Z437" s="23">
        <f t="shared" si="2"/>
        <v>-2.7317197580414359</v>
      </c>
      <c r="AA437" s="28">
        <v>0.02</v>
      </c>
      <c r="AB437" s="23">
        <f t="shared" si="3"/>
        <v>2.6799453857493063</v>
      </c>
      <c r="AC437" s="28">
        <v>-0.02</v>
      </c>
      <c r="AD437" s="23">
        <f t="shared" si="4"/>
        <v>-2.7317197580414359</v>
      </c>
      <c r="AE437" s="28">
        <v>0.029999999999999999</v>
      </c>
      <c r="AF437" s="25">
        <v>0.99795209981488142</v>
      </c>
      <c r="AG437" s="23">
        <f t="shared" si="5"/>
        <v>3.9930271774137509</v>
      </c>
      <c r="AH437" s="28">
        <v>-0.029999999999999999</v>
      </c>
      <c r="AI437" s="25">
        <v>0.99795209981488142</v>
      </c>
      <c r="AJ437" s="23">
        <f t="shared" si="6"/>
        <v>-4.1090689893826493</v>
      </c>
      <c r="AK437" s="28">
        <v>0.029999999999999999</v>
      </c>
      <c r="AL437" s="28">
        <v>0.014999999999999999</v>
      </c>
      <c r="AM437" s="25">
        <v>0.99795209981488142</v>
      </c>
      <c r="AN437" s="28">
        <f t="shared" si="7"/>
        <v>-0.019432419293891088</v>
      </c>
      <c r="AO437" s="23">
        <f t="shared" si="8"/>
        <v>-2.6534642512233404</v>
      </c>
      <c r="AP437" s="28">
        <v>0.029999999999999999</v>
      </c>
      <c r="AQ437" s="28">
        <v>0.014999999999999999</v>
      </c>
      <c r="AR437" s="25">
        <v>0.99795209981488142</v>
      </c>
      <c r="AS437" s="28">
        <f t="shared" si="9"/>
        <v>0.023932419293891088</v>
      </c>
      <c r="AT437" s="23">
        <f t="shared" si="10"/>
        <v>3.200955193482514</v>
      </c>
      <c r="AU437"/>
      <c r="AV437"/>
      <c r="AW437"/>
      <c r="AX437"/>
      <c r="AY437"/>
      <c r="AZ437"/>
    </row>
    <row r="438">
      <c r="A438" s="8" t="s">
        <v>559</v>
      </c>
      <c r="B438" s="8" t="s">
        <v>17</v>
      </c>
      <c r="C438" s="8" t="s">
        <v>25</v>
      </c>
      <c r="D438" s="23">
        <v>115625</v>
      </c>
      <c r="E438" s="23">
        <v>-109100.7738</v>
      </c>
      <c r="F438" s="8" t="s">
        <v>699</v>
      </c>
      <c r="G438" s="8" t="s">
        <v>561</v>
      </c>
      <c r="H438" s="8" t="s">
        <v>562</v>
      </c>
      <c r="I438" s="8"/>
      <c r="J438" s="8" t="s">
        <v>466</v>
      </c>
      <c r="K438" s="8" t="s">
        <v>467</v>
      </c>
      <c r="L438" s="24">
        <v>45198</v>
      </c>
      <c r="M438" s="24">
        <v>45203</v>
      </c>
      <c r="N438" s="8" t="s">
        <v>82</v>
      </c>
      <c r="O438" s="8">
        <v>4</v>
      </c>
      <c r="P438" s="25">
        <v>0.010999999999999999</v>
      </c>
      <c r="Q438" s="24">
        <v>45203</v>
      </c>
      <c r="R438" s="24">
        <v>45199</v>
      </c>
      <c r="S438" s="26" t="s">
        <v>513</v>
      </c>
      <c r="T438" s="26" t="s">
        <v>565</v>
      </c>
      <c r="U438" s="27">
        <v>0.053938447204968945</v>
      </c>
      <c r="V438" s="23">
        <f t="shared" si="0"/>
        <v>-109037.74545341503</v>
      </c>
      <c r="W438" s="28">
        <v>0.02</v>
      </c>
      <c r="X438" s="23">
        <f t="shared" si="1"/>
        <v>22.545035738658044</v>
      </c>
      <c r="Y438" s="28">
        <v>-0.02</v>
      </c>
      <c r="Z438" s="23">
        <f t="shared" si="2"/>
        <v>-22.98178192958585</v>
      </c>
      <c r="AA438" s="28">
        <v>0.02</v>
      </c>
      <c r="AB438" s="23">
        <f t="shared" si="3"/>
        <v>22.545035738658044</v>
      </c>
      <c r="AC438" s="28">
        <v>-0.02</v>
      </c>
      <c r="AD438" s="23">
        <f t="shared" si="4"/>
        <v>-22.98178192958585</v>
      </c>
      <c r="AE438" s="28">
        <v>0.029999999999999999</v>
      </c>
      <c r="AF438" s="25">
        <v>0.99725377778623581</v>
      </c>
      <c r="AG438" s="23">
        <f t="shared" si="5"/>
        <v>33.567734232827206</v>
      </c>
      <c r="AH438" s="28">
        <v>-0.029999999999999999</v>
      </c>
      <c r="AI438" s="25">
        <v>0.99725377778623581</v>
      </c>
      <c r="AJ438" s="23">
        <f t="shared" si="6"/>
        <v>-34.545243179425597</v>
      </c>
      <c r="AK438" s="28">
        <v>0.029999999999999999</v>
      </c>
      <c r="AL438" s="28">
        <v>0.014999999999999999</v>
      </c>
      <c r="AM438" s="25">
        <v>0.99725377778623581</v>
      </c>
      <c r="AN438" s="28">
        <f t="shared" si="7"/>
        <v>-0.019409374666945783</v>
      </c>
      <c r="AO438" s="23">
        <f t="shared" si="8"/>
        <v>-22.296683325141203</v>
      </c>
      <c r="AP438" s="28">
        <v>0.029999999999999999</v>
      </c>
      <c r="AQ438" s="28">
        <v>0.014999999999999999</v>
      </c>
      <c r="AR438" s="25">
        <v>0.99725377778623581</v>
      </c>
      <c r="AS438" s="28">
        <f t="shared" si="9"/>
        <v>0.02390937466694578</v>
      </c>
      <c r="AT438" s="23">
        <f t="shared" si="10"/>
        <v>26.90225785561779</v>
      </c>
      <c r="AU438"/>
      <c r="AV438"/>
      <c r="AW438"/>
      <c r="AX438"/>
      <c r="AY438"/>
      <c r="AZ438"/>
    </row>
    <row r="439">
      <c r="A439" s="8" t="s">
        <v>559</v>
      </c>
      <c r="B439" s="8" t="s">
        <v>16</v>
      </c>
      <c r="C439" s="8" t="s">
        <v>25</v>
      </c>
      <c r="D439" s="23">
        <v>75733.330000000002</v>
      </c>
      <c r="E439" s="23">
        <v>71460.020799999998</v>
      </c>
      <c r="F439" s="8" t="s">
        <v>700</v>
      </c>
      <c r="G439" s="8" t="s">
        <v>561</v>
      </c>
      <c r="H439" s="8" t="s">
        <v>597</v>
      </c>
      <c r="I439" s="8" t="s">
        <v>598</v>
      </c>
      <c r="J439" s="8" t="s">
        <v>563</v>
      </c>
      <c r="K439" s="8" t="s">
        <v>564</v>
      </c>
      <c r="L439" s="24">
        <v>45197</v>
      </c>
      <c r="M439" s="24">
        <v>45209</v>
      </c>
      <c r="N439" s="8" t="s">
        <v>82</v>
      </c>
      <c r="O439" s="8">
        <v>10</v>
      </c>
      <c r="P439" s="25">
        <v>0.027400000000000001</v>
      </c>
      <c r="Q439" s="24">
        <v>45209</v>
      </c>
      <c r="R439" s="24">
        <v>45199</v>
      </c>
      <c r="S439" s="26" t="s">
        <v>513</v>
      </c>
      <c r="T439" s="26" t="s">
        <v>565</v>
      </c>
      <c r="U439" s="27">
        <v>0.05431534161490683</v>
      </c>
      <c r="V439" s="23">
        <f t="shared" si="0"/>
        <v>71356.533829482811</v>
      </c>
      <c r="W439" s="28">
        <v>0.02</v>
      </c>
      <c r="X439" s="23">
        <f t="shared" si="1"/>
        <v>-36.732032329542562</v>
      </c>
      <c r="Y439" s="28">
        <v>-0.02</v>
      </c>
      <c r="Z439" s="23">
        <f t="shared" si="2"/>
        <v>37.455006456002593</v>
      </c>
      <c r="AA439" s="28">
        <v>0.02</v>
      </c>
      <c r="AB439" s="23">
        <f t="shared" si="3"/>
        <v>-36.732032329542562</v>
      </c>
      <c r="AC439" s="28">
        <v>-0.02</v>
      </c>
      <c r="AD439" s="23">
        <f t="shared" si="4"/>
        <v>37.455006456002593</v>
      </c>
      <c r="AE439" s="28">
        <v>0.029999999999999999</v>
      </c>
      <c r="AF439" s="25">
        <v>0.99317340777175867</v>
      </c>
      <c r="AG439" s="23">
        <f t="shared" si="5"/>
        <v>-54.466409153857967</v>
      </c>
      <c r="AH439" s="28">
        <v>-0.029999999999999999</v>
      </c>
      <c r="AI439" s="25">
        <v>0.99317340777175867</v>
      </c>
      <c r="AJ439" s="23">
        <f t="shared" si="6"/>
        <v>56.071327555298922</v>
      </c>
      <c r="AK439" s="28">
        <v>0.029999999999999999</v>
      </c>
      <c r="AL439" s="28">
        <v>0.014999999999999999</v>
      </c>
      <c r="AM439" s="25">
        <v>0.99317340777175867</v>
      </c>
      <c r="AN439" s="28">
        <f t="shared" si="7"/>
        <v>-0.019274722456468035</v>
      </c>
      <c r="AO439" s="23">
        <f t="shared" si="8"/>
        <v>36.083786639152095</v>
      </c>
      <c r="AP439" s="28">
        <v>0.029999999999999999</v>
      </c>
      <c r="AQ439" s="28">
        <v>0.014999999999999999</v>
      </c>
      <c r="AR439" s="25">
        <v>0.99317340777175867</v>
      </c>
      <c r="AS439" s="28">
        <f t="shared" si="9"/>
        <v>0.023774722456468039</v>
      </c>
      <c r="AT439" s="23">
        <f t="shared" si="10"/>
        <v>-43.585828956507612</v>
      </c>
      <c r="AU439"/>
      <c r="AV439"/>
      <c r="AW439"/>
      <c r="AX439"/>
      <c r="AY439"/>
      <c r="AZ439"/>
    </row>
    <row r="440">
      <c r="A440" s="8" t="s">
        <v>559</v>
      </c>
      <c r="B440" s="8" t="s">
        <v>17</v>
      </c>
      <c r="C440" s="8" t="s">
        <v>25</v>
      </c>
      <c r="D440" s="23">
        <v>217388.89000000001</v>
      </c>
      <c r="E440" s="23">
        <v>-205122.56099999999</v>
      </c>
      <c r="F440" s="8" t="s">
        <v>701</v>
      </c>
      <c r="G440" s="8" t="s">
        <v>561</v>
      </c>
      <c r="H440" s="8" t="s">
        <v>562</v>
      </c>
      <c r="I440" s="8"/>
      <c r="J440" s="8" t="s">
        <v>436</v>
      </c>
      <c r="K440" s="8" t="s">
        <v>437</v>
      </c>
      <c r="L440" s="24">
        <v>45198</v>
      </c>
      <c r="M440" s="24">
        <v>45205</v>
      </c>
      <c r="N440" s="8" t="s">
        <v>82</v>
      </c>
      <c r="O440" s="8">
        <v>6</v>
      </c>
      <c r="P440" s="25">
        <v>0.016400000000000001</v>
      </c>
      <c r="Q440" s="24">
        <v>45205</v>
      </c>
      <c r="R440" s="24">
        <v>45199</v>
      </c>
      <c r="S440" s="26" t="s">
        <v>513</v>
      </c>
      <c r="T440" s="26" t="s">
        <v>565</v>
      </c>
      <c r="U440" s="27">
        <v>0.054062546583850929</v>
      </c>
      <c r="V440" s="23">
        <f t="shared" si="0"/>
        <v>-204945.51629943377</v>
      </c>
      <c r="W440" s="28">
        <v>0.02</v>
      </c>
      <c r="X440" s="23">
        <f t="shared" si="1"/>
        <v>63.167102793377126</v>
      </c>
      <c r="Y440" s="28">
        <v>-0.02</v>
      </c>
      <c r="Z440" s="23">
        <f t="shared" si="2"/>
        <v>-64.397239603713388</v>
      </c>
      <c r="AA440" s="28">
        <v>0.02</v>
      </c>
      <c r="AB440" s="23">
        <f t="shared" si="3"/>
        <v>63.167102793377126</v>
      </c>
      <c r="AC440" s="28">
        <v>-0.02</v>
      </c>
      <c r="AD440" s="23">
        <f t="shared" si="4"/>
        <v>-64.397239603713388</v>
      </c>
      <c r="AE440" s="28">
        <v>0.029999999999999999</v>
      </c>
      <c r="AF440" s="25">
        <v>0.99590839352493099</v>
      </c>
      <c r="AG440" s="23">
        <f t="shared" si="5"/>
        <v>93.923328227625461</v>
      </c>
      <c r="AH440" s="28">
        <v>-0.029999999999999999</v>
      </c>
      <c r="AI440" s="25">
        <v>0.99590839352493099</v>
      </c>
      <c r="AJ440" s="23">
        <f t="shared" si="6"/>
        <v>-96.6691501676396</v>
      </c>
      <c r="AK440" s="28">
        <v>0.029999999999999999</v>
      </c>
      <c r="AL440" s="28">
        <v>0.014999999999999999</v>
      </c>
      <c r="AM440" s="25">
        <v>0.99590839352493099</v>
      </c>
      <c r="AN440" s="28">
        <f t="shared" si="7"/>
        <v>-0.019364976986322724</v>
      </c>
      <c r="AO440" s="23">
        <f t="shared" si="8"/>
        <v>-62.333162751485361</v>
      </c>
      <c r="AP440" s="28">
        <v>0.029999999999999999</v>
      </c>
      <c r="AQ440" s="28">
        <v>0.014999999999999999</v>
      </c>
      <c r="AR440" s="25">
        <v>0.99590839352493099</v>
      </c>
      <c r="AS440" s="28">
        <f t="shared" si="9"/>
        <v>0.023864976986322724</v>
      </c>
      <c r="AT440" s="23">
        <f t="shared" si="10"/>
        <v>75.23614241956966</v>
      </c>
      <c r="AU440"/>
      <c r="AV440"/>
      <c r="AW440"/>
      <c r="AX440"/>
      <c r="AY440"/>
      <c r="AZ440"/>
    </row>
    <row r="441">
      <c r="A441" s="8" t="s">
        <v>559</v>
      </c>
      <c r="B441" s="8" t="s">
        <v>17</v>
      </c>
      <c r="C441" s="8" t="s">
        <v>25</v>
      </c>
      <c r="D441" s="23">
        <v>200000000</v>
      </c>
      <c r="E441" s="23">
        <v>-188714852</v>
      </c>
      <c r="F441" s="8" t="s">
        <v>702</v>
      </c>
      <c r="G441" s="8" t="s">
        <v>561</v>
      </c>
      <c r="H441" s="8" t="s">
        <v>562</v>
      </c>
      <c r="I441" s="8"/>
      <c r="J441" s="8" t="s">
        <v>703</v>
      </c>
      <c r="K441" s="8" t="s">
        <v>704</v>
      </c>
      <c r="L441" s="24">
        <v>45196</v>
      </c>
      <c r="M441" s="24">
        <v>45203</v>
      </c>
      <c r="N441" s="8" t="s">
        <v>79</v>
      </c>
      <c r="O441" s="8">
        <v>4</v>
      </c>
      <c r="P441" s="25">
        <v>0.010999999999999999</v>
      </c>
      <c r="Q441" s="24">
        <v>45203</v>
      </c>
      <c r="R441" s="24">
        <v>45199</v>
      </c>
      <c r="S441" s="26" t="s">
        <v>513</v>
      </c>
      <c r="T441" s="26" t="s">
        <v>565</v>
      </c>
      <c r="U441" s="27">
        <v>0.053938447204968945</v>
      </c>
      <c r="V441" s="23">
        <f t="shared" si="0"/>
        <v>-188605829.99508378</v>
      </c>
      <c r="W441" s="28">
        <v>0.02</v>
      </c>
      <c r="X441" s="23">
        <f t="shared" si="1"/>
        <v>38996.818579435349</v>
      </c>
      <c r="Y441" s="28">
        <v>-0.02</v>
      </c>
      <c r="Z441" s="23">
        <f t="shared" si="2"/>
        <v>-39752.271450340748</v>
      </c>
      <c r="AA441" s="28">
        <v>0.02</v>
      </c>
      <c r="AB441" s="23">
        <f t="shared" si="3"/>
        <v>38996.818579435349</v>
      </c>
      <c r="AC441" s="28">
        <v>-0.02</v>
      </c>
      <c r="AD441" s="23">
        <f t="shared" si="4"/>
        <v>-39752.271450340748</v>
      </c>
      <c r="AE441" s="28">
        <v>0.029999999999999999</v>
      </c>
      <c r="AF441" s="25">
        <v>0.99725377778623581</v>
      </c>
      <c r="AG441" s="23">
        <f t="shared" si="5"/>
        <v>58063.107868820429</v>
      </c>
      <c r="AH441" s="28">
        <v>-0.029999999999999999</v>
      </c>
      <c r="AI441" s="25">
        <v>0.99725377778623581</v>
      </c>
      <c r="AJ441" s="23">
        <f t="shared" si="6"/>
        <v>-59753.93415504694</v>
      </c>
      <c r="AK441" s="28">
        <v>0.029999999999999999</v>
      </c>
      <c r="AL441" s="28">
        <v>0.014999999999999999</v>
      </c>
      <c r="AM441" s="25">
        <v>0.99725377778623581</v>
      </c>
      <c r="AN441" s="28">
        <f t="shared" si="7"/>
        <v>-0.019409374666945783</v>
      </c>
      <c r="AO441" s="23">
        <f t="shared" si="8"/>
        <v>-38567.236026287079</v>
      </c>
      <c r="AP441" s="28">
        <v>0.029999999999999999</v>
      </c>
      <c r="AQ441" s="28">
        <v>0.014999999999999999</v>
      </c>
      <c r="AR441" s="25">
        <v>0.99725377778623581</v>
      </c>
      <c r="AS441" s="28">
        <f t="shared" si="9"/>
        <v>0.02390937466694578</v>
      </c>
      <c r="AT441" s="23">
        <f t="shared" si="10"/>
        <v>46533.635215044022</v>
      </c>
      <c r="AU441"/>
      <c r="AV441"/>
      <c r="AW441"/>
      <c r="AX441"/>
      <c r="AY441"/>
      <c r="AZ441"/>
    </row>
    <row r="442">
      <c r="A442" s="8" t="s">
        <v>559</v>
      </c>
      <c r="B442" s="8" t="s">
        <v>17</v>
      </c>
      <c r="C442" s="8" t="s">
        <v>25</v>
      </c>
      <c r="D442" s="23">
        <v>28000</v>
      </c>
      <c r="E442" s="23">
        <v>-26420.079300000001</v>
      </c>
      <c r="F442" s="8" t="s">
        <v>705</v>
      </c>
      <c r="G442" s="8" t="s">
        <v>561</v>
      </c>
      <c r="H442" s="8" t="s">
        <v>562</v>
      </c>
      <c r="I442" s="8"/>
      <c r="J442" s="8" t="s">
        <v>706</v>
      </c>
      <c r="K442" s="8" t="s">
        <v>707</v>
      </c>
      <c r="L442" s="24">
        <v>45198</v>
      </c>
      <c r="M442" s="24">
        <v>45201</v>
      </c>
      <c r="N442" s="8" t="s">
        <v>82</v>
      </c>
      <c r="O442" s="8">
        <v>2</v>
      </c>
      <c r="P442" s="25">
        <v>0.0054999999999999997</v>
      </c>
      <c r="Q442" s="24">
        <v>45201</v>
      </c>
      <c r="R442" s="24">
        <v>45199</v>
      </c>
      <c r="S442" s="26" t="s">
        <v>513</v>
      </c>
      <c r="T442" s="26" t="s">
        <v>565</v>
      </c>
      <c r="U442" s="27">
        <v>0.053812049689440991</v>
      </c>
      <c r="V442" s="23">
        <f t="shared" si="0"/>
        <v>-26412.464080046127</v>
      </c>
      <c r="W442" s="28">
        <v>0.02</v>
      </c>
      <c r="X442" s="23">
        <f t="shared" si="1"/>
        <v>2.731033565611142</v>
      </c>
      <c r="Y442" s="28">
        <v>-0.02</v>
      </c>
      <c r="Z442" s="23">
        <f t="shared" si="2"/>
        <v>-2.7836553947490756</v>
      </c>
      <c r="AA442" s="28">
        <v>0.02</v>
      </c>
      <c r="AB442" s="23">
        <f t="shared" si="3"/>
        <v>2.731033565611142</v>
      </c>
      <c r="AC442" s="28">
        <v>-0.02</v>
      </c>
      <c r="AD442" s="23">
        <f t="shared" si="4"/>
        <v>-2.7836553947490756</v>
      </c>
      <c r="AE442" s="28">
        <v>0.029999999999999999</v>
      </c>
      <c r="AF442" s="25">
        <v>0.99862594487938061</v>
      </c>
      <c r="AG442" s="23">
        <f t="shared" si="5"/>
        <v>4.0719056054222165</v>
      </c>
      <c r="AH442" s="28">
        <v>-0.029999999999999999</v>
      </c>
      <c r="AI442" s="25">
        <v>0.99862594487938061</v>
      </c>
      <c r="AJ442" s="23">
        <f t="shared" si="6"/>
        <v>-4.1900061574197025</v>
      </c>
      <c r="AK442" s="28">
        <v>0.029999999999999999</v>
      </c>
      <c r="AL442" s="28">
        <v>0.014999999999999999</v>
      </c>
      <c r="AM442" s="25">
        <v>0.99862594487938061</v>
      </c>
      <c r="AN442" s="28">
        <f t="shared" si="7"/>
        <v>-0.019454656181019558</v>
      </c>
      <c r="AO442" s="23">
        <f t="shared" si="8"/>
        <v>-2.7070373559035943</v>
      </c>
      <c r="AP442" s="28">
        <v>0.029999999999999999</v>
      </c>
      <c r="AQ442" s="28">
        <v>0.014999999999999999</v>
      </c>
      <c r="AR442" s="25">
        <v>0.99862594487938061</v>
      </c>
      <c r="AS442" s="28">
        <f t="shared" si="9"/>
        <v>0.023954656181019562</v>
      </c>
      <c r="AT442" s="23">
        <f t="shared" si="10"/>
        <v>3.2649881007309887</v>
      </c>
      <c r="AU442"/>
      <c r="AV442"/>
      <c r="AW442"/>
      <c r="AX442"/>
      <c r="AY442"/>
      <c r="AZ442"/>
    </row>
    <row r="443">
      <c r="A443" s="8" t="s">
        <v>559</v>
      </c>
      <c r="B443" s="8" t="s">
        <v>19</v>
      </c>
      <c r="C443" s="8" t="s">
        <v>25</v>
      </c>
      <c r="D443" s="23">
        <v>100000000</v>
      </c>
      <c r="E443" s="23">
        <v>94357426</v>
      </c>
      <c r="F443" s="8" t="s">
        <v>708</v>
      </c>
      <c r="G443" s="8" t="s">
        <v>577</v>
      </c>
      <c r="H443" s="8" t="s">
        <v>578</v>
      </c>
      <c r="I443" s="8" t="s">
        <v>579</v>
      </c>
      <c r="J443" s="8" t="s">
        <v>310</v>
      </c>
      <c r="K443" s="8" t="s">
        <v>311</v>
      </c>
      <c r="L443" s="24">
        <v>45196</v>
      </c>
      <c r="M443" s="24">
        <v>45203</v>
      </c>
      <c r="N443" s="8" t="s">
        <v>79</v>
      </c>
      <c r="O443" s="8">
        <v>4</v>
      </c>
      <c r="P443" s="25">
        <v>0.010999999999999999</v>
      </c>
      <c r="Q443" s="24">
        <v>45203</v>
      </c>
      <c r="R443" s="24">
        <v>45199</v>
      </c>
      <c r="S443" s="26" t="s">
        <v>80</v>
      </c>
      <c r="T443" s="26" t="s">
        <v>565</v>
      </c>
      <c r="U443" s="27">
        <v>0.053938447204968945</v>
      </c>
      <c r="V443" s="23">
        <f t="shared" si="0"/>
        <v>94302914.99754189</v>
      </c>
      <c r="W443" s="28">
        <v>0.02</v>
      </c>
      <c r="X443" s="23">
        <f t="shared" si="1"/>
        <v>-19498.409289717674</v>
      </c>
      <c r="Y443" s="28">
        <v>-0.02</v>
      </c>
      <c r="Z443" s="23">
        <f t="shared" si="2"/>
        <v>19876.135725170374</v>
      </c>
      <c r="AA443" s="28">
        <v>0.02</v>
      </c>
      <c r="AB443" s="23">
        <f t="shared" si="3"/>
        <v>-19498.409289717674</v>
      </c>
      <c r="AC443" s="28">
        <v>-0.02</v>
      </c>
      <c r="AD443" s="23">
        <f t="shared" si="4"/>
        <v>19876.135725170374</v>
      </c>
      <c r="AE443" s="28">
        <v>0.029999999999999999</v>
      </c>
      <c r="AF443" s="25">
        <v>0.99725377778623581</v>
      </c>
      <c r="AG443" s="23">
        <f t="shared" si="5"/>
        <v>-29031.553934410214</v>
      </c>
      <c r="AH443" s="28">
        <v>-0.029999999999999999</v>
      </c>
      <c r="AI443" s="25">
        <v>0.99725377778623581</v>
      </c>
      <c r="AJ443" s="23">
        <f t="shared" si="6"/>
        <v>29876.96707752347</v>
      </c>
      <c r="AK443" s="28">
        <v>0.029999999999999999</v>
      </c>
      <c r="AL443" s="28">
        <v>0.014999999999999999</v>
      </c>
      <c r="AM443" s="25">
        <v>0.99725377778623581</v>
      </c>
      <c r="AN443" s="28">
        <f t="shared" si="7"/>
        <v>-0.019409374666945783</v>
      </c>
      <c r="AO443" s="23">
        <f t="shared" si="8"/>
        <v>19283.618013143539</v>
      </c>
      <c r="AP443" s="28">
        <v>0.029999999999999999</v>
      </c>
      <c r="AQ443" s="28">
        <v>0.014999999999999999</v>
      </c>
      <c r="AR443" s="25">
        <v>0.99725377778623581</v>
      </c>
      <c r="AS443" s="28">
        <f t="shared" si="9"/>
        <v>0.02390937466694578</v>
      </c>
      <c r="AT443" s="23">
        <f t="shared" si="10"/>
        <v>-23266.817607522011</v>
      </c>
      <c r="AU443"/>
      <c r="AV443"/>
      <c r="AW443"/>
      <c r="AX443"/>
      <c r="AY443"/>
      <c r="AZ443"/>
    </row>
    <row r="444">
      <c r="A444" s="8" t="s">
        <v>559</v>
      </c>
      <c r="B444" s="8" t="s">
        <v>19</v>
      </c>
      <c r="C444" s="8" t="s">
        <v>25</v>
      </c>
      <c r="D444" s="23">
        <v>100000000</v>
      </c>
      <c r="E444" s="23">
        <v>94357426</v>
      </c>
      <c r="F444" s="8" t="s">
        <v>609</v>
      </c>
      <c r="G444" s="8" t="s">
        <v>577</v>
      </c>
      <c r="H444" s="8" t="s">
        <v>578</v>
      </c>
      <c r="I444" s="8" t="s">
        <v>579</v>
      </c>
      <c r="J444" s="8" t="s">
        <v>310</v>
      </c>
      <c r="K444" s="8" t="s">
        <v>311</v>
      </c>
      <c r="L444" s="24">
        <v>45197</v>
      </c>
      <c r="M444" s="24">
        <v>45201</v>
      </c>
      <c r="N444" s="8" t="s">
        <v>79</v>
      </c>
      <c r="O444" s="8">
        <v>2</v>
      </c>
      <c r="P444" s="25">
        <v>0.0054999999999999997</v>
      </c>
      <c r="Q444" s="24">
        <v>45201</v>
      </c>
      <c r="R444" s="24">
        <v>45199</v>
      </c>
      <c r="S444" s="26" t="s">
        <v>80</v>
      </c>
      <c r="T444" s="26" t="s">
        <v>565</v>
      </c>
      <c r="U444" s="27">
        <v>0.053812049689440991</v>
      </c>
      <c r="V444" s="23">
        <f t="shared" si="0"/>
        <v>94330228.785899609</v>
      </c>
      <c r="W444" s="28">
        <v>0.02</v>
      </c>
      <c r="X444" s="23">
        <f t="shared" si="1"/>
        <v>-9753.691298365593</v>
      </c>
      <c r="Y444" s="28">
        <v>-0.02</v>
      </c>
      <c r="Z444" s="23">
        <f t="shared" si="2"/>
        <v>9941.6264022886753</v>
      </c>
      <c r="AA444" s="28">
        <v>0.02</v>
      </c>
      <c r="AB444" s="23">
        <f t="shared" si="3"/>
        <v>-9753.691298365593</v>
      </c>
      <c r="AC444" s="28">
        <v>-0.02</v>
      </c>
      <c r="AD444" s="23">
        <f t="shared" si="4"/>
        <v>9941.6264022886753</v>
      </c>
      <c r="AE444" s="28">
        <v>0.029999999999999999</v>
      </c>
      <c r="AF444" s="25">
        <v>0.99862594487938061</v>
      </c>
      <c r="AG444" s="23">
        <f t="shared" si="5"/>
        <v>-14542.520008355379</v>
      </c>
      <c r="AH444" s="28">
        <v>-0.029999999999999999</v>
      </c>
      <c r="AI444" s="25">
        <v>0.99862594487938061</v>
      </c>
      <c r="AJ444" s="23">
        <f t="shared" si="6"/>
        <v>14964.307693749666</v>
      </c>
      <c r="AK444" s="28">
        <v>0.029999999999999999</v>
      </c>
      <c r="AL444" s="28">
        <v>0.014999999999999999</v>
      </c>
      <c r="AM444" s="25">
        <v>0.99862594487938061</v>
      </c>
      <c r="AN444" s="28">
        <f t="shared" si="7"/>
        <v>-0.019454656181019558</v>
      </c>
      <c r="AO444" s="23">
        <f t="shared" si="8"/>
        <v>9667.9905494749546</v>
      </c>
      <c r="AP444" s="28">
        <v>0.029999999999999999</v>
      </c>
      <c r="AQ444" s="28">
        <v>0.014999999999999999</v>
      </c>
      <c r="AR444" s="25">
        <v>0.99862594487938061</v>
      </c>
      <c r="AS444" s="28">
        <f t="shared" si="9"/>
        <v>0.023954656181019562</v>
      </c>
      <c r="AT444" s="23">
        <f t="shared" si="10"/>
        <v>-11660.671779498458</v>
      </c>
      <c r="AU444"/>
      <c r="AV444"/>
      <c r="AW444"/>
      <c r="AX444"/>
      <c r="AY444"/>
      <c r="AZ444"/>
    </row>
    <row r="445">
      <c r="A445" s="8" t="s">
        <v>559</v>
      </c>
      <c r="B445" s="8" t="s">
        <v>21</v>
      </c>
      <c r="C445" s="8" t="s">
        <v>20</v>
      </c>
      <c r="D445" s="23">
        <v>57974112.289999999</v>
      </c>
      <c r="E445" s="23">
        <v>-57974112.289999999</v>
      </c>
      <c r="F445" s="8" t="s">
        <v>672</v>
      </c>
      <c r="G445" s="8" t="s">
        <v>577</v>
      </c>
      <c r="H445" s="8" t="s">
        <v>578</v>
      </c>
      <c r="I445" s="8" t="s">
        <v>579</v>
      </c>
      <c r="J445" s="8" t="s">
        <v>673</v>
      </c>
      <c r="K445" s="8" t="s">
        <v>674</v>
      </c>
      <c r="L445" s="24">
        <v>45168</v>
      </c>
      <c r="M445" s="24">
        <v>45209</v>
      </c>
      <c r="N445" s="8" t="s">
        <v>79</v>
      </c>
      <c r="O445" s="8">
        <v>10</v>
      </c>
      <c r="P445" s="25">
        <v>0.027400000000000001</v>
      </c>
      <c r="Q445" s="24">
        <v>45209</v>
      </c>
      <c r="R445" s="24">
        <v>45199</v>
      </c>
      <c r="S445" s="26" t="s">
        <v>80</v>
      </c>
      <c r="T445" s="26" t="s">
        <v>565</v>
      </c>
      <c r="U445" s="27">
        <v>0.039665422468780645</v>
      </c>
      <c r="V445" s="23">
        <f t="shared" si="0"/>
        <v>-57912354.584542654</v>
      </c>
      <c r="W445" s="28">
        <v>0.02</v>
      </c>
      <c r="X445" s="23">
        <f t="shared" si="1"/>
        <v>30227.391067810357</v>
      </c>
      <c r="Y445" s="28">
        <v>-0.02</v>
      </c>
      <c r="Z445" s="23">
        <f t="shared" si="2"/>
        <v>-30830.806416586041</v>
      </c>
      <c r="AA445" s="28">
        <v>0.02</v>
      </c>
      <c r="AB445" s="23">
        <f t="shared" si="3"/>
        <v>30227.391067810357</v>
      </c>
      <c r="AC445" s="28">
        <v>-0.02</v>
      </c>
      <c r="AD445" s="23">
        <f t="shared" si="4"/>
        <v>-30830.806416586041</v>
      </c>
      <c r="AE445" s="28">
        <v>0.025000000000000001</v>
      </c>
      <c r="AF445" s="25">
        <v>0.99317340777175867</v>
      </c>
      <c r="AG445" s="23">
        <f t="shared" si="5"/>
        <v>37438.446312516928</v>
      </c>
      <c r="AH445" s="28">
        <v>-0.025000000000000001</v>
      </c>
      <c r="AI445" s="25">
        <v>0.99317340777175867</v>
      </c>
      <c r="AJ445" s="23">
        <f t="shared" si="6"/>
        <v>-38368.54933001101</v>
      </c>
      <c r="AK445" s="28">
        <v>0.025000000000000001</v>
      </c>
      <c r="AL445" s="28">
        <v>0.01</v>
      </c>
      <c r="AM445" s="25">
        <v>0.99317340777175867</v>
      </c>
      <c r="AN445" s="28">
        <f t="shared" si="7"/>
        <v>-0.016077628546236906</v>
      </c>
      <c r="AO445" s="23">
        <f t="shared" si="8"/>
        <v>-24735.617882430553</v>
      </c>
      <c r="AP445" s="28">
        <v>0.025000000000000001</v>
      </c>
      <c r="AQ445" s="28">
        <v>0.01</v>
      </c>
      <c r="AR445" s="25">
        <v>0.99317340777175867</v>
      </c>
      <c r="AS445" s="28">
        <f t="shared" si="9"/>
        <v>0.01982250860206573</v>
      </c>
      <c r="AT445" s="23">
        <f t="shared" si="10"/>
        <v>29961.722017303109</v>
      </c>
      <c r="AU445"/>
      <c r="AV445"/>
      <c r="AW445"/>
      <c r="AX445"/>
      <c r="AY445"/>
      <c r="AZ445"/>
    </row>
    <row r="446">
      <c r="A446" s="8" t="s">
        <v>559</v>
      </c>
      <c r="B446" s="8" t="s">
        <v>17</v>
      </c>
      <c r="C446" s="8" t="s">
        <v>20</v>
      </c>
      <c r="D446" s="23">
        <v>100000000</v>
      </c>
      <c r="E446" s="23">
        <v>-100000000</v>
      </c>
      <c r="F446" s="8" t="s">
        <v>618</v>
      </c>
      <c r="G446" s="8" t="s">
        <v>561</v>
      </c>
      <c r="H446" s="8" t="s">
        <v>562</v>
      </c>
      <c r="I446" s="8"/>
      <c r="J446" s="8" t="s">
        <v>619</v>
      </c>
      <c r="K446" s="8" t="s">
        <v>620</v>
      </c>
      <c r="L446" s="24">
        <v>45197</v>
      </c>
      <c r="M446" s="24">
        <v>45211</v>
      </c>
      <c r="N446" s="8" t="s">
        <v>79</v>
      </c>
      <c r="O446" s="8">
        <v>12</v>
      </c>
      <c r="P446" s="25">
        <v>0.032899999999999999</v>
      </c>
      <c r="Q446" s="24">
        <v>45211</v>
      </c>
      <c r="R446" s="24">
        <v>45199</v>
      </c>
      <c r="S446" s="26" t="s">
        <v>513</v>
      </c>
      <c r="T446" s="26" t="s">
        <v>565</v>
      </c>
      <c r="U446" s="27">
        <v>0.039590618549199083</v>
      </c>
      <c r="V446" s="23">
        <f t="shared" si="0"/>
        <v>-99872340.725025609</v>
      </c>
      <c r="W446" s="28">
        <v>0.02</v>
      </c>
      <c r="X446" s="23">
        <f t="shared" si="1"/>
        <v>62593.349812582135</v>
      </c>
      <c r="Y446" s="28">
        <v>-0.02</v>
      </c>
      <c r="Z446" s="23">
        <f t="shared" si="2"/>
        <v>-63849.719043910503</v>
      </c>
      <c r="AA446" s="28">
        <v>0.02</v>
      </c>
      <c r="AB446" s="23">
        <f t="shared" si="3"/>
        <v>62593.349812582135</v>
      </c>
      <c r="AC446" s="28">
        <v>-0.02</v>
      </c>
      <c r="AD446" s="23">
        <f t="shared" si="4"/>
        <v>-63849.719043910503</v>
      </c>
      <c r="AE446" s="28">
        <v>0.025000000000000001</v>
      </c>
      <c r="AF446" s="25">
        <v>0.99180873276514692</v>
      </c>
      <c r="AG446" s="23">
        <f t="shared" si="5"/>
        <v>77419.418799638748</v>
      </c>
      <c r="AH446" s="28">
        <v>-0.025000000000000001</v>
      </c>
      <c r="AI446" s="25">
        <v>0.99180873276514692</v>
      </c>
      <c r="AJ446" s="23">
        <f t="shared" si="6"/>
        <v>-79350.664549812675</v>
      </c>
      <c r="AK446" s="28">
        <v>0.025000000000000001</v>
      </c>
      <c r="AL446" s="28">
        <v>0.01</v>
      </c>
      <c r="AM446" s="25">
        <v>0.99180873276514692</v>
      </c>
      <c r="AN446" s="28">
        <f t="shared" si="7"/>
        <v>-0.016043170502319959</v>
      </c>
      <c r="AO446" s="23">
        <f t="shared" si="8"/>
        <v>-51115.533399119973</v>
      </c>
      <c r="AP446" s="28">
        <v>0.025000000000000001</v>
      </c>
      <c r="AQ446" s="28">
        <v>0.01</v>
      </c>
      <c r="AR446" s="25">
        <v>0.99180873276514692</v>
      </c>
      <c r="AS446" s="28">
        <f t="shared" si="9"/>
        <v>0.019787027051893825</v>
      </c>
      <c r="AT446" s="23">
        <f t="shared" si="10"/>
        <v>61933.264183178544</v>
      </c>
      <c r="AU446"/>
      <c r="AV446"/>
      <c r="AW446"/>
      <c r="AX446"/>
      <c r="AY446"/>
      <c r="AZ446"/>
    </row>
    <row r="447">
      <c r="A447" s="8" t="s">
        <v>559</v>
      </c>
      <c r="B447" s="8" t="s">
        <v>17</v>
      </c>
      <c r="C447" s="8" t="s">
        <v>20</v>
      </c>
      <c r="D447" s="23">
        <v>3209.5</v>
      </c>
      <c r="E447" s="23">
        <v>-3209.5</v>
      </c>
      <c r="F447" s="8" t="s">
        <v>611</v>
      </c>
      <c r="G447" s="8" t="s">
        <v>561</v>
      </c>
      <c r="H447" s="8" t="s">
        <v>562</v>
      </c>
      <c r="I447" s="8"/>
      <c r="J447" s="8" t="s">
        <v>466</v>
      </c>
      <c r="K447" s="8" t="s">
        <v>467</v>
      </c>
      <c r="L447" s="24">
        <v>45195</v>
      </c>
      <c r="M447" s="24">
        <v>45202</v>
      </c>
      <c r="N447" s="8" t="s">
        <v>82</v>
      </c>
      <c r="O447" s="8">
        <v>3</v>
      </c>
      <c r="P447" s="25">
        <v>0.0082000000000000007</v>
      </c>
      <c r="Q447" s="24">
        <v>45202</v>
      </c>
      <c r="R447" s="24">
        <v>45199</v>
      </c>
      <c r="S447" s="26" t="s">
        <v>513</v>
      </c>
      <c r="T447" s="26" t="s">
        <v>565</v>
      </c>
      <c r="U447" s="27">
        <v>0.039926556151683557</v>
      </c>
      <c r="V447" s="23">
        <f t="shared" si="0"/>
        <v>-3208.4698171739765</v>
      </c>
      <c r="W447" s="28">
        <v>0.02</v>
      </c>
      <c r="X447" s="23">
        <f t="shared" si="1"/>
        <v>0.50114349704972483</v>
      </c>
      <c r="Y447" s="28">
        <v>-0.02</v>
      </c>
      <c r="Z447" s="23">
        <f t="shared" si="2"/>
        <v>-0.51095632166970972</v>
      </c>
      <c r="AA447" s="28">
        <v>0.02</v>
      </c>
      <c r="AB447" s="23">
        <f t="shared" si="3"/>
        <v>0.50114349704972483</v>
      </c>
      <c r="AC447" s="28">
        <v>-0.02</v>
      </c>
      <c r="AD447" s="23">
        <f t="shared" si="4"/>
        <v>-0.51095632166970972</v>
      </c>
      <c r="AE447" s="28">
        <v>0.025000000000000001</v>
      </c>
      <c r="AF447" s="25">
        <v>0.99795209981488142</v>
      </c>
      <c r="AG447" s="23">
        <f t="shared" si="5"/>
        <v>0.62367510433023199</v>
      </c>
      <c r="AH447" s="28">
        <v>-0.025000000000000001</v>
      </c>
      <c r="AI447" s="25">
        <v>0.99795209981488142</v>
      </c>
      <c r="AJ447" s="23">
        <f t="shared" si="6"/>
        <v>-0.63894648996256365</v>
      </c>
      <c r="AK447" s="28">
        <v>0.025000000000000001</v>
      </c>
      <c r="AL447" s="28">
        <v>0.01</v>
      </c>
      <c r="AM447" s="25">
        <v>0.99795209981488142</v>
      </c>
      <c r="AN447" s="28">
        <f t="shared" si="7"/>
        <v>-0.016198290520325755</v>
      </c>
      <c r="AO447" s="23">
        <f t="shared" si="8"/>
        <v>-0.4130577803784945</v>
      </c>
      <c r="AP447" s="28">
        <v>0.025000000000000001</v>
      </c>
      <c r="AQ447" s="28">
        <v>0.01</v>
      </c>
      <c r="AR447" s="25">
        <v>0.99795209981488142</v>
      </c>
      <c r="AS447" s="28">
        <f t="shared" si="9"/>
        <v>0.019946754595186921</v>
      </c>
      <c r="AT447" s="23">
        <f t="shared" si="10"/>
        <v>0.49982201481543598</v>
      </c>
      <c r="AU447"/>
      <c r="AV447"/>
      <c r="AW447"/>
      <c r="AX447"/>
      <c r="AY447"/>
      <c r="AZ447"/>
    </row>
    <row r="448">
      <c r="A448" s="8" t="s">
        <v>559</v>
      </c>
      <c r="B448" s="8" t="s">
        <v>16</v>
      </c>
      <c r="C448" s="8" t="s">
        <v>20</v>
      </c>
      <c r="D448" s="23">
        <v>422400</v>
      </c>
      <c r="E448" s="23">
        <v>422400</v>
      </c>
      <c r="F448" s="8" t="s">
        <v>690</v>
      </c>
      <c r="G448" s="8" t="s">
        <v>561</v>
      </c>
      <c r="H448" s="8" t="s">
        <v>597</v>
      </c>
      <c r="I448" s="8" t="s">
        <v>598</v>
      </c>
      <c r="J448" s="8" t="s">
        <v>220</v>
      </c>
      <c r="K448" s="8" t="s">
        <v>221</v>
      </c>
      <c r="L448" s="24">
        <v>45197</v>
      </c>
      <c r="M448" s="24">
        <v>45229</v>
      </c>
      <c r="N448" s="8" t="s">
        <v>82</v>
      </c>
      <c r="O448" s="8">
        <v>30</v>
      </c>
      <c r="P448" s="25">
        <v>0.082199999999999995</v>
      </c>
      <c r="Q448" s="24">
        <v>45229</v>
      </c>
      <c r="R448" s="24">
        <v>45199</v>
      </c>
      <c r="S448" s="26" t="s">
        <v>513</v>
      </c>
      <c r="T448" s="26" t="s">
        <v>565</v>
      </c>
      <c r="U448" s="27">
        <v>0.038920103415495261</v>
      </c>
      <c r="V448" s="23">
        <f t="shared" si="0"/>
        <v>421076.35687241831</v>
      </c>
      <c r="W448" s="28">
        <v>0.02</v>
      </c>
      <c r="X448" s="23">
        <f t="shared" si="1"/>
        <v>-659.46706754213665</v>
      </c>
      <c r="Y448" s="28">
        <v>-0.02</v>
      </c>
      <c r="Z448" s="23">
        <f t="shared" si="2"/>
        <v>673.35130346380174</v>
      </c>
      <c r="AA448" s="28">
        <v>0.02</v>
      </c>
      <c r="AB448" s="23">
        <f t="shared" si="3"/>
        <v>-659.46706754213665</v>
      </c>
      <c r="AC448" s="28">
        <v>-0.02</v>
      </c>
      <c r="AD448" s="23">
        <f t="shared" si="4"/>
        <v>673.35130346380174</v>
      </c>
      <c r="AE448" s="28">
        <v>0.025000000000000001</v>
      </c>
      <c r="AF448" s="25">
        <v>0.97965971226430959</v>
      </c>
      <c r="AG448" s="23">
        <f t="shared" si="5"/>
        <v>-805.71324265148724</v>
      </c>
      <c r="AH448" s="28">
        <v>-0.025000000000000001</v>
      </c>
      <c r="AI448" s="25">
        <v>0.97965971226430959</v>
      </c>
      <c r="AJ448" s="23">
        <f t="shared" si="6"/>
        <v>826.53586997976527</v>
      </c>
      <c r="AK448" s="28">
        <v>0.025000000000000001</v>
      </c>
      <c r="AL448" s="28">
        <v>0.01</v>
      </c>
      <c r="AM448" s="25">
        <v>0.97965971226430959</v>
      </c>
      <c r="AN448" s="28">
        <f t="shared" si="7"/>
        <v>-0.015736407734673816</v>
      </c>
      <c r="AO448" s="23">
        <f t="shared" si="8"/>
        <v>528.61397391086211</v>
      </c>
      <c r="AP448" s="28">
        <v>0.025000000000000001</v>
      </c>
      <c r="AQ448" s="28">
        <v>0.01</v>
      </c>
      <c r="AR448" s="25">
        <v>0.97965971226430959</v>
      </c>
      <c r="AS448" s="28">
        <f t="shared" si="9"/>
        <v>0.019471152518872051</v>
      </c>
      <c r="AT448" s="23">
        <f t="shared" si="10"/>
        <v>-642.20325917366426</v>
      </c>
      <c r="AU448"/>
      <c r="AV448"/>
      <c r="AW448"/>
      <c r="AX448"/>
      <c r="AY448"/>
      <c r="AZ448"/>
    </row>
    <row r="449">
      <c r="A449" s="8" t="s">
        <v>559</v>
      </c>
      <c r="B449" s="8" t="s">
        <v>16</v>
      </c>
      <c r="C449" s="8" t="s">
        <v>20</v>
      </c>
      <c r="D449" s="23">
        <v>130000000</v>
      </c>
      <c r="E449" s="23">
        <v>130000000</v>
      </c>
      <c r="F449" s="8" t="s">
        <v>610</v>
      </c>
      <c r="G449" s="8" t="s">
        <v>561</v>
      </c>
      <c r="H449" s="8" t="s">
        <v>597</v>
      </c>
      <c r="I449" s="8" t="s">
        <v>598</v>
      </c>
      <c r="J449" s="8" t="s">
        <v>220</v>
      </c>
      <c r="K449" s="8" t="s">
        <v>221</v>
      </c>
      <c r="L449" s="24">
        <v>45197</v>
      </c>
      <c r="M449" s="24">
        <v>45229</v>
      </c>
      <c r="N449" s="8" t="s">
        <v>79</v>
      </c>
      <c r="O449" s="8">
        <v>30</v>
      </c>
      <c r="P449" s="25">
        <v>0.082199999999999995</v>
      </c>
      <c r="Q449" s="24">
        <v>45229</v>
      </c>
      <c r="R449" s="24">
        <v>45199</v>
      </c>
      <c r="S449" s="26" t="s">
        <v>513</v>
      </c>
      <c r="T449" s="26" t="s">
        <v>565</v>
      </c>
      <c r="U449" s="27">
        <v>0.038920103415495261</v>
      </c>
      <c r="V449" s="23">
        <f t="shared" si="0"/>
        <v>129592628.77228783</v>
      </c>
      <c r="W449" s="28">
        <v>0.02</v>
      </c>
      <c r="X449" s="23">
        <f t="shared" si="1"/>
        <v>-202960.98196135461</v>
      </c>
      <c r="Y449" s="28">
        <v>-0.02</v>
      </c>
      <c r="Z449" s="23">
        <f t="shared" si="2"/>
        <v>207234.06593346596</v>
      </c>
      <c r="AA449" s="28">
        <v>0.02</v>
      </c>
      <c r="AB449" s="23">
        <f t="shared" si="3"/>
        <v>-202960.98196135461</v>
      </c>
      <c r="AC449" s="28">
        <v>-0.02</v>
      </c>
      <c r="AD449" s="23">
        <f t="shared" si="4"/>
        <v>207234.06593346596</v>
      </c>
      <c r="AE449" s="28">
        <v>0.025000000000000001</v>
      </c>
      <c r="AF449" s="25">
        <v>0.97965971226430959</v>
      </c>
      <c r="AG449" s="23">
        <f t="shared" si="5"/>
        <v>-247970.45820240676</v>
      </c>
      <c r="AH449" s="28">
        <v>-0.025000000000000001</v>
      </c>
      <c r="AI449" s="25">
        <v>0.97965971226430959</v>
      </c>
      <c r="AJ449" s="23">
        <f t="shared" si="6"/>
        <v>254378.93725703657</v>
      </c>
      <c r="AK449" s="28">
        <v>0.025000000000000001</v>
      </c>
      <c r="AL449" s="28">
        <v>0.01</v>
      </c>
      <c r="AM449" s="25">
        <v>0.97965971226430959</v>
      </c>
      <c r="AN449" s="28">
        <f t="shared" si="7"/>
        <v>-0.015736407734673816</v>
      </c>
      <c r="AO449" s="23">
        <f t="shared" si="8"/>
        <v>162688.95977370441</v>
      </c>
      <c r="AP449" s="28">
        <v>0.025000000000000001</v>
      </c>
      <c r="AQ449" s="28">
        <v>0.01</v>
      </c>
      <c r="AR449" s="25">
        <v>0.97965971226430959</v>
      </c>
      <c r="AS449" s="28">
        <f t="shared" si="9"/>
        <v>0.019471152518872051</v>
      </c>
      <c r="AT449" s="23">
        <f t="shared" si="10"/>
        <v>-197647.78336310387</v>
      </c>
      <c r="AU449"/>
      <c r="AV449"/>
      <c r="AW449"/>
      <c r="AX449"/>
      <c r="AY449"/>
      <c r="AZ449"/>
    </row>
    <row r="450">
      <c r="A450" s="8" t="s">
        <v>559</v>
      </c>
      <c r="B450" s="8" t="s">
        <v>17</v>
      </c>
      <c r="C450" s="8" t="s">
        <v>20</v>
      </c>
      <c r="D450" s="23">
        <v>23600000</v>
      </c>
      <c r="E450" s="23">
        <v>-23600000</v>
      </c>
      <c r="F450" s="8" t="s">
        <v>613</v>
      </c>
      <c r="G450" s="8" t="s">
        <v>561</v>
      </c>
      <c r="H450" s="8" t="s">
        <v>562</v>
      </c>
      <c r="I450" s="8"/>
      <c r="J450" s="8" t="s">
        <v>466</v>
      </c>
      <c r="K450" s="8" t="s">
        <v>467</v>
      </c>
      <c r="L450" s="24">
        <v>45197</v>
      </c>
      <c r="M450" s="24">
        <v>45209</v>
      </c>
      <c r="N450" s="8" t="s">
        <v>79</v>
      </c>
      <c r="O450" s="8">
        <v>10</v>
      </c>
      <c r="P450" s="25">
        <v>0.027400000000000001</v>
      </c>
      <c r="Q450" s="24">
        <v>45209</v>
      </c>
      <c r="R450" s="24">
        <v>45199</v>
      </c>
      <c r="S450" s="26" t="s">
        <v>513</v>
      </c>
      <c r="T450" s="26" t="s">
        <v>565</v>
      </c>
      <c r="U450" s="27">
        <v>0.039665422468780645</v>
      </c>
      <c r="V450" s="23">
        <f t="shared" si="0"/>
        <v>-23574859.78152623</v>
      </c>
      <c r="W450" s="28">
        <v>0.02</v>
      </c>
      <c r="X450" s="23">
        <f t="shared" si="1"/>
        <v>12304.913366016001</v>
      </c>
      <c r="Y450" s="28">
        <v>-0.02</v>
      </c>
      <c r="Z450" s="23">
        <f t="shared" si="2"/>
        <v>-12550.550628386438</v>
      </c>
      <c r="AA450" s="28">
        <v>0.02</v>
      </c>
      <c r="AB450" s="23">
        <f t="shared" si="3"/>
        <v>12304.913366016001</v>
      </c>
      <c r="AC450" s="28">
        <v>-0.02</v>
      </c>
      <c r="AD450" s="23">
        <f t="shared" si="4"/>
        <v>-12550.550628386438</v>
      </c>
      <c r="AE450" s="28">
        <v>0.025000000000000001</v>
      </c>
      <c r="AF450" s="25">
        <v>0.99317340777175867</v>
      </c>
      <c r="AG450" s="23">
        <f t="shared" si="5"/>
        <v>15240.377093754709</v>
      </c>
      <c r="AH450" s="28">
        <v>-0.025000000000000001</v>
      </c>
      <c r="AI450" s="25">
        <v>0.99317340777175867</v>
      </c>
      <c r="AJ450" s="23">
        <f t="shared" si="6"/>
        <v>-15619.001799609512</v>
      </c>
      <c r="AK450" s="28">
        <v>0.025000000000000001</v>
      </c>
      <c r="AL450" s="28">
        <v>0.01</v>
      </c>
      <c r="AM450" s="25">
        <v>0.99317340777175867</v>
      </c>
      <c r="AN450" s="28">
        <f t="shared" si="7"/>
        <v>-0.016077628546236906</v>
      </c>
      <c r="AO450" s="23">
        <f t="shared" si="8"/>
        <v>-10069.331965021789</v>
      </c>
      <c r="AP450" s="28">
        <v>0.025000000000000001</v>
      </c>
      <c r="AQ450" s="28">
        <v>0.01</v>
      </c>
      <c r="AR450" s="25">
        <v>0.99317340777175867</v>
      </c>
      <c r="AS450" s="28">
        <f t="shared" si="9"/>
        <v>0.01982250860206573</v>
      </c>
      <c r="AT450" s="23">
        <f t="shared" si="10"/>
        <v>12196.76527466625</v>
      </c>
      <c r="AU450"/>
      <c r="AV450"/>
      <c r="AW450"/>
      <c r="AX450"/>
      <c r="AY450"/>
      <c r="AZ450"/>
    </row>
    <row r="451">
      <c r="A451" s="8" t="s">
        <v>559</v>
      </c>
      <c r="B451" s="8" t="s">
        <v>16</v>
      </c>
      <c r="C451" s="8" t="s">
        <v>20</v>
      </c>
      <c r="D451" s="23">
        <v>872621.10999999999</v>
      </c>
      <c r="E451" s="23">
        <v>872621.10999999999</v>
      </c>
      <c r="F451" s="8" t="s">
        <v>614</v>
      </c>
      <c r="G451" s="8" t="s">
        <v>590</v>
      </c>
      <c r="H451" s="8" t="s">
        <v>591</v>
      </c>
      <c r="I451" s="8" t="s">
        <v>592</v>
      </c>
      <c r="J451" s="8" t="s">
        <v>615</v>
      </c>
      <c r="K451" s="8" t="s">
        <v>616</v>
      </c>
      <c r="L451" s="24">
        <v>43747</v>
      </c>
      <c r="M451" s="24">
        <v>45208</v>
      </c>
      <c r="N451" s="8" t="s">
        <v>82</v>
      </c>
      <c r="O451" s="8">
        <v>9</v>
      </c>
      <c r="P451" s="25">
        <v>0.0247</v>
      </c>
      <c r="Q451" s="24">
        <v>45574</v>
      </c>
      <c r="R451" s="24">
        <v>45199</v>
      </c>
      <c r="S451" s="26" t="s">
        <v>595</v>
      </c>
      <c r="T451" s="26" t="s">
        <v>565</v>
      </c>
      <c r="U451" s="27">
        <v>0.039702144392938871</v>
      </c>
      <c r="V451" s="23">
        <f t="shared" si="0"/>
        <v>871782.3341382147</v>
      </c>
      <c r="W451" s="28">
        <v>0.02</v>
      </c>
      <c r="X451" s="23">
        <f t="shared" si="1"/>
        <v>-410.18509627494495</v>
      </c>
      <c r="Y451" s="28">
        <v>-0.02</v>
      </c>
      <c r="Z451" s="23">
        <f t="shared" si="2"/>
        <v>418.35140684351791</v>
      </c>
      <c r="AA451" s="28">
        <v>0.02</v>
      </c>
      <c r="AB451" s="23">
        <f t="shared" si="3"/>
        <v>-410.18509627494495</v>
      </c>
      <c r="AC451" s="28">
        <v>-0.02</v>
      </c>
      <c r="AD451" s="23">
        <f t="shared" si="4"/>
        <v>418.35140684351791</v>
      </c>
      <c r="AE451" s="28">
        <v>0.025000000000000001</v>
      </c>
      <c r="AF451" s="25">
        <v>0.99384402613023803</v>
      </c>
      <c r="AG451" s="23">
        <f t="shared" si="5"/>
        <v>-508.38105825241655</v>
      </c>
      <c r="AH451" s="28">
        <v>-0.025000000000000001</v>
      </c>
      <c r="AI451" s="25">
        <v>0.99384402613023803</v>
      </c>
      <c r="AJ451" s="23">
        <f t="shared" si="6"/>
        <v>520.98559704073705</v>
      </c>
      <c r="AK451" s="28">
        <v>0.025000000000000001</v>
      </c>
      <c r="AL451" s="28">
        <v>0.01</v>
      </c>
      <c r="AM451" s="25">
        <v>0.99384402613023803</v>
      </c>
      <c r="AN451" s="28">
        <f t="shared" si="7"/>
        <v>-0.016094561659788512</v>
      </c>
      <c r="AO451" s="23">
        <f t="shared" si="8"/>
        <v>336.0022832256509</v>
      </c>
      <c r="AP451" s="28">
        <v>0.025000000000000001</v>
      </c>
      <c r="AQ451" s="28">
        <v>0.01</v>
      </c>
      <c r="AR451" s="25">
        <v>0.99384402613023803</v>
      </c>
      <c r="AS451" s="28">
        <f t="shared" si="9"/>
        <v>0.019839944679386191</v>
      </c>
      <c r="AT451" s="23">
        <f t="shared" si="10"/>
        <v>-406.93406954489183</v>
      </c>
      <c r="AU451"/>
      <c r="AV451"/>
      <c r="AW451"/>
      <c r="AX451"/>
      <c r="AY451"/>
      <c r="AZ451"/>
    </row>
    <row r="452">
      <c r="A452" s="8" t="s">
        <v>559</v>
      </c>
      <c r="B452" s="8" t="s">
        <v>16</v>
      </c>
      <c r="C452" s="8" t="s">
        <v>20</v>
      </c>
      <c r="D452" s="23">
        <v>2526315.79</v>
      </c>
      <c r="E452" s="23">
        <v>2526315.79</v>
      </c>
      <c r="F452" s="8" t="s">
        <v>709</v>
      </c>
      <c r="G452" s="8" t="s">
        <v>590</v>
      </c>
      <c r="H452" s="8" t="s">
        <v>591</v>
      </c>
      <c r="I452" s="8" t="s">
        <v>646</v>
      </c>
      <c r="J452" s="8" t="s">
        <v>647</v>
      </c>
      <c r="K452" s="8" t="s">
        <v>648</v>
      </c>
      <c r="L452" s="24">
        <v>45070</v>
      </c>
      <c r="M452" s="24">
        <v>45229</v>
      </c>
      <c r="N452" s="8" t="s">
        <v>79</v>
      </c>
      <c r="O452" s="8">
        <v>30</v>
      </c>
      <c r="P452" s="25">
        <v>0.082199999999999995</v>
      </c>
      <c r="Q452" s="24">
        <v>45229</v>
      </c>
      <c r="R452" s="24">
        <v>45199</v>
      </c>
      <c r="S452" s="26" t="s">
        <v>513</v>
      </c>
      <c r="T452" s="26" t="s">
        <v>565</v>
      </c>
      <c r="U452" s="27">
        <v>0.038920103415495261</v>
      </c>
      <c r="V452" s="23">
        <f t="shared" si="0"/>
        <v>2518399.2641156851</v>
      </c>
      <c r="W452" s="28">
        <v>0.02</v>
      </c>
      <c r="X452" s="23">
        <f t="shared" si="1"/>
        <v>-3944.1810267912224</v>
      </c>
      <c r="Y452" s="28">
        <v>-0.02</v>
      </c>
      <c r="Z452" s="23">
        <f t="shared" si="2"/>
        <v>4027.2207153355703</v>
      </c>
      <c r="AA452" s="28">
        <v>0.02</v>
      </c>
      <c r="AB452" s="23">
        <f t="shared" si="3"/>
        <v>-3944.1810267912224</v>
      </c>
      <c r="AC452" s="28">
        <v>-0.02</v>
      </c>
      <c r="AD452" s="23">
        <f t="shared" si="4"/>
        <v>4027.2207153355703</v>
      </c>
      <c r="AE452" s="28">
        <v>0.025000000000000001</v>
      </c>
      <c r="AF452" s="25">
        <v>0.97965971226430959</v>
      </c>
      <c r="AG452" s="23">
        <f t="shared" si="5"/>
        <v>-4818.8591077714227</v>
      </c>
      <c r="AH452" s="28">
        <v>-0.025000000000000001</v>
      </c>
      <c r="AI452" s="25">
        <v>0.97965971226430959</v>
      </c>
      <c r="AJ452" s="23">
        <f t="shared" si="6"/>
        <v>4943.3963525835425</v>
      </c>
      <c r="AK452" s="28">
        <v>0.025000000000000001</v>
      </c>
      <c r="AL452" s="28">
        <v>0.01</v>
      </c>
      <c r="AM452" s="25">
        <v>0.97965971226430959</v>
      </c>
      <c r="AN452" s="28">
        <f t="shared" si="7"/>
        <v>-0.015736407734673816</v>
      </c>
      <c r="AO452" s="23">
        <f t="shared" si="8"/>
        <v>3161.566830269061</v>
      </c>
      <c r="AP452" s="28">
        <v>0.025000000000000001</v>
      </c>
      <c r="AQ452" s="28">
        <v>0.01</v>
      </c>
      <c r="AR452" s="25">
        <v>0.97965971226430959</v>
      </c>
      <c r="AS452" s="28">
        <f t="shared" si="9"/>
        <v>0.019471152518872051</v>
      </c>
      <c r="AT452" s="23">
        <f t="shared" si="10"/>
        <v>-3840.9285843749531</v>
      </c>
      <c r="AU452"/>
      <c r="AV452"/>
      <c r="AW452"/>
      <c r="AX452"/>
      <c r="AY452"/>
      <c r="AZ452"/>
    </row>
    <row r="453">
      <c r="A453" s="8" t="s">
        <v>559</v>
      </c>
      <c r="B453" s="8" t="s">
        <v>16</v>
      </c>
      <c r="C453" s="8" t="s">
        <v>20</v>
      </c>
      <c r="D453" s="23">
        <v>296250</v>
      </c>
      <c r="E453" s="23">
        <v>296250</v>
      </c>
      <c r="F453" s="8" t="s">
        <v>710</v>
      </c>
      <c r="G453" s="8" t="s">
        <v>561</v>
      </c>
      <c r="H453" s="8" t="s">
        <v>597</v>
      </c>
      <c r="I453" s="8" t="s">
        <v>598</v>
      </c>
      <c r="J453" s="8" t="s">
        <v>455</v>
      </c>
      <c r="K453" s="8" t="s">
        <v>456</v>
      </c>
      <c r="L453" s="24">
        <v>45198</v>
      </c>
      <c r="M453" s="24">
        <v>45225</v>
      </c>
      <c r="N453" s="8" t="s">
        <v>82</v>
      </c>
      <c r="O453" s="8">
        <v>26</v>
      </c>
      <c r="P453" s="25">
        <v>0.071199999999999999</v>
      </c>
      <c r="Q453" s="24">
        <v>45225</v>
      </c>
      <c r="R453" s="24">
        <v>45199</v>
      </c>
      <c r="S453" s="26" t="s">
        <v>513</v>
      </c>
      <c r="T453" s="26" t="s">
        <v>565</v>
      </c>
      <c r="U453" s="27">
        <v>0.039069711254658385</v>
      </c>
      <c r="V453" s="23">
        <f t="shared" si="0"/>
        <v>295442.69579281186</v>
      </c>
      <c r="W453" s="28">
        <v>0.02</v>
      </c>
      <c r="X453" s="23">
        <f t="shared" si="1"/>
        <v>-400.7719550182228</v>
      </c>
      <c r="Y453" s="28">
        <v>-0.02</v>
      </c>
      <c r="Z453" s="23">
        <f t="shared" si="2"/>
        <v>409.12182552128797</v>
      </c>
      <c r="AA453" s="28">
        <v>0.02</v>
      </c>
      <c r="AB453" s="23">
        <f t="shared" si="3"/>
        <v>-400.7719550182228</v>
      </c>
      <c r="AC453" s="28">
        <v>-0.02</v>
      </c>
      <c r="AD453" s="23">
        <f t="shared" si="4"/>
        <v>409.12182552128797</v>
      </c>
      <c r="AE453" s="28">
        <v>0.025000000000000001</v>
      </c>
      <c r="AF453" s="25">
        <v>0.98235748420930269</v>
      </c>
      <c r="AG453" s="23">
        <f t="shared" si="5"/>
        <v>-490.99205320043257</v>
      </c>
      <c r="AH453" s="28">
        <v>-0.025000000000000001</v>
      </c>
      <c r="AI453" s="25">
        <v>0.98235748420930269</v>
      </c>
      <c r="AJ453" s="23">
        <f t="shared" si="6"/>
        <v>503.58369077870157</v>
      </c>
      <c r="AK453" s="28">
        <v>0.025000000000000001</v>
      </c>
      <c r="AL453" s="28">
        <v>0.01</v>
      </c>
      <c r="AM453" s="25">
        <v>0.98235748420930269</v>
      </c>
      <c r="AN453" s="28">
        <f t="shared" si="7"/>
        <v>-0.015804526476284893</v>
      </c>
      <c r="AO453" s="23">
        <f t="shared" si="8"/>
        <v>322.59010296821361</v>
      </c>
      <c r="AP453" s="28">
        <v>0.025000000000000001</v>
      </c>
      <c r="AQ453" s="28">
        <v>0.01</v>
      </c>
      <c r="AR453" s="25">
        <v>0.98235748420930269</v>
      </c>
      <c r="AS453" s="28">
        <f t="shared" si="9"/>
        <v>0.019541294589441875</v>
      </c>
      <c r="AT453" s="23">
        <f t="shared" si="10"/>
        <v>-391.67127581377281</v>
      </c>
      <c r="AU453"/>
      <c r="AV453"/>
      <c r="AW453"/>
      <c r="AX453"/>
      <c r="AY453"/>
      <c r="AZ453"/>
    </row>
    <row r="454">
      <c r="A454" s="8" t="s">
        <v>559</v>
      </c>
      <c r="B454" s="8" t="s">
        <v>16</v>
      </c>
      <c r="C454" s="8" t="s">
        <v>20</v>
      </c>
      <c r="D454" s="23">
        <v>10000000</v>
      </c>
      <c r="E454" s="23">
        <v>10000000</v>
      </c>
      <c r="F454" s="8" t="s">
        <v>711</v>
      </c>
      <c r="G454" s="8" t="s">
        <v>590</v>
      </c>
      <c r="H454" s="8" t="s">
        <v>591</v>
      </c>
      <c r="I454" s="8" t="s">
        <v>592</v>
      </c>
      <c r="J454" s="8" t="s">
        <v>712</v>
      </c>
      <c r="K454" s="8" t="s">
        <v>713</v>
      </c>
      <c r="L454" s="24">
        <v>44132</v>
      </c>
      <c r="M454" s="24">
        <v>45229</v>
      </c>
      <c r="N454" s="8" t="s">
        <v>79</v>
      </c>
      <c r="O454" s="8">
        <v>30</v>
      </c>
      <c r="P454" s="25">
        <v>0.082199999999999995</v>
      </c>
      <c r="Q454" s="24">
        <v>45958</v>
      </c>
      <c r="R454" s="24">
        <v>45199</v>
      </c>
      <c r="S454" s="26" t="s">
        <v>595</v>
      </c>
      <c r="T454" s="26" t="s">
        <v>565</v>
      </c>
      <c r="U454" s="27">
        <v>0.038920103415495261</v>
      </c>
      <c r="V454" s="23">
        <f t="shared" si="0"/>
        <v>9968663.7517144475</v>
      </c>
      <c r="W454" s="28">
        <v>0.02</v>
      </c>
      <c r="X454" s="23">
        <f t="shared" si="1"/>
        <v>-15612.383227795363</v>
      </c>
      <c r="Y454" s="28">
        <v>-0.02</v>
      </c>
      <c r="Z454" s="23">
        <f t="shared" si="2"/>
        <v>15941.081994883716</v>
      </c>
      <c r="AA454" s="28">
        <v>0.02</v>
      </c>
      <c r="AB454" s="23">
        <f t="shared" si="3"/>
        <v>-15612.383227795363</v>
      </c>
      <c r="AC454" s="28">
        <v>-0.02</v>
      </c>
      <c r="AD454" s="23">
        <f t="shared" si="4"/>
        <v>15941.081994883716</v>
      </c>
      <c r="AE454" s="28">
        <v>0.025000000000000001</v>
      </c>
      <c r="AF454" s="25">
        <v>0.97965971226430959</v>
      </c>
      <c r="AG454" s="23">
        <f t="shared" si="5"/>
        <v>-19074.65063095279</v>
      </c>
      <c r="AH454" s="28">
        <v>-0.025000000000000001</v>
      </c>
      <c r="AI454" s="25">
        <v>0.97965971226430959</v>
      </c>
      <c r="AJ454" s="23">
        <f t="shared" si="6"/>
        <v>19567.610558234155</v>
      </c>
      <c r="AK454" s="28">
        <v>0.025000000000000001</v>
      </c>
      <c r="AL454" s="28">
        <v>0.01</v>
      </c>
      <c r="AM454" s="25">
        <v>0.97965971226430959</v>
      </c>
      <c r="AN454" s="28">
        <f t="shared" si="7"/>
        <v>-0.015736407734673816</v>
      </c>
      <c r="AO454" s="23">
        <f t="shared" si="8"/>
        <v>12514.535367209464</v>
      </c>
      <c r="AP454" s="28">
        <v>0.025000000000000001</v>
      </c>
      <c r="AQ454" s="28">
        <v>0.01</v>
      </c>
      <c r="AR454" s="25">
        <v>0.97965971226430959</v>
      </c>
      <c r="AS454" s="28">
        <f t="shared" si="9"/>
        <v>0.019471152518872051</v>
      </c>
      <c r="AT454" s="23">
        <f t="shared" si="10"/>
        <v>-15203.675643315539</v>
      </c>
      <c r="AU454"/>
      <c r="AV454"/>
      <c r="AW454"/>
      <c r="AX454"/>
      <c r="AY454"/>
      <c r="AZ454"/>
    </row>
    <row r="455">
      <c r="A455" s="8" t="s">
        <v>559</v>
      </c>
      <c r="B455" s="8" t="s">
        <v>16</v>
      </c>
      <c r="C455" s="8" t="s">
        <v>20</v>
      </c>
      <c r="D455" s="23">
        <v>5263157.9000000004</v>
      </c>
      <c r="E455" s="23">
        <v>5263157.9000000004</v>
      </c>
      <c r="F455" s="8" t="s">
        <v>714</v>
      </c>
      <c r="G455" s="8" t="s">
        <v>590</v>
      </c>
      <c r="H455" s="8" t="s">
        <v>591</v>
      </c>
      <c r="I455" s="8" t="s">
        <v>646</v>
      </c>
      <c r="J455" s="8" t="s">
        <v>647</v>
      </c>
      <c r="K455" s="8" t="s">
        <v>648</v>
      </c>
      <c r="L455" s="24">
        <v>44973</v>
      </c>
      <c r="M455" s="24">
        <v>45222</v>
      </c>
      <c r="N455" s="8" t="s">
        <v>79</v>
      </c>
      <c r="O455" s="8">
        <v>23</v>
      </c>
      <c r="P455" s="25">
        <v>0.063</v>
      </c>
      <c r="Q455" s="24">
        <v>45222</v>
      </c>
      <c r="R455" s="24">
        <v>45199</v>
      </c>
      <c r="S455" s="26" t="s">
        <v>513</v>
      </c>
      <c r="T455" s="26" t="s">
        <v>565</v>
      </c>
      <c r="U455" s="27">
        <v>0.039181237098398165</v>
      </c>
      <c r="V455" s="23">
        <f t="shared" si="0"/>
        <v>5250429.6983772088</v>
      </c>
      <c r="W455" s="28">
        <v>0.02</v>
      </c>
      <c r="X455" s="23">
        <f t="shared" si="1"/>
        <v>-6301.8384742205963</v>
      </c>
      <c r="Y455" s="28">
        <v>-0.02</v>
      </c>
      <c r="Z455" s="23">
        <f t="shared" si="2"/>
        <v>6432.10438530799</v>
      </c>
      <c r="AA455" s="28">
        <v>0.02</v>
      </c>
      <c r="AB455" s="23">
        <f t="shared" si="3"/>
        <v>-6301.8384742205963</v>
      </c>
      <c r="AC455" s="28">
        <v>-0.02</v>
      </c>
      <c r="AD455" s="23">
        <f t="shared" si="4"/>
        <v>6432.10438530799</v>
      </c>
      <c r="AE455" s="28">
        <v>0.025000000000000001</v>
      </c>
      <c r="AF455" s="25">
        <v>0.98437338264184071</v>
      </c>
      <c r="AG455" s="23">
        <f t="shared" si="5"/>
        <v>-7736.2676215618849</v>
      </c>
      <c r="AH455" s="28">
        <v>-0.025000000000000001</v>
      </c>
      <c r="AI455" s="25">
        <v>0.98437338264184071</v>
      </c>
      <c r="AJ455" s="23">
        <f t="shared" si="6"/>
        <v>7933.5162956295535</v>
      </c>
      <c r="AK455" s="28">
        <v>0.025000000000000001</v>
      </c>
      <c r="AL455" s="28">
        <v>0.01</v>
      </c>
      <c r="AM455" s="25">
        <v>0.98437338264184071</v>
      </c>
      <c r="AN455" s="28">
        <f t="shared" si="7"/>
        <v>-0.015855427911706479</v>
      </c>
      <c r="AO455" s="23">
        <f t="shared" si="8"/>
        <v>5088.2311088768765</v>
      </c>
      <c r="AP455" s="28">
        <v>0.025000000000000001</v>
      </c>
      <c r="AQ455" s="28">
        <v>0.01</v>
      </c>
      <c r="AR455" s="25">
        <v>0.98437338264184071</v>
      </c>
      <c r="AS455" s="28">
        <f t="shared" si="9"/>
        <v>0.019593707948687863</v>
      </c>
      <c r="AT455" s="23">
        <f t="shared" si="10"/>
        <v>-6175.0819196170196</v>
      </c>
      <c r="AU455"/>
      <c r="AV455"/>
      <c r="AW455"/>
      <c r="AX455"/>
      <c r="AY455"/>
      <c r="AZ455"/>
    </row>
    <row r="456">
      <c r="A456" s="8" t="s">
        <v>559</v>
      </c>
      <c r="B456" s="8" t="s">
        <v>21</v>
      </c>
      <c r="C456" s="8" t="s">
        <v>20</v>
      </c>
      <c r="D456" s="23">
        <v>93247083.859999999</v>
      </c>
      <c r="E456" s="23">
        <v>-93247083.859999999</v>
      </c>
      <c r="F456" s="8" t="s">
        <v>632</v>
      </c>
      <c r="G456" s="8" t="s">
        <v>577</v>
      </c>
      <c r="H456" s="8" t="s">
        <v>578</v>
      </c>
      <c r="I456" s="8" t="s">
        <v>579</v>
      </c>
      <c r="J456" s="8" t="s">
        <v>601</v>
      </c>
      <c r="K456" s="8" t="s">
        <v>602</v>
      </c>
      <c r="L456" s="24">
        <v>45194</v>
      </c>
      <c r="M456" s="24">
        <v>45202</v>
      </c>
      <c r="N456" s="8" t="s">
        <v>79</v>
      </c>
      <c r="O456" s="8">
        <v>3</v>
      </c>
      <c r="P456" s="25">
        <v>0.0082000000000000007</v>
      </c>
      <c r="Q456" s="24">
        <v>45202</v>
      </c>
      <c r="R456" s="24">
        <v>45199</v>
      </c>
      <c r="S456" s="26" t="s">
        <v>80</v>
      </c>
      <c r="T456" s="26" t="s">
        <v>565</v>
      </c>
      <c r="U456" s="27">
        <v>0.039926556151683557</v>
      </c>
      <c r="V456" s="23">
        <f t="shared" si="0"/>
        <v>-93217153.48319073</v>
      </c>
      <c r="W456" s="28">
        <v>0.02</v>
      </c>
      <c r="X456" s="23">
        <f t="shared" si="1"/>
        <v>14559.953168809414</v>
      </c>
      <c r="Y456" s="28">
        <v>-0.02</v>
      </c>
      <c r="Z456" s="23">
        <f t="shared" si="2"/>
        <v>-14845.049688592553</v>
      </c>
      <c r="AA456" s="28">
        <v>0.02</v>
      </c>
      <c r="AB456" s="23">
        <f t="shared" si="3"/>
        <v>14559.953168809414</v>
      </c>
      <c r="AC456" s="28">
        <v>-0.02</v>
      </c>
      <c r="AD456" s="23">
        <f t="shared" si="4"/>
        <v>-14845.049688592553</v>
      </c>
      <c r="AE456" s="28">
        <v>0.025000000000000001</v>
      </c>
      <c r="AF456" s="25">
        <v>0.99795209981488142</v>
      </c>
      <c r="AG456" s="23">
        <f t="shared" si="5"/>
        <v>18119.920471996069</v>
      </c>
      <c r="AH456" s="28">
        <v>-0.025000000000000001</v>
      </c>
      <c r="AI456" s="25">
        <v>0.99795209981488142</v>
      </c>
      <c r="AJ456" s="23">
        <f t="shared" si="6"/>
        <v>-18563.607082590461</v>
      </c>
      <c r="AK456" s="28">
        <v>0.025000000000000001</v>
      </c>
      <c r="AL456" s="28">
        <v>0.01</v>
      </c>
      <c r="AM456" s="25">
        <v>0.99795209981488142</v>
      </c>
      <c r="AN456" s="28">
        <f t="shared" si="7"/>
        <v>-0.016198290520325755</v>
      </c>
      <c r="AO456" s="23">
        <f t="shared" si="8"/>
        <v>-12000.758213415742</v>
      </c>
      <c r="AP456" s="28">
        <v>0.025000000000000001</v>
      </c>
      <c r="AQ456" s="28">
        <v>0.01</v>
      </c>
      <c r="AR456" s="25">
        <v>0.99795209981488142</v>
      </c>
      <c r="AS456" s="28">
        <f t="shared" si="9"/>
        <v>0.019946754595186921</v>
      </c>
      <c r="AT456" s="23">
        <f t="shared" si="10"/>
        <v>14521.559535935521</v>
      </c>
      <c r="AU456"/>
      <c r="AV456"/>
      <c r="AW456"/>
      <c r="AX456"/>
      <c r="AY456"/>
      <c r="AZ456"/>
    </row>
    <row r="457">
      <c r="A457" s="8" t="s">
        <v>559</v>
      </c>
      <c r="B457" s="8" t="s">
        <v>16</v>
      </c>
      <c r="C457" s="8" t="s">
        <v>20</v>
      </c>
      <c r="D457" s="23">
        <v>396903.33000000002</v>
      </c>
      <c r="E457" s="23">
        <v>396903.33000000002</v>
      </c>
      <c r="F457" s="8" t="s">
        <v>715</v>
      </c>
      <c r="G457" s="8" t="s">
        <v>590</v>
      </c>
      <c r="H457" s="8" t="s">
        <v>591</v>
      </c>
      <c r="I457" s="8" t="s">
        <v>646</v>
      </c>
      <c r="J457" s="8" t="s">
        <v>716</v>
      </c>
      <c r="K457" s="8" t="s">
        <v>717</v>
      </c>
      <c r="L457" s="24">
        <v>43923</v>
      </c>
      <c r="M457" s="24">
        <v>45201</v>
      </c>
      <c r="N457" s="8" t="s">
        <v>82</v>
      </c>
      <c r="O457" s="8">
        <v>2</v>
      </c>
      <c r="P457" s="25">
        <v>0.0054999999999999997</v>
      </c>
      <c r="Q457" s="24">
        <v>45749</v>
      </c>
      <c r="R457" s="24">
        <v>45199</v>
      </c>
      <c r="S457" s="26" t="s">
        <v>595</v>
      </c>
      <c r="T457" s="26" t="s">
        <v>565</v>
      </c>
      <c r="U457" s="27">
        <v>0.039963278075841782</v>
      </c>
      <c r="V457" s="23">
        <f t="shared" si="0"/>
        <v>396817.79872403719</v>
      </c>
      <c r="W457" s="28">
        <v>0.02</v>
      </c>
      <c r="X457" s="23">
        <f t="shared" si="1"/>
        <v>-41.571921701543033</v>
      </c>
      <c r="Y457" s="28">
        <v>-0.02</v>
      </c>
      <c r="Z457" s="23">
        <f t="shared" si="2"/>
        <v>42.383705881191418</v>
      </c>
      <c r="AA457" s="28">
        <v>0.02</v>
      </c>
      <c r="AB457" s="23">
        <f t="shared" si="3"/>
        <v>-41.571921701543033</v>
      </c>
      <c r="AC457" s="28">
        <v>-0.02</v>
      </c>
      <c r="AD457" s="23">
        <f t="shared" si="4"/>
        <v>42.383705881191418</v>
      </c>
      <c r="AE457" s="28">
        <v>0.025000000000000001</v>
      </c>
      <c r="AF457" s="25">
        <v>0.99862594487938061</v>
      </c>
      <c r="AG457" s="23">
        <f t="shared" si="5"/>
        <v>-51.771274595346767</v>
      </c>
      <c r="AH457" s="28">
        <v>-0.025000000000000001</v>
      </c>
      <c r="AI457" s="25">
        <v>0.99862594487938061</v>
      </c>
      <c r="AJ457" s="23">
        <f t="shared" si="6"/>
        <v>53.036335264507215</v>
      </c>
      <c r="AK457" s="28">
        <v>0.025000000000000001</v>
      </c>
      <c r="AL457" s="28">
        <v>0.01</v>
      </c>
      <c r="AM457" s="25">
        <v>0.99862594487938061</v>
      </c>
      <c r="AN457" s="28">
        <f t="shared" si="7"/>
        <v>-0.016215305108204361</v>
      </c>
      <c r="AO457" s="23">
        <f t="shared" si="8"/>
        <v>34.299495180835947</v>
      </c>
      <c r="AP457" s="28">
        <v>0.025000000000000001</v>
      </c>
      <c r="AQ457" s="28">
        <v>0.01</v>
      </c>
      <c r="AR457" s="25">
        <v>0.99862594487938061</v>
      </c>
      <c r="AS457" s="28">
        <f t="shared" si="9"/>
        <v>0.0199642745668639</v>
      </c>
      <c r="AT457" s="23">
        <f t="shared" si="10"/>
        <v>-41.498368365515489</v>
      </c>
      <c r="AU457"/>
      <c r="AV457"/>
      <c r="AW457"/>
      <c r="AX457"/>
      <c r="AY457"/>
      <c r="AZ457"/>
    </row>
    <row r="458">
      <c r="A458" s="8" t="s">
        <v>559</v>
      </c>
      <c r="B458" s="8" t="s">
        <v>17</v>
      </c>
      <c r="C458" s="8" t="s">
        <v>20</v>
      </c>
      <c r="D458" s="23">
        <v>54716.669999999998</v>
      </c>
      <c r="E458" s="23">
        <v>-54716.669999999998</v>
      </c>
      <c r="F458" s="8" t="s">
        <v>718</v>
      </c>
      <c r="G458" s="8" t="s">
        <v>561</v>
      </c>
      <c r="H458" s="8" t="s">
        <v>562</v>
      </c>
      <c r="I458" s="8"/>
      <c r="J458" s="8" t="s">
        <v>719</v>
      </c>
      <c r="K458" s="8" t="s">
        <v>720</v>
      </c>
      <c r="L458" s="24">
        <v>45196</v>
      </c>
      <c r="M458" s="24">
        <v>45203</v>
      </c>
      <c r="N458" s="8" t="s">
        <v>82</v>
      </c>
      <c r="O458" s="8">
        <v>4</v>
      </c>
      <c r="P458" s="25">
        <v>0.010999999999999999</v>
      </c>
      <c r="Q458" s="24">
        <v>45203</v>
      </c>
      <c r="R458" s="24">
        <v>45199</v>
      </c>
      <c r="S458" s="26" t="s">
        <v>513</v>
      </c>
      <c r="T458" s="26" t="s">
        <v>565</v>
      </c>
      <c r="U458" s="27">
        <v>0.039888474156260213</v>
      </c>
      <c r="V458" s="23">
        <f t="shared" si="0"/>
        <v>-54693.133315924031</v>
      </c>
      <c r="W458" s="28">
        <v>0.02</v>
      </c>
      <c r="X458" s="23">
        <f t="shared" si="1"/>
        <v>11.459876785251254</v>
      </c>
      <c r="Y458" s="28">
        <v>-0.02</v>
      </c>
      <c r="Z458" s="23">
        <f t="shared" si="2"/>
        <v>-11.684908733834163</v>
      </c>
      <c r="AA458" s="28">
        <v>0.02</v>
      </c>
      <c r="AB458" s="23">
        <f t="shared" si="3"/>
        <v>11.459876785251254</v>
      </c>
      <c r="AC458" s="28">
        <v>-0.02</v>
      </c>
      <c r="AD458" s="23">
        <f t="shared" si="4"/>
        <v>-11.684908733834163</v>
      </c>
      <c r="AE458" s="28">
        <v>0.025000000000000001</v>
      </c>
      <c r="AF458" s="25">
        <v>0.99725377778623581</v>
      </c>
      <c r="AG458" s="23">
        <f t="shared" si="5"/>
        <v>14.251907522688271</v>
      </c>
      <c r="AH458" s="28">
        <v>-0.025000000000000001</v>
      </c>
      <c r="AI458" s="25">
        <v>0.99725377778623581</v>
      </c>
      <c r="AJ458" s="23">
        <f t="shared" si="6"/>
        <v>-14.601627552736318</v>
      </c>
      <c r="AK458" s="28">
        <v>0.025000000000000001</v>
      </c>
      <c r="AL458" s="28">
        <v>0.01</v>
      </c>
      <c r="AM458" s="25">
        <v>0.99725377778623581</v>
      </c>
      <c r="AN458" s="28">
        <f t="shared" si="7"/>
        <v>-0.016180657889102456</v>
      </c>
      <c r="AO458" s="23">
        <f t="shared" si="8"/>
        <v>-9.4356817086663796</v>
      </c>
      <c r="AP458" s="28">
        <v>0.025000000000000001</v>
      </c>
      <c r="AQ458" s="28">
        <v>0.01</v>
      </c>
      <c r="AR458" s="25">
        <v>0.99725377778623581</v>
      </c>
      <c r="AS458" s="28">
        <f t="shared" si="9"/>
        <v>0.019928598222442133</v>
      </c>
      <c r="AT458" s="23">
        <f t="shared" si="10"/>
        <v>11.419354108402331</v>
      </c>
      <c r="AU458"/>
      <c r="AV458"/>
      <c r="AW458"/>
      <c r="AX458"/>
      <c r="AY458"/>
      <c r="AZ458"/>
    </row>
    <row r="459">
      <c r="A459" s="8" t="s">
        <v>559</v>
      </c>
      <c r="B459" s="8" t="s">
        <v>16</v>
      </c>
      <c r="C459" s="8" t="s">
        <v>20</v>
      </c>
      <c r="D459" s="23">
        <v>40000000</v>
      </c>
      <c r="E459" s="23">
        <v>40000000</v>
      </c>
      <c r="F459" s="8" t="s">
        <v>721</v>
      </c>
      <c r="G459" s="8" t="s">
        <v>508</v>
      </c>
      <c r="H459" s="8" t="s">
        <v>509</v>
      </c>
      <c r="I459" s="8" t="s">
        <v>510</v>
      </c>
      <c r="J459" s="8" t="s">
        <v>511</v>
      </c>
      <c r="K459" s="8" t="s">
        <v>512</v>
      </c>
      <c r="L459" s="24">
        <v>43097</v>
      </c>
      <c r="M459" s="24">
        <v>45215</v>
      </c>
      <c r="N459" s="8" t="s">
        <v>79</v>
      </c>
      <c r="O459" s="8">
        <v>16</v>
      </c>
      <c r="P459" s="25">
        <v>0.043799999999999999</v>
      </c>
      <c r="Q459" s="24">
        <v>45215</v>
      </c>
      <c r="R459" s="24">
        <v>45199</v>
      </c>
      <c r="S459" s="26" t="s">
        <v>513</v>
      </c>
      <c r="T459" s="26" t="s">
        <v>565</v>
      </c>
      <c r="U459" s="27">
        <v>0.039442370781301077</v>
      </c>
      <c r="V459" s="23">
        <f t="shared" si="0"/>
        <v>39932282.339044832</v>
      </c>
      <c r="W459" s="28">
        <v>0.02</v>
      </c>
      <c r="X459" s="23">
        <f t="shared" si="1"/>
        <v>-33319.73492333293</v>
      </c>
      <c r="Y459" s="28">
        <v>-0.02</v>
      </c>
      <c r="Z459" s="23">
        <f t="shared" si="2"/>
        <v>33995.752613186836</v>
      </c>
      <c r="AA459" s="28">
        <v>0.02</v>
      </c>
      <c r="AB459" s="23">
        <f t="shared" si="3"/>
        <v>-33319.73492333293</v>
      </c>
      <c r="AC459" s="28">
        <v>-0.02</v>
      </c>
      <c r="AD459" s="23">
        <f t="shared" si="4"/>
        <v>33995.752613186836</v>
      </c>
      <c r="AE459" s="28">
        <v>0.025000000000000001</v>
      </c>
      <c r="AF459" s="25">
        <v>0.98910973302565341</v>
      </c>
      <c r="AG459" s="23">
        <f t="shared" si="5"/>
        <v>-41100.14880554378</v>
      </c>
      <c r="AH459" s="28">
        <v>-0.025000000000000001</v>
      </c>
      <c r="AI459" s="25">
        <v>0.98910973302565341</v>
      </c>
      <c r="AJ459" s="23">
        <f t="shared" si="6"/>
        <v>42133.650324359536</v>
      </c>
      <c r="AK459" s="28">
        <v>0.025000000000000001</v>
      </c>
      <c r="AL459" s="28">
        <v>0.01</v>
      </c>
      <c r="AM459" s="25">
        <v>0.98910973302565341</v>
      </c>
      <c r="AN459" s="28">
        <f t="shared" si="7"/>
        <v>-0.01597502075889775</v>
      </c>
      <c r="AO459" s="23">
        <f t="shared" si="8"/>
        <v>27098.512159921229</v>
      </c>
      <c r="AP459" s="28">
        <v>0.025000000000000001</v>
      </c>
      <c r="AQ459" s="28">
        <v>0.01</v>
      </c>
      <c r="AR459" s="25">
        <v>0.98910973302565341</v>
      </c>
      <c r="AS459" s="28">
        <f t="shared" si="9"/>
        <v>0.019716853058666991</v>
      </c>
      <c r="AT459" s="23">
        <f t="shared" si="10"/>
        <v>-32852.612371563911</v>
      </c>
      <c r="AU459"/>
      <c r="AV459"/>
      <c r="AW459"/>
      <c r="AX459"/>
      <c r="AY459"/>
      <c r="AZ459"/>
    </row>
    <row r="460">
      <c r="A460" s="8" t="s">
        <v>559</v>
      </c>
      <c r="B460" s="8" t="s">
        <v>21</v>
      </c>
      <c r="C460" s="8" t="s">
        <v>20</v>
      </c>
      <c r="D460" s="23">
        <v>94935206.719999999</v>
      </c>
      <c r="E460" s="23">
        <v>-94935206.719999999</v>
      </c>
      <c r="F460" s="8" t="s">
        <v>628</v>
      </c>
      <c r="G460" s="8" t="s">
        <v>577</v>
      </c>
      <c r="H460" s="8" t="s">
        <v>578</v>
      </c>
      <c r="I460" s="8" t="s">
        <v>579</v>
      </c>
      <c r="J460" s="8" t="s">
        <v>187</v>
      </c>
      <c r="K460" s="8" t="s">
        <v>188</v>
      </c>
      <c r="L460" s="24">
        <v>45197</v>
      </c>
      <c r="M460" s="24">
        <v>45201</v>
      </c>
      <c r="N460" s="8" t="s">
        <v>79</v>
      </c>
      <c r="O460" s="8">
        <v>2</v>
      </c>
      <c r="P460" s="25">
        <v>0.0054999999999999997</v>
      </c>
      <c r="Q460" s="24">
        <v>45201</v>
      </c>
      <c r="R460" s="24">
        <v>45199</v>
      </c>
      <c r="S460" s="26" t="s">
        <v>80</v>
      </c>
      <c r="T460" s="26" t="s">
        <v>565</v>
      </c>
      <c r="U460" s="27">
        <v>0.039963278075841782</v>
      </c>
      <c r="V460" s="23">
        <f t="shared" si="0"/>
        <v>-94914748.515820771</v>
      </c>
      <c r="W460" s="28">
        <v>0.02</v>
      </c>
      <c r="X460" s="23">
        <f t="shared" si="1"/>
        <v>9943.5773957520723</v>
      </c>
      <c r="Y460" s="28">
        <v>-0.02</v>
      </c>
      <c r="Z460" s="23">
        <f t="shared" si="2"/>
        <v>-10137.747847542167</v>
      </c>
      <c r="AA460" s="28">
        <v>0.02</v>
      </c>
      <c r="AB460" s="23">
        <f t="shared" si="3"/>
        <v>9943.5773957520723</v>
      </c>
      <c r="AC460" s="28">
        <v>-0.02</v>
      </c>
      <c r="AD460" s="23">
        <f t="shared" si="4"/>
        <v>-10137.747847542167</v>
      </c>
      <c r="AE460" s="28">
        <v>0.025000000000000001</v>
      </c>
      <c r="AF460" s="25">
        <v>0.99862594487938061</v>
      </c>
      <c r="AG460" s="23">
        <f t="shared" si="5"/>
        <v>12383.158024579287</v>
      </c>
      <c r="AH460" s="28">
        <v>-0.025000000000000001</v>
      </c>
      <c r="AI460" s="25">
        <v>0.99862594487938061</v>
      </c>
      <c r="AJ460" s="23">
        <f t="shared" si="6"/>
        <v>-12685.747564792633</v>
      </c>
      <c r="AK460" s="28">
        <v>0.025000000000000001</v>
      </c>
      <c r="AL460" s="28">
        <v>0.01</v>
      </c>
      <c r="AM460" s="25">
        <v>0.99862594487938061</v>
      </c>
      <c r="AN460" s="28">
        <f t="shared" si="7"/>
        <v>-0.016215305108204361</v>
      </c>
      <c r="AO460" s="23">
        <f t="shared" si="8"/>
        <v>-8204.0875428915024</v>
      </c>
      <c r="AP460" s="28">
        <v>0.025000000000000001</v>
      </c>
      <c r="AQ460" s="28">
        <v>0.01</v>
      </c>
      <c r="AR460" s="25">
        <v>0.99862594487938061</v>
      </c>
      <c r="AS460" s="28">
        <f t="shared" si="9"/>
        <v>0.0199642745668639</v>
      </c>
      <c r="AT460" s="23">
        <f t="shared" si="10"/>
        <v>9925.9841919839382</v>
      </c>
      <c r="AU460"/>
      <c r="AV460"/>
      <c r="AW460"/>
      <c r="AX460"/>
      <c r="AY460"/>
      <c r="AZ460"/>
    </row>
    <row r="461">
      <c r="A461" s="8" t="s">
        <v>559</v>
      </c>
      <c r="B461" s="8" t="s">
        <v>17</v>
      </c>
      <c r="C461" s="8" t="s">
        <v>20</v>
      </c>
      <c r="D461" s="23">
        <v>70000000</v>
      </c>
      <c r="E461" s="23">
        <v>-70000000</v>
      </c>
      <c r="F461" s="8" t="s">
        <v>718</v>
      </c>
      <c r="G461" s="8" t="s">
        <v>561</v>
      </c>
      <c r="H461" s="8" t="s">
        <v>562</v>
      </c>
      <c r="I461" s="8"/>
      <c r="J461" s="8" t="s">
        <v>719</v>
      </c>
      <c r="K461" s="8" t="s">
        <v>720</v>
      </c>
      <c r="L461" s="24">
        <v>45196</v>
      </c>
      <c r="M461" s="24">
        <v>45203</v>
      </c>
      <c r="N461" s="8" t="s">
        <v>79</v>
      </c>
      <c r="O461" s="8">
        <v>4</v>
      </c>
      <c r="P461" s="25">
        <v>0.010999999999999999</v>
      </c>
      <c r="Q461" s="24">
        <v>45203</v>
      </c>
      <c r="R461" s="24">
        <v>45199</v>
      </c>
      <c r="S461" s="26" t="s">
        <v>513</v>
      </c>
      <c r="T461" s="26" t="s">
        <v>565</v>
      </c>
      <c r="U461" s="27">
        <v>0.039888474156260213</v>
      </c>
      <c r="V461" s="23">
        <f t="shared" si="0"/>
        <v>-69969889.105361894</v>
      </c>
      <c r="W461" s="28">
        <v>0.02</v>
      </c>
      <c r="X461" s="23">
        <f t="shared" si="1"/>
        <v>14660.822286292911</v>
      </c>
      <c r="Y461" s="28">
        <v>-0.02</v>
      </c>
      <c r="Z461" s="23">
        <f t="shared" si="2"/>
        <v>-14948.709623023868</v>
      </c>
      <c r="AA461" s="28">
        <v>0.02</v>
      </c>
      <c r="AB461" s="23">
        <f t="shared" si="3"/>
        <v>14660.822286292911</v>
      </c>
      <c r="AC461" s="28">
        <v>-0.02</v>
      </c>
      <c r="AD461" s="23">
        <f t="shared" si="4"/>
        <v>-14948.709623023868</v>
      </c>
      <c r="AE461" s="28">
        <v>0.025000000000000001</v>
      </c>
      <c r="AF461" s="25">
        <v>0.99725377778623581</v>
      </c>
      <c r="AG461" s="23">
        <f t="shared" si="5"/>
        <v>18232.716402292252</v>
      </c>
      <c r="AH461" s="28">
        <v>-0.025000000000000001</v>
      </c>
      <c r="AI461" s="25">
        <v>0.99725377778623581</v>
      </c>
      <c r="AJ461" s="23">
        <f t="shared" si="6"/>
        <v>-18680.1193985641</v>
      </c>
      <c r="AK461" s="28">
        <v>0.025000000000000001</v>
      </c>
      <c r="AL461" s="28">
        <v>0.01</v>
      </c>
      <c r="AM461" s="25">
        <v>0.99725377778623581</v>
      </c>
      <c r="AN461" s="28">
        <f t="shared" si="7"/>
        <v>-0.016180657889102456</v>
      </c>
      <c r="AO461" s="23">
        <f t="shared" si="8"/>
        <v>-12071.233859941363</v>
      </c>
      <c r="AP461" s="28">
        <v>0.025000000000000001</v>
      </c>
      <c r="AQ461" s="28">
        <v>0.01</v>
      </c>
      <c r="AR461" s="25">
        <v>0.99725377778623581</v>
      </c>
      <c r="AS461" s="28">
        <f t="shared" si="9"/>
        <v>0.019928598222442133</v>
      </c>
      <c r="AT461" s="23">
        <f t="shared" si="10"/>
        <v>14608.980911806226</v>
      </c>
      <c r="AU461"/>
      <c r="AV461"/>
      <c r="AW461"/>
      <c r="AX461"/>
      <c r="AY461"/>
      <c r="AZ461"/>
    </row>
    <row r="462">
      <c r="A462" s="8" t="s">
        <v>559</v>
      </c>
      <c r="B462" s="8" t="s">
        <v>16</v>
      </c>
      <c r="C462" s="8" t="s">
        <v>20</v>
      </c>
      <c r="D462" s="23">
        <v>130000</v>
      </c>
      <c r="E462" s="23">
        <v>130000</v>
      </c>
      <c r="F462" s="8" t="s">
        <v>721</v>
      </c>
      <c r="G462" s="8" t="s">
        <v>508</v>
      </c>
      <c r="H462" s="8" t="s">
        <v>509</v>
      </c>
      <c r="I462" s="8" t="s">
        <v>510</v>
      </c>
      <c r="J462" s="8" t="s">
        <v>511</v>
      </c>
      <c r="K462" s="8" t="s">
        <v>512</v>
      </c>
      <c r="L462" s="24">
        <v>43097</v>
      </c>
      <c r="M462" s="24">
        <v>45215</v>
      </c>
      <c r="N462" s="8" t="s">
        <v>82</v>
      </c>
      <c r="O462" s="8">
        <v>16</v>
      </c>
      <c r="P462" s="25">
        <v>0.043799999999999999</v>
      </c>
      <c r="Q462" s="24">
        <v>45215</v>
      </c>
      <c r="R462" s="24">
        <v>45199</v>
      </c>
      <c r="S462" s="26" t="s">
        <v>513</v>
      </c>
      <c r="T462" s="26" t="s">
        <v>565</v>
      </c>
      <c r="U462" s="27">
        <v>0.039442370781301077</v>
      </c>
      <c r="V462" s="23">
        <f t="shared" si="0"/>
        <v>129779.91760189571</v>
      </c>
      <c r="W462" s="28">
        <v>0.02</v>
      </c>
      <c r="X462" s="23">
        <f t="shared" si="1"/>
        <v>-108.28913850084064</v>
      </c>
      <c r="Y462" s="28">
        <v>-0.02</v>
      </c>
      <c r="Z462" s="23">
        <f t="shared" si="2"/>
        <v>110.48619599285303</v>
      </c>
      <c r="AA462" s="28">
        <v>0.02</v>
      </c>
      <c r="AB462" s="23">
        <f t="shared" si="3"/>
        <v>-108.28913850084064</v>
      </c>
      <c r="AC462" s="28">
        <v>-0.02</v>
      </c>
      <c r="AD462" s="23">
        <f t="shared" si="4"/>
        <v>110.48619599285303</v>
      </c>
      <c r="AE462" s="28">
        <v>0.025000000000000001</v>
      </c>
      <c r="AF462" s="25">
        <v>0.98910973302565341</v>
      </c>
      <c r="AG462" s="23">
        <f t="shared" si="5"/>
        <v>-133.5754836180131</v>
      </c>
      <c r="AH462" s="28">
        <v>-0.025000000000000001</v>
      </c>
      <c r="AI462" s="25">
        <v>0.98910973302565341</v>
      </c>
      <c r="AJ462" s="23">
        <f t="shared" si="6"/>
        <v>136.93436355415906</v>
      </c>
      <c r="AK462" s="28">
        <v>0.025000000000000001</v>
      </c>
      <c r="AL462" s="28">
        <v>0.01</v>
      </c>
      <c r="AM462" s="25">
        <v>0.98910973302565341</v>
      </c>
      <c r="AN462" s="28">
        <f t="shared" si="7"/>
        <v>-0.01597502075889775</v>
      </c>
      <c r="AO462" s="23">
        <f t="shared" si="8"/>
        <v>88.070164519740501</v>
      </c>
      <c r="AP462" s="28">
        <v>0.025000000000000001</v>
      </c>
      <c r="AQ462" s="28">
        <v>0.01</v>
      </c>
      <c r="AR462" s="25">
        <v>0.98910973302565341</v>
      </c>
      <c r="AS462" s="28">
        <f t="shared" si="9"/>
        <v>0.019716853058666991</v>
      </c>
      <c r="AT462" s="23">
        <f t="shared" si="10"/>
        <v>-106.7709902075876</v>
      </c>
      <c r="AU462"/>
      <c r="AV462"/>
      <c r="AW462"/>
      <c r="AX462"/>
      <c r="AY462"/>
      <c r="AZ462"/>
    </row>
    <row r="463">
      <c r="A463" s="8" t="s">
        <v>559</v>
      </c>
      <c r="B463" s="8" t="s">
        <v>21</v>
      </c>
      <c r="C463" s="8" t="s">
        <v>20</v>
      </c>
      <c r="D463" s="23">
        <v>94774260.980000004</v>
      </c>
      <c r="E463" s="23">
        <v>-94774260.980000004</v>
      </c>
      <c r="F463" s="8" t="s">
        <v>600</v>
      </c>
      <c r="G463" s="8" t="s">
        <v>577</v>
      </c>
      <c r="H463" s="8" t="s">
        <v>578</v>
      </c>
      <c r="I463" s="8" t="s">
        <v>579</v>
      </c>
      <c r="J463" s="8" t="s">
        <v>601</v>
      </c>
      <c r="K463" s="8" t="s">
        <v>602</v>
      </c>
      <c r="L463" s="24">
        <v>45196</v>
      </c>
      <c r="M463" s="24">
        <v>45205</v>
      </c>
      <c r="N463" s="8" t="s">
        <v>79</v>
      </c>
      <c r="O463" s="8">
        <v>6</v>
      </c>
      <c r="P463" s="25">
        <v>0.016400000000000001</v>
      </c>
      <c r="Q463" s="24">
        <v>45205</v>
      </c>
      <c r="R463" s="24">
        <v>45199</v>
      </c>
      <c r="S463" s="26" t="s">
        <v>80</v>
      </c>
      <c r="T463" s="26" t="s">
        <v>565</v>
      </c>
      <c r="U463" s="27">
        <v>0.039815030307943776</v>
      </c>
      <c r="V463" s="23">
        <f t="shared" si="0"/>
        <v>-94713596.197643697</v>
      </c>
      <c r="W463" s="28">
        <v>0.02</v>
      </c>
      <c r="X463" s="23">
        <f t="shared" si="1"/>
        <v>29588.208811625838</v>
      </c>
      <c r="Y463" s="28">
        <v>-0.02</v>
      </c>
      <c r="Z463" s="23">
        <f t="shared" si="2"/>
        <v>-30172.393392041326</v>
      </c>
      <c r="AA463" s="28">
        <v>0.02</v>
      </c>
      <c r="AB463" s="23">
        <f t="shared" si="3"/>
        <v>29588.208811625838</v>
      </c>
      <c r="AC463" s="28">
        <v>-0.02</v>
      </c>
      <c r="AD463" s="23">
        <f t="shared" si="4"/>
        <v>-30172.393392041326</v>
      </c>
      <c r="AE463" s="28">
        <v>0.025000000000000001</v>
      </c>
      <c r="AF463" s="25">
        <v>0.99590839352493099</v>
      </c>
      <c r="AG463" s="23">
        <f t="shared" si="5"/>
        <v>36747.424830824137</v>
      </c>
      <c r="AH463" s="28">
        <v>-0.025000000000000001</v>
      </c>
      <c r="AI463" s="25">
        <v>0.99590839352493099</v>
      </c>
      <c r="AJ463" s="23">
        <f t="shared" si="6"/>
        <v>-37652.852343708277</v>
      </c>
      <c r="AK463" s="28">
        <v>0.025000000000000001</v>
      </c>
      <c r="AL463" s="28">
        <v>0.01</v>
      </c>
      <c r="AM463" s="25">
        <v>0.99590839352493099</v>
      </c>
      <c r="AN463" s="28">
        <f t="shared" si="7"/>
        <v>-0.01614668693650451</v>
      </c>
      <c r="AO463" s="23">
        <f t="shared" si="8"/>
        <v>-24312.701650649309</v>
      </c>
      <c r="AP463" s="28">
        <v>0.025000000000000001</v>
      </c>
      <c r="AQ463" s="28">
        <v>0.01</v>
      </c>
      <c r="AR463" s="25">
        <v>0.99590839352493099</v>
      </c>
      <c r="AS463" s="28">
        <f t="shared" si="9"/>
        <v>0.019893618231648209</v>
      </c>
      <c r="AT463" s="23">
        <f t="shared" si="10"/>
        <v>29432.332626879215</v>
      </c>
      <c r="AU463"/>
      <c r="AV463"/>
      <c r="AW463"/>
      <c r="AX463"/>
      <c r="AY463"/>
      <c r="AZ463"/>
    </row>
    <row r="464">
      <c r="A464" s="8" t="s">
        <v>559</v>
      </c>
      <c r="B464" s="8" t="s">
        <v>21</v>
      </c>
      <c r="C464" s="8" t="s">
        <v>20</v>
      </c>
      <c r="D464" s="23">
        <v>94182533.280000001</v>
      </c>
      <c r="E464" s="23">
        <v>-94182533.280000001</v>
      </c>
      <c r="F464" s="8" t="s">
        <v>603</v>
      </c>
      <c r="G464" s="8" t="s">
        <v>577</v>
      </c>
      <c r="H464" s="8" t="s">
        <v>578</v>
      </c>
      <c r="I464" s="8" t="s">
        <v>579</v>
      </c>
      <c r="J464" s="8" t="s">
        <v>604</v>
      </c>
      <c r="K464" s="8" t="s">
        <v>605</v>
      </c>
      <c r="L464" s="24">
        <v>45194</v>
      </c>
      <c r="M464" s="24">
        <v>45203</v>
      </c>
      <c r="N464" s="8" t="s">
        <v>79</v>
      </c>
      <c r="O464" s="8">
        <v>4</v>
      </c>
      <c r="P464" s="25">
        <v>0.010999999999999999</v>
      </c>
      <c r="Q464" s="24">
        <v>45203</v>
      </c>
      <c r="R464" s="24">
        <v>45199</v>
      </c>
      <c r="S464" s="26" t="s">
        <v>80</v>
      </c>
      <c r="T464" s="26" t="s">
        <v>565</v>
      </c>
      <c r="U464" s="27">
        <v>0.039888474156260213</v>
      </c>
      <c r="V464" s="23">
        <f t="shared" si="0"/>
        <v>-94142020.132337943</v>
      </c>
      <c r="W464" s="28">
        <v>0.02</v>
      </c>
      <c r="X464" s="23">
        <f t="shared" si="1"/>
        <v>19725.619755581021</v>
      </c>
      <c r="Y464" s="28">
        <v>-0.02</v>
      </c>
      <c r="Z464" s="23">
        <f t="shared" si="2"/>
        <v>-20112.962022334337</v>
      </c>
      <c r="AA464" s="28">
        <v>0.02</v>
      </c>
      <c r="AB464" s="23">
        <f t="shared" si="3"/>
        <v>19725.619755581021</v>
      </c>
      <c r="AC464" s="28">
        <v>-0.02</v>
      </c>
      <c r="AD464" s="23">
        <f t="shared" si="4"/>
        <v>-20112.962022334337</v>
      </c>
      <c r="AE464" s="28">
        <v>0.025000000000000001</v>
      </c>
      <c r="AF464" s="25">
        <v>0.99725377778623581</v>
      </c>
      <c r="AG464" s="23">
        <f t="shared" si="5"/>
        <v>24531.477419197559</v>
      </c>
      <c r="AH464" s="28">
        <v>-0.025000000000000001</v>
      </c>
      <c r="AI464" s="25">
        <v>0.99725377778623581</v>
      </c>
      <c r="AJ464" s="23">
        <f t="shared" si="6"/>
        <v>-25133.442384719849</v>
      </c>
      <c r="AK464" s="28">
        <v>0.025000000000000001</v>
      </c>
      <c r="AL464" s="28">
        <v>0.01</v>
      </c>
      <c r="AM464" s="25">
        <v>0.99725377778623581</v>
      </c>
      <c r="AN464" s="28">
        <f t="shared" si="7"/>
        <v>-0.016180657889102456</v>
      </c>
      <c r="AO464" s="23">
        <f t="shared" si="8"/>
        <v>-16241.419782057405</v>
      </c>
      <c r="AP464" s="28">
        <v>0.025000000000000001</v>
      </c>
      <c r="AQ464" s="28">
        <v>0.01</v>
      </c>
      <c r="AR464" s="25">
        <v>0.99725377778623581</v>
      </c>
      <c r="AS464" s="28">
        <f t="shared" si="9"/>
        <v>0.019928598222442133</v>
      </c>
      <c r="AT464" s="23">
        <f t="shared" si="10"/>
        <v>19655.869013056159</v>
      </c>
      <c r="AU464"/>
      <c r="AV464"/>
      <c r="AW464"/>
      <c r="AX464"/>
      <c r="AY464"/>
      <c r="AZ464"/>
    </row>
    <row r="465">
      <c r="A465" s="8" t="s">
        <v>559</v>
      </c>
      <c r="B465" s="8" t="s">
        <v>16</v>
      </c>
      <c r="C465" s="8" t="s">
        <v>20</v>
      </c>
      <c r="D465" s="23">
        <v>30000000</v>
      </c>
      <c r="E465" s="23">
        <v>30000000</v>
      </c>
      <c r="F465" s="8" t="s">
        <v>715</v>
      </c>
      <c r="G465" s="8" t="s">
        <v>590</v>
      </c>
      <c r="H465" s="8" t="s">
        <v>591</v>
      </c>
      <c r="I465" s="8" t="s">
        <v>646</v>
      </c>
      <c r="J465" s="8" t="s">
        <v>716</v>
      </c>
      <c r="K465" s="8" t="s">
        <v>717</v>
      </c>
      <c r="L465" s="24">
        <v>43923</v>
      </c>
      <c r="M465" s="24">
        <v>45201</v>
      </c>
      <c r="N465" s="8" t="s">
        <v>79</v>
      </c>
      <c r="O465" s="8">
        <v>2</v>
      </c>
      <c r="P465" s="25">
        <v>0.0054999999999999997</v>
      </c>
      <c r="Q465" s="24">
        <v>45749</v>
      </c>
      <c r="R465" s="24">
        <v>45199</v>
      </c>
      <c r="S465" s="26" t="s">
        <v>595</v>
      </c>
      <c r="T465" s="26" t="s">
        <v>565</v>
      </c>
      <c r="U465" s="27">
        <v>0.039963278075841782</v>
      </c>
      <c r="V465" s="23">
        <f t="shared" si="0"/>
        <v>29993535.105188247</v>
      </c>
      <c r="W465" s="28">
        <v>0.02</v>
      </c>
      <c r="X465" s="23">
        <f t="shared" si="1"/>
        <v>-3142.2201749905944</v>
      </c>
      <c r="Y465" s="28">
        <v>-0.02</v>
      </c>
      <c r="Z465" s="23">
        <f t="shared" si="2"/>
        <v>3203.5790086090565</v>
      </c>
      <c r="AA465" s="28">
        <v>0.02</v>
      </c>
      <c r="AB465" s="23">
        <f t="shared" si="3"/>
        <v>-3142.2201749905944</v>
      </c>
      <c r="AC465" s="28">
        <v>-0.02</v>
      </c>
      <c r="AD465" s="23">
        <f t="shared" si="4"/>
        <v>3203.5790086090565</v>
      </c>
      <c r="AE465" s="28">
        <v>0.025000000000000001</v>
      </c>
      <c r="AF465" s="25">
        <v>0.99862594487938061</v>
      </c>
      <c r="AG465" s="23">
        <f t="shared" si="5"/>
        <v>-3913.1398516148329</v>
      </c>
      <c r="AH465" s="28">
        <v>-0.025000000000000001</v>
      </c>
      <c r="AI465" s="25">
        <v>0.99862594487938061</v>
      </c>
      <c r="AJ465" s="23">
        <f t="shared" si="6"/>
        <v>4008.7596592716873</v>
      </c>
      <c r="AK465" s="28">
        <v>0.025000000000000001</v>
      </c>
      <c r="AL465" s="28">
        <v>0.01</v>
      </c>
      <c r="AM465" s="25">
        <v>0.99862594487938061</v>
      </c>
      <c r="AN465" s="28">
        <f t="shared" si="7"/>
        <v>-0.016215305108204361</v>
      </c>
      <c r="AO465" s="23">
        <f t="shared" si="8"/>
        <v>2592.5326840281487</v>
      </c>
      <c r="AP465" s="28">
        <v>0.025000000000000001</v>
      </c>
      <c r="AQ465" s="28">
        <v>0.01</v>
      </c>
      <c r="AR465" s="25">
        <v>0.99862594487938061</v>
      </c>
      <c r="AS465" s="28">
        <f t="shared" si="9"/>
        <v>0.0199642745668639</v>
      </c>
      <c r="AT465" s="23">
        <f t="shared" si="10"/>
        <v>-3136.6606346331537</v>
      </c>
      <c r="AU465"/>
      <c r="AV465"/>
      <c r="AW465"/>
      <c r="AX465"/>
      <c r="AY465"/>
      <c r="AZ465"/>
    </row>
    <row r="466">
      <c r="A466" s="8" t="s">
        <v>559</v>
      </c>
      <c r="B466" s="8" t="s">
        <v>16</v>
      </c>
      <c r="C466" s="8" t="s">
        <v>20</v>
      </c>
      <c r="D466" s="23">
        <v>21478.360000000001</v>
      </c>
      <c r="E466" s="23">
        <v>21478.360000000001</v>
      </c>
      <c r="F466" s="8" t="s">
        <v>714</v>
      </c>
      <c r="G466" s="8" t="s">
        <v>590</v>
      </c>
      <c r="H466" s="8" t="s">
        <v>591</v>
      </c>
      <c r="I466" s="8" t="s">
        <v>646</v>
      </c>
      <c r="J466" s="8" t="s">
        <v>647</v>
      </c>
      <c r="K466" s="8" t="s">
        <v>648</v>
      </c>
      <c r="L466" s="24">
        <v>44973</v>
      </c>
      <c r="M466" s="24">
        <v>45222</v>
      </c>
      <c r="N466" s="8" t="s">
        <v>82</v>
      </c>
      <c r="O466" s="8">
        <v>23</v>
      </c>
      <c r="P466" s="25">
        <v>0.063</v>
      </c>
      <c r="Q466" s="24">
        <v>45222</v>
      </c>
      <c r="R466" s="24">
        <v>45199</v>
      </c>
      <c r="S466" s="26" t="s">
        <v>513</v>
      </c>
      <c r="T466" s="26" t="s">
        <v>565</v>
      </c>
      <c r="U466" s="27">
        <v>0.039181237098398165</v>
      </c>
      <c r="V466" s="23">
        <f t="shared" si="0"/>
        <v>21426.417629696633</v>
      </c>
      <c r="W466" s="28">
        <v>0.02</v>
      </c>
      <c r="X466" s="23">
        <f t="shared" si="1"/>
        <v>-25.717099502406199</v>
      </c>
      <c r="Y466" s="28">
        <v>-0.02</v>
      </c>
      <c r="Z466" s="23">
        <f t="shared" si="2"/>
        <v>26.248700147341879</v>
      </c>
      <c r="AA466" s="28">
        <v>0.02</v>
      </c>
      <c r="AB466" s="23">
        <f t="shared" si="3"/>
        <v>-25.717099502406199</v>
      </c>
      <c r="AC466" s="28">
        <v>-0.02</v>
      </c>
      <c r="AD466" s="23">
        <f t="shared" si="4"/>
        <v>26.248700147341879</v>
      </c>
      <c r="AE466" s="28">
        <v>0.025000000000000001</v>
      </c>
      <c r="AF466" s="25">
        <v>0.98437338264184071</v>
      </c>
      <c r="AG466" s="23">
        <f t="shared" si="5"/>
        <v>-31.570844764555659</v>
      </c>
      <c r="AH466" s="28">
        <v>-0.025000000000000001</v>
      </c>
      <c r="AI466" s="25">
        <v>0.98437338264184071</v>
      </c>
      <c r="AJ466" s="23">
        <f t="shared" si="6"/>
        <v>32.375794589668658</v>
      </c>
      <c r="AK466" s="28">
        <v>0.025000000000000001</v>
      </c>
      <c r="AL466" s="28">
        <v>0.01</v>
      </c>
      <c r="AM466" s="25">
        <v>0.98437338264184071</v>
      </c>
      <c r="AN466" s="28">
        <f t="shared" si="7"/>
        <v>-0.015855427911706479</v>
      </c>
      <c r="AO466" s="23">
        <f t="shared" si="8"/>
        <v>20.764503287970001</v>
      </c>
      <c r="AP466" s="28">
        <v>0.025000000000000001</v>
      </c>
      <c r="AQ466" s="28">
        <v>0.01</v>
      </c>
      <c r="AR466" s="25">
        <v>0.98437338264184071</v>
      </c>
      <c r="AS466" s="28">
        <f t="shared" si="9"/>
        <v>0.019593707948687863</v>
      </c>
      <c r="AT466" s="23">
        <f t="shared" si="10"/>
        <v>-25.199820149617153</v>
      </c>
      <c r="AU466"/>
      <c r="AV466"/>
      <c r="AW466"/>
      <c r="AX466"/>
      <c r="AY466"/>
      <c r="AZ466"/>
    </row>
    <row r="467">
      <c r="A467" s="8" t="s">
        <v>559</v>
      </c>
      <c r="B467" s="8" t="s">
        <v>21</v>
      </c>
      <c r="C467" s="8" t="s">
        <v>20</v>
      </c>
      <c r="D467" s="23">
        <v>95085740.709999993</v>
      </c>
      <c r="E467" s="23">
        <v>-95085740.709999993</v>
      </c>
      <c r="F467" s="8" t="s">
        <v>722</v>
      </c>
      <c r="G467" s="8" t="s">
        <v>577</v>
      </c>
      <c r="H467" s="8" t="s">
        <v>578</v>
      </c>
      <c r="I467" s="8" t="s">
        <v>579</v>
      </c>
      <c r="J467" s="8" t="s">
        <v>310</v>
      </c>
      <c r="K467" s="8" t="s">
        <v>311</v>
      </c>
      <c r="L467" s="24">
        <v>45197</v>
      </c>
      <c r="M467" s="24">
        <v>45203</v>
      </c>
      <c r="N467" s="8" t="s">
        <v>79</v>
      </c>
      <c r="O467" s="8">
        <v>4</v>
      </c>
      <c r="P467" s="25">
        <v>0.010999999999999999</v>
      </c>
      <c r="Q467" s="24">
        <v>45203</v>
      </c>
      <c r="R467" s="24">
        <v>45199</v>
      </c>
      <c r="S467" s="26" t="s">
        <v>80</v>
      </c>
      <c r="T467" s="26" t="s">
        <v>565</v>
      </c>
      <c r="U467" s="27">
        <v>0.039888474156260213</v>
      </c>
      <c r="V467" s="23">
        <f t="shared" si="0"/>
        <v>-95044839.04256992</v>
      </c>
      <c r="W467" s="28">
        <v>0.02</v>
      </c>
      <c r="X467" s="23">
        <f t="shared" si="1"/>
        <v>19914.787807270885</v>
      </c>
      <c r="Y467" s="28">
        <v>-0.02</v>
      </c>
      <c r="Z467" s="23">
        <f t="shared" si="2"/>
        <v>-20305.844673767686</v>
      </c>
      <c r="AA467" s="28">
        <v>0.02</v>
      </c>
      <c r="AB467" s="23">
        <f t="shared" si="3"/>
        <v>19914.787807270885</v>
      </c>
      <c r="AC467" s="28">
        <v>-0.02</v>
      </c>
      <c r="AD467" s="23">
        <f t="shared" si="4"/>
        <v>-20305.844673767686</v>
      </c>
      <c r="AE467" s="28">
        <v>0.025000000000000001</v>
      </c>
      <c r="AF467" s="25">
        <v>0.99725377778623581</v>
      </c>
      <c r="AG467" s="23">
        <f t="shared" si="5"/>
        <v>24766.733489528298</v>
      </c>
      <c r="AH467" s="28">
        <v>-0.025000000000000001</v>
      </c>
      <c r="AI467" s="25">
        <v>0.99725377778623581</v>
      </c>
      <c r="AJ467" s="23">
        <f t="shared" si="6"/>
        <v>-25374.471279487014</v>
      </c>
      <c r="AK467" s="28">
        <v>0.025000000000000001</v>
      </c>
      <c r="AL467" s="28">
        <v>0.01</v>
      </c>
      <c r="AM467" s="25">
        <v>0.99725377778623581</v>
      </c>
      <c r="AN467" s="28">
        <f t="shared" si="7"/>
        <v>-0.016180657889102456</v>
      </c>
      <c r="AO467" s="23">
        <f t="shared" si="8"/>
        <v>-16397.17446936667</v>
      </c>
      <c r="AP467" s="28">
        <v>0.025000000000000001</v>
      </c>
      <c r="AQ467" s="28">
        <v>0.01</v>
      </c>
      <c r="AR467" s="25">
        <v>0.99725377778623581</v>
      </c>
      <c r="AS467" s="28">
        <f t="shared" si="9"/>
        <v>0.019928598222442133</v>
      </c>
      <c r="AT467" s="23">
        <f t="shared" si="10"/>
        <v>19844.368157401681</v>
      </c>
      <c r="AU467"/>
      <c r="AV467"/>
      <c r="AW467"/>
      <c r="AX467"/>
      <c r="AY467"/>
      <c r="AZ467"/>
    </row>
    <row r="468">
      <c r="A468" s="8" t="s">
        <v>559</v>
      </c>
      <c r="B468" s="8" t="s">
        <v>16</v>
      </c>
      <c r="C468" s="8" t="s">
        <v>20</v>
      </c>
      <c r="D468" s="23">
        <v>10163.65</v>
      </c>
      <c r="E468" s="23">
        <v>10163.65</v>
      </c>
      <c r="F468" s="8" t="s">
        <v>709</v>
      </c>
      <c r="G468" s="8" t="s">
        <v>590</v>
      </c>
      <c r="H468" s="8" t="s">
        <v>591</v>
      </c>
      <c r="I468" s="8" t="s">
        <v>646</v>
      </c>
      <c r="J468" s="8" t="s">
        <v>647</v>
      </c>
      <c r="K468" s="8" t="s">
        <v>648</v>
      </c>
      <c r="L468" s="24">
        <v>45070</v>
      </c>
      <c r="M468" s="24">
        <v>45229</v>
      </c>
      <c r="N468" s="8" t="s">
        <v>82</v>
      </c>
      <c r="O468" s="8">
        <v>30</v>
      </c>
      <c r="P468" s="25">
        <v>0.082199999999999995</v>
      </c>
      <c r="Q468" s="24">
        <v>45229</v>
      </c>
      <c r="R468" s="24">
        <v>45199</v>
      </c>
      <c r="S468" s="26" t="s">
        <v>513</v>
      </c>
      <c r="T468" s="26" t="s">
        <v>565</v>
      </c>
      <c r="U468" s="27">
        <v>0.038920103415495261</v>
      </c>
      <c r="V468" s="23">
        <f t="shared" si="0"/>
        <v>10131.800934011255</v>
      </c>
      <c r="W468" s="28">
        <v>0.02</v>
      </c>
      <c r="X468" s="23">
        <f t="shared" si="1"/>
        <v>-15.867879879318934</v>
      </c>
      <c r="Y468" s="28">
        <v>-0.02</v>
      </c>
      <c r="Z468" s="23">
        <f t="shared" si="2"/>
        <v>16.201957801727985</v>
      </c>
      <c r="AA468" s="28">
        <v>0.02</v>
      </c>
      <c r="AB468" s="23">
        <f t="shared" si="3"/>
        <v>-15.867879879318934</v>
      </c>
      <c r="AC468" s="28">
        <v>-0.02</v>
      </c>
      <c r="AD468" s="23">
        <f t="shared" si="4"/>
        <v>16.201957801727985</v>
      </c>
      <c r="AE468" s="28">
        <v>0.025000000000000001</v>
      </c>
      <c r="AF468" s="25">
        <v>0.97965971226430959</v>
      </c>
      <c r="AG468" s="23">
        <f t="shared" si="5"/>
        <v>-19.386807288528871</v>
      </c>
      <c r="AH468" s="28">
        <v>-0.025000000000000001</v>
      </c>
      <c r="AI468" s="25">
        <v>0.97965971226430959</v>
      </c>
      <c r="AJ468" s="23">
        <f t="shared" si="6"/>
        <v>19.887834505019782</v>
      </c>
      <c r="AK468" s="28">
        <v>0.025000000000000001</v>
      </c>
      <c r="AL468" s="28">
        <v>0.01</v>
      </c>
      <c r="AM468" s="25">
        <v>0.97965971226430959</v>
      </c>
      <c r="AN468" s="28">
        <f t="shared" si="7"/>
        <v>-0.015736407734673816</v>
      </c>
      <c r="AO468" s="23">
        <f t="shared" si="8"/>
        <v>12.719335738493101</v>
      </c>
      <c r="AP468" s="28">
        <v>0.025000000000000001</v>
      </c>
      <c r="AQ468" s="28">
        <v>0.01</v>
      </c>
      <c r="AR468" s="25">
        <v>0.97965971226430959</v>
      </c>
      <c r="AS468" s="28">
        <f t="shared" si="9"/>
        <v>0.019471152518872051</v>
      </c>
      <c r="AT468" s="23">
        <f t="shared" si="10"/>
        <v>-15.452483795217631</v>
      </c>
      <c r="AU468"/>
      <c r="AV468"/>
      <c r="AW468"/>
      <c r="AX468"/>
      <c r="AY468"/>
      <c r="AZ468"/>
    </row>
    <row r="469">
      <c r="A469" s="8" t="s">
        <v>559</v>
      </c>
      <c r="B469" s="8" t="s">
        <v>21</v>
      </c>
      <c r="C469" s="8" t="s">
        <v>20</v>
      </c>
      <c r="D469" s="23">
        <v>94245466.090000004</v>
      </c>
      <c r="E469" s="23">
        <v>-94245466.090000004</v>
      </c>
      <c r="F469" s="8" t="s">
        <v>723</v>
      </c>
      <c r="G469" s="8" t="s">
        <v>577</v>
      </c>
      <c r="H469" s="8" t="s">
        <v>578</v>
      </c>
      <c r="I469" s="8" t="s">
        <v>579</v>
      </c>
      <c r="J469" s="8" t="s">
        <v>310</v>
      </c>
      <c r="K469" s="8" t="s">
        <v>311</v>
      </c>
      <c r="L469" s="24">
        <v>45198</v>
      </c>
      <c r="M469" s="24">
        <v>45201</v>
      </c>
      <c r="N469" s="8" t="s">
        <v>79</v>
      </c>
      <c r="O469" s="8">
        <v>2</v>
      </c>
      <c r="P469" s="25">
        <v>0.0054999999999999997</v>
      </c>
      <c r="Q469" s="24">
        <v>45201</v>
      </c>
      <c r="R469" s="24">
        <v>45199</v>
      </c>
      <c r="S469" s="26" t="s">
        <v>80</v>
      </c>
      <c r="T469" s="26" t="s">
        <v>565</v>
      </c>
      <c r="U469" s="27">
        <v>0.039963278075841782</v>
      </c>
      <c r="V469" s="23">
        <f t="shared" si="0"/>
        <v>-94225156.522508115</v>
      </c>
      <c r="W469" s="28">
        <v>0.02</v>
      </c>
      <c r="X469" s="23">
        <f t="shared" si="1"/>
        <v>9871.3334982991219</v>
      </c>
      <c r="Y469" s="28">
        <v>-0.02</v>
      </c>
      <c r="Z469" s="23">
        <f t="shared" si="2"/>
        <v>-10064.093227416277</v>
      </c>
      <c r="AA469" s="28">
        <v>0.02</v>
      </c>
      <c r="AB469" s="23">
        <f t="shared" si="3"/>
        <v>9871.3334982991219</v>
      </c>
      <c r="AC469" s="28">
        <v>-0.02</v>
      </c>
      <c r="AD469" s="23">
        <f t="shared" si="4"/>
        <v>-10064.093227416277</v>
      </c>
      <c r="AE469" s="28">
        <v>0.025000000000000001</v>
      </c>
      <c r="AF469" s="25">
        <v>0.99862594487938061</v>
      </c>
      <c r="AG469" s="23">
        <f t="shared" si="5"/>
        <v>12293.189639687538</v>
      </c>
      <c r="AH469" s="28">
        <v>-0.025000000000000001</v>
      </c>
      <c r="AI469" s="25">
        <v>0.99862594487938061</v>
      </c>
      <c r="AJ469" s="23">
        <f t="shared" si="6"/>
        <v>-12593.580751031637</v>
      </c>
      <c r="AK469" s="28">
        <v>0.025000000000000001</v>
      </c>
      <c r="AL469" s="28">
        <v>0.01</v>
      </c>
      <c r="AM469" s="25">
        <v>0.99862594487938061</v>
      </c>
      <c r="AN469" s="28">
        <f t="shared" si="7"/>
        <v>-0.016215305108204361</v>
      </c>
      <c r="AO469" s="23">
        <f t="shared" si="8"/>
        <v>-8144.4817053377628</v>
      </c>
      <c r="AP469" s="28">
        <v>0.025000000000000001</v>
      </c>
      <c r="AQ469" s="28">
        <v>0.01</v>
      </c>
      <c r="AR469" s="25">
        <v>0.99862594487938061</v>
      </c>
      <c r="AS469" s="28">
        <f t="shared" si="9"/>
        <v>0.0199642745668639</v>
      </c>
      <c r="AT469" s="23">
        <f t="shared" si="10"/>
        <v>9853.868115901947</v>
      </c>
      <c r="AU469"/>
      <c r="AV469"/>
      <c r="AW469"/>
      <c r="AX469"/>
      <c r="AY469"/>
      <c r="AZ469"/>
    </row>
    <row r="470">
      <c r="A470" s="8" t="s">
        <v>559</v>
      </c>
      <c r="B470" s="8" t="s">
        <v>21</v>
      </c>
      <c r="C470" s="8" t="s">
        <v>20</v>
      </c>
      <c r="D470" s="23">
        <v>59032997.659999996</v>
      </c>
      <c r="E470" s="23">
        <v>-59032997.659999996</v>
      </c>
      <c r="F470" s="8" t="s">
        <v>660</v>
      </c>
      <c r="G470" s="8" t="s">
        <v>577</v>
      </c>
      <c r="H470" s="8" t="s">
        <v>578</v>
      </c>
      <c r="I470" s="8" t="s">
        <v>579</v>
      </c>
      <c r="J470" s="8" t="s">
        <v>310</v>
      </c>
      <c r="K470" s="8" t="s">
        <v>311</v>
      </c>
      <c r="L470" s="24">
        <v>45190</v>
      </c>
      <c r="M470" s="24">
        <v>45209</v>
      </c>
      <c r="N470" s="8" t="s">
        <v>79</v>
      </c>
      <c r="O470" s="8">
        <v>10</v>
      </c>
      <c r="P470" s="25">
        <v>0.027400000000000001</v>
      </c>
      <c r="Q470" s="24">
        <v>45209</v>
      </c>
      <c r="R470" s="24">
        <v>45199</v>
      </c>
      <c r="S470" s="26" t="s">
        <v>80</v>
      </c>
      <c r="T470" s="26" t="s">
        <v>565</v>
      </c>
      <c r="U470" s="27">
        <v>0.039665422468780645</v>
      </c>
      <c r="V470" s="23">
        <f t="shared" si="0"/>
        <v>-58970111.962612972</v>
      </c>
      <c r="W470" s="28">
        <v>0.02</v>
      </c>
      <c r="X470" s="23">
        <f t="shared" si="1"/>
        <v>30779.488217912614</v>
      </c>
      <c r="Y470" s="28">
        <v>-0.02</v>
      </c>
      <c r="Z470" s="23">
        <f t="shared" si="2"/>
        <v>-31393.924825303257</v>
      </c>
      <c r="AA470" s="28">
        <v>0.02</v>
      </c>
      <c r="AB470" s="23">
        <f t="shared" si="3"/>
        <v>30779.488217912614</v>
      </c>
      <c r="AC470" s="28">
        <v>-0.02</v>
      </c>
      <c r="AD470" s="23">
        <f t="shared" si="4"/>
        <v>-31393.924825303257</v>
      </c>
      <c r="AE470" s="28">
        <v>0.025000000000000001</v>
      </c>
      <c r="AF470" s="25">
        <v>0.99317340777175867</v>
      </c>
      <c r="AG470" s="23">
        <f t="shared" si="5"/>
        <v>38122.251920059323</v>
      </c>
      <c r="AH470" s="28">
        <v>-0.025000000000000001</v>
      </c>
      <c r="AI470" s="25">
        <v>0.99317340777175867</v>
      </c>
      <c r="AJ470" s="23">
        <f t="shared" si="6"/>
        <v>-39069.343079991639</v>
      </c>
      <c r="AK470" s="28">
        <v>0.025000000000000001</v>
      </c>
      <c r="AL470" s="28">
        <v>0.01</v>
      </c>
      <c r="AM470" s="25">
        <v>0.99317340777175867</v>
      </c>
      <c r="AN470" s="28">
        <f t="shared" si="7"/>
        <v>-0.016077628546236906</v>
      </c>
      <c r="AO470" s="23">
        <f t="shared" si="8"/>
        <v>-25187.408912234008</v>
      </c>
      <c r="AP470" s="28">
        <v>0.025000000000000001</v>
      </c>
      <c r="AQ470" s="28">
        <v>0.01</v>
      </c>
      <c r="AR470" s="25">
        <v>0.99317340777175867</v>
      </c>
      <c r="AS470" s="28">
        <f t="shared" si="9"/>
        <v>0.01982250860206573</v>
      </c>
      <c r="AT470" s="23">
        <f t="shared" si="10"/>
        <v>30508.966776236892</v>
      </c>
      <c r="AU470"/>
      <c r="AV470"/>
      <c r="AW470"/>
      <c r="AX470"/>
      <c r="AY470"/>
      <c r="AZ470"/>
    </row>
    <row r="471">
      <c r="A471" s="8" t="s">
        <v>559</v>
      </c>
      <c r="B471" s="8" t="s">
        <v>16</v>
      </c>
      <c r="C471" s="8" t="s">
        <v>20</v>
      </c>
      <c r="D471" s="23">
        <v>100000000</v>
      </c>
      <c r="E471" s="23">
        <v>100000000</v>
      </c>
      <c r="F471" s="8" t="s">
        <v>710</v>
      </c>
      <c r="G471" s="8" t="s">
        <v>561</v>
      </c>
      <c r="H471" s="8" t="s">
        <v>597</v>
      </c>
      <c r="I471" s="8" t="s">
        <v>598</v>
      </c>
      <c r="J471" s="8" t="s">
        <v>455</v>
      </c>
      <c r="K471" s="8" t="s">
        <v>456</v>
      </c>
      <c r="L471" s="24">
        <v>45198</v>
      </c>
      <c r="M471" s="24">
        <v>45225</v>
      </c>
      <c r="N471" s="8" t="s">
        <v>79</v>
      </c>
      <c r="O471" s="8">
        <v>26</v>
      </c>
      <c r="P471" s="25">
        <v>0.071199999999999999</v>
      </c>
      <c r="Q471" s="24">
        <v>45225</v>
      </c>
      <c r="R471" s="24">
        <v>45199</v>
      </c>
      <c r="S471" s="26" t="s">
        <v>513</v>
      </c>
      <c r="T471" s="26" t="s">
        <v>565</v>
      </c>
      <c r="U471" s="27">
        <v>0.039069711254658385</v>
      </c>
      <c r="V471" s="23">
        <f t="shared" si="0"/>
        <v>99727492.250738174</v>
      </c>
      <c r="W471" s="28">
        <v>0.02</v>
      </c>
      <c r="X471" s="23">
        <f t="shared" si="1"/>
        <v>-135281.67257997394</v>
      </c>
      <c r="Y471" s="28">
        <v>-0.02</v>
      </c>
      <c r="Z471" s="23">
        <f t="shared" si="2"/>
        <v>138100.19426879287</v>
      </c>
      <c r="AA471" s="28">
        <v>0.02</v>
      </c>
      <c r="AB471" s="23">
        <f t="shared" si="3"/>
        <v>-135281.67257997394</v>
      </c>
      <c r="AC471" s="28">
        <v>-0.02</v>
      </c>
      <c r="AD471" s="23">
        <f t="shared" si="4"/>
        <v>138100.19426879287</v>
      </c>
      <c r="AE471" s="28">
        <v>0.025000000000000001</v>
      </c>
      <c r="AF471" s="25">
        <v>0.98235748420930269</v>
      </c>
      <c r="AG471" s="23">
        <f t="shared" si="5"/>
        <v>-165735.71416047216</v>
      </c>
      <c r="AH471" s="28">
        <v>-0.025000000000000001</v>
      </c>
      <c r="AI471" s="25">
        <v>0.98235748420930269</v>
      </c>
      <c r="AJ471" s="23">
        <f t="shared" si="6"/>
        <v>169986.05595906079</v>
      </c>
      <c r="AK471" s="28">
        <v>0.025000000000000001</v>
      </c>
      <c r="AL471" s="28">
        <v>0.01</v>
      </c>
      <c r="AM471" s="25">
        <v>0.98235748420930269</v>
      </c>
      <c r="AN471" s="28">
        <f t="shared" si="7"/>
        <v>-0.015804526476284893</v>
      </c>
      <c r="AO471" s="23">
        <f t="shared" si="8"/>
        <v>108891.17399771512</v>
      </c>
      <c r="AP471" s="28">
        <v>0.025000000000000001</v>
      </c>
      <c r="AQ471" s="28">
        <v>0.01</v>
      </c>
      <c r="AR471" s="25">
        <v>0.98235748420930269</v>
      </c>
      <c r="AS471" s="28">
        <f t="shared" si="9"/>
        <v>0.019541294589441875</v>
      </c>
      <c r="AT471" s="23">
        <f t="shared" si="10"/>
        <v>-132209.71335485578</v>
      </c>
      <c r="AU471"/>
      <c r="AV471"/>
      <c r="AW471"/>
      <c r="AX471"/>
      <c r="AY471"/>
      <c r="AZ471"/>
    </row>
    <row r="472">
      <c r="A472" s="8" t="s">
        <v>559</v>
      </c>
      <c r="B472" s="8" t="s">
        <v>21</v>
      </c>
      <c r="C472" s="8" t="s">
        <v>20</v>
      </c>
      <c r="D472" s="23">
        <v>94394834.709999993</v>
      </c>
      <c r="E472" s="23">
        <v>-94394834.709999993</v>
      </c>
      <c r="F472" s="8" t="s">
        <v>724</v>
      </c>
      <c r="G472" s="8" t="s">
        <v>577</v>
      </c>
      <c r="H472" s="8" t="s">
        <v>578</v>
      </c>
      <c r="I472" s="8" t="s">
        <v>579</v>
      </c>
      <c r="J472" s="8" t="s">
        <v>253</v>
      </c>
      <c r="K472" s="8" t="s">
        <v>254</v>
      </c>
      <c r="L472" s="24">
        <v>45198</v>
      </c>
      <c r="M472" s="24">
        <v>45202</v>
      </c>
      <c r="N472" s="8" t="s">
        <v>79</v>
      </c>
      <c r="O472" s="8">
        <v>3</v>
      </c>
      <c r="P472" s="25">
        <v>0.0082000000000000007</v>
      </c>
      <c r="Q472" s="24">
        <v>45202</v>
      </c>
      <c r="R472" s="24">
        <v>45199</v>
      </c>
      <c r="S472" s="26" t="s">
        <v>80</v>
      </c>
      <c r="T472" s="26" t="s">
        <v>565</v>
      </c>
      <c r="U472" s="27">
        <v>0.039926556151683557</v>
      </c>
      <c r="V472" s="23">
        <f t="shared" si="0"/>
        <v>-94364535.929011181</v>
      </c>
      <c r="W472" s="28">
        <v>0.02</v>
      </c>
      <c r="X472" s="23">
        <f t="shared" si="1"/>
        <v>14739.167337581515</v>
      </c>
      <c r="Y472" s="28">
        <v>-0.02</v>
      </c>
      <c r="Z472" s="23">
        <f t="shared" si="2"/>
        <v>-15027.773026362062</v>
      </c>
      <c r="AA472" s="28">
        <v>0.02</v>
      </c>
      <c r="AB472" s="23">
        <f t="shared" si="3"/>
        <v>14739.167337581515</v>
      </c>
      <c r="AC472" s="28">
        <v>-0.02</v>
      </c>
      <c r="AD472" s="23">
        <f t="shared" si="4"/>
        <v>-15027.773026362062</v>
      </c>
      <c r="AE472" s="28">
        <v>0.025000000000000001</v>
      </c>
      <c r="AF472" s="25">
        <v>0.99795209981488142</v>
      </c>
      <c r="AG472" s="23">
        <f t="shared" si="5"/>
        <v>18342.953228220344</v>
      </c>
      <c r="AH472" s="28">
        <v>-0.025000000000000001</v>
      </c>
      <c r="AI472" s="25">
        <v>0.99795209981488142</v>
      </c>
      <c r="AJ472" s="23">
        <f t="shared" si="6"/>
        <v>-18792.101046442986</v>
      </c>
      <c r="AK472" s="28">
        <v>0.025000000000000001</v>
      </c>
      <c r="AL472" s="28">
        <v>0.01</v>
      </c>
      <c r="AM472" s="25">
        <v>0.99795209981488142</v>
      </c>
      <c r="AN472" s="28">
        <f t="shared" si="7"/>
        <v>-0.016198290520325755</v>
      </c>
      <c r="AO472" s="23">
        <f t="shared" si="8"/>
        <v>-12148.472006395459</v>
      </c>
      <c r="AP472" s="28">
        <v>0.025000000000000001</v>
      </c>
      <c r="AQ472" s="28">
        <v>0.01</v>
      </c>
      <c r="AR472" s="25">
        <v>0.99795209981488142</v>
      </c>
      <c r="AS472" s="28">
        <f t="shared" si="9"/>
        <v>0.019946754595186921</v>
      </c>
      <c r="AT472" s="23">
        <f t="shared" si="10"/>
        <v>14700.301128804684</v>
      </c>
      <c r="AU472"/>
      <c r="AV472"/>
      <c r="AW472"/>
      <c r="AX472"/>
      <c r="AY472"/>
      <c r="AZ472"/>
    </row>
    <row r="473">
      <c r="A473" s="8" t="s">
        <v>559</v>
      </c>
      <c r="B473" s="8" t="s">
        <v>21</v>
      </c>
      <c r="C473" s="8" t="s">
        <v>20</v>
      </c>
      <c r="D473" s="23">
        <v>94673005.590000004</v>
      </c>
      <c r="E473" s="23">
        <v>-94673005.590000004</v>
      </c>
      <c r="F473" s="8" t="s">
        <v>725</v>
      </c>
      <c r="G473" s="8" t="s">
        <v>577</v>
      </c>
      <c r="H473" s="8" t="s">
        <v>578</v>
      </c>
      <c r="I473" s="8" t="s">
        <v>579</v>
      </c>
      <c r="J473" s="8" t="s">
        <v>310</v>
      </c>
      <c r="K473" s="8" t="s">
        <v>311</v>
      </c>
      <c r="L473" s="24">
        <v>45196</v>
      </c>
      <c r="M473" s="24">
        <v>45201</v>
      </c>
      <c r="N473" s="8" t="s">
        <v>79</v>
      </c>
      <c r="O473" s="8">
        <v>2</v>
      </c>
      <c r="P473" s="25">
        <v>0.0054999999999999997</v>
      </c>
      <c r="Q473" s="24">
        <v>45201</v>
      </c>
      <c r="R473" s="24">
        <v>45199</v>
      </c>
      <c r="S473" s="26" t="s">
        <v>80</v>
      </c>
      <c r="T473" s="26" t="s">
        <v>565</v>
      </c>
      <c r="U473" s="27">
        <v>0.039963278075841782</v>
      </c>
      <c r="V473" s="23">
        <f t="shared" si="0"/>
        <v>-94652603.889244944</v>
      </c>
      <c r="W473" s="28">
        <v>0.02</v>
      </c>
      <c r="X473" s="23">
        <f t="shared" si="1"/>
        <v>9916.1142730563879</v>
      </c>
      <c r="Y473" s="28">
        <v>-0.02</v>
      </c>
      <c r="Z473" s="23">
        <f t="shared" si="2"/>
        <v>-10109.748446330428</v>
      </c>
      <c r="AA473" s="28">
        <v>0.02</v>
      </c>
      <c r="AB473" s="23">
        <f t="shared" si="3"/>
        <v>9916.1142730563879</v>
      </c>
      <c r="AC473" s="28">
        <v>-0.02</v>
      </c>
      <c r="AD473" s="23">
        <f t="shared" si="4"/>
        <v>-10109.748446330428</v>
      </c>
      <c r="AE473" s="28">
        <v>0.025000000000000001</v>
      </c>
      <c r="AF473" s="25">
        <v>0.99862594487938061</v>
      </c>
      <c r="AG473" s="23">
        <f t="shared" si="5"/>
        <v>12348.957034885883</v>
      </c>
      <c r="AH473" s="28">
        <v>-0.025000000000000001</v>
      </c>
      <c r="AI473" s="25">
        <v>0.99862594487938061</v>
      </c>
      <c r="AJ473" s="23">
        <f t="shared" si="6"/>
        <v>-12650.710854366422</v>
      </c>
      <c r="AK473" s="28">
        <v>0.025000000000000001</v>
      </c>
      <c r="AL473" s="28">
        <v>0.01</v>
      </c>
      <c r="AM473" s="25">
        <v>0.99862594487938061</v>
      </c>
      <c r="AN473" s="28">
        <f t="shared" si="7"/>
        <v>-0.016215305108204361</v>
      </c>
      <c r="AO473" s="23">
        <f t="shared" si="8"/>
        <v>-8181.4287095814943</v>
      </c>
      <c r="AP473" s="28">
        <v>0.025000000000000001</v>
      </c>
      <c r="AQ473" s="28">
        <v>0.01</v>
      </c>
      <c r="AR473" s="25">
        <v>0.99862594487938061</v>
      </c>
      <c r="AS473" s="28">
        <f t="shared" si="9"/>
        <v>0.0199642745668639</v>
      </c>
      <c r="AT473" s="23">
        <f t="shared" si="10"/>
        <v>9898.5696598887444</v>
      </c>
      <c r="AU473"/>
      <c r="AV473"/>
      <c r="AW473"/>
      <c r="AX473"/>
      <c r="AY473"/>
      <c r="AZ473"/>
    </row>
    <row r="474">
      <c r="A474" s="8" t="s">
        <v>559</v>
      </c>
      <c r="B474" s="8" t="s">
        <v>16</v>
      </c>
      <c r="C474" s="8" t="s">
        <v>20</v>
      </c>
      <c r="D474" s="23">
        <v>254272.22</v>
      </c>
      <c r="E474" s="23">
        <v>254272.22</v>
      </c>
      <c r="F474" s="8" t="s">
        <v>711</v>
      </c>
      <c r="G474" s="8" t="s">
        <v>590</v>
      </c>
      <c r="H474" s="8" t="s">
        <v>591</v>
      </c>
      <c r="I474" s="8" t="s">
        <v>592</v>
      </c>
      <c r="J474" s="8" t="s">
        <v>712</v>
      </c>
      <c r="K474" s="8" t="s">
        <v>713</v>
      </c>
      <c r="L474" s="24">
        <v>44132</v>
      </c>
      <c r="M474" s="24">
        <v>45229</v>
      </c>
      <c r="N474" s="8" t="s">
        <v>82</v>
      </c>
      <c r="O474" s="8">
        <v>30</v>
      </c>
      <c r="P474" s="25">
        <v>0.082199999999999995</v>
      </c>
      <c r="Q474" s="24">
        <v>45958</v>
      </c>
      <c r="R474" s="24">
        <v>45199</v>
      </c>
      <c r="S474" s="26" t="s">
        <v>595</v>
      </c>
      <c r="T474" s="26" t="s">
        <v>565</v>
      </c>
      <c r="U474" s="27">
        <v>0.038920103415495261</v>
      </c>
      <c r="V474" s="23">
        <f t="shared" si="0"/>
        <v>253475.42625819615</v>
      </c>
      <c r="W474" s="28">
        <v>0.02</v>
      </c>
      <c r="X474" s="23">
        <f t="shared" si="1"/>
        <v>-396.97953428226174</v>
      </c>
      <c r="Y474" s="28">
        <v>-0.02</v>
      </c>
      <c r="Z474" s="23">
        <f t="shared" si="2"/>
        <v>405.33743080406566</v>
      </c>
      <c r="AA474" s="28">
        <v>0.02</v>
      </c>
      <c r="AB474" s="23">
        <f t="shared" si="3"/>
        <v>-396.97953428226174</v>
      </c>
      <c r="AC474" s="28">
        <v>-0.02</v>
      </c>
      <c r="AD474" s="23">
        <f t="shared" si="4"/>
        <v>405.33743080406566</v>
      </c>
      <c r="AE474" s="28">
        <v>0.025000000000000001</v>
      </c>
      <c r="AF474" s="25">
        <v>0.97965971226430959</v>
      </c>
      <c r="AG474" s="23">
        <f t="shared" si="5"/>
        <v>-485.01537616571295</v>
      </c>
      <c r="AH474" s="28">
        <v>-0.025000000000000001</v>
      </c>
      <c r="AI474" s="25">
        <v>0.97965971226430959</v>
      </c>
      <c r="AJ474" s="23">
        <f t="shared" si="6"/>
        <v>497.54997767374152</v>
      </c>
      <c r="AK474" s="28">
        <v>0.025000000000000001</v>
      </c>
      <c r="AL474" s="28">
        <v>0.01</v>
      </c>
      <c r="AM474" s="25">
        <v>0.97965971226430959</v>
      </c>
      <c r="AN474" s="28">
        <f t="shared" si="7"/>
        <v>-0.015736407734673816</v>
      </c>
      <c r="AO474" s="23">
        <f t="shared" si="8"/>
        <v>318.20986900886055</v>
      </c>
      <c r="AP474" s="28">
        <v>0.025000000000000001</v>
      </c>
      <c r="AQ474" s="28">
        <v>0.01</v>
      </c>
      <c r="AR474" s="25">
        <v>0.97965971226430959</v>
      </c>
      <c r="AS474" s="28">
        <f t="shared" si="9"/>
        <v>0.019471152518872051</v>
      </c>
      <c r="AT474" s="23">
        <f t="shared" si="10"/>
        <v>-386.58723579856451</v>
      </c>
      <c r="AU474"/>
      <c r="AV474"/>
      <c r="AW474"/>
      <c r="AX474"/>
      <c r="AY474"/>
      <c r="AZ474"/>
    </row>
    <row r="475">
      <c r="A475" s="8" t="s">
        <v>559</v>
      </c>
      <c r="B475" s="8" t="s">
        <v>21</v>
      </c>
      <c r="C475" s="8" t="s">
        <v>20</v>
      </c>
      <c r="D475" s="23">
        <v>28273866.32</v>
      </c>
      <c r="E475" s="23">
        <v>-28273866.32</v>
      </c>
      <c r="F475" s="8" t="s">
        <v>726</v>
      </c>
      <c r="G475" s="8" t="s">
        <v>577</v>
      </c>
      <c r="H475" s="8" t="s">
        <v>578</v>
      </c>
      <c r="I475" s="8" t="s">
        <v>579</v>
      </c>
      <c r="J475" s="8" t="s">
        <v>310</v>
      </c>
      <c r="K475" s="8" t="s">
        <v>311</v>
      </c>
      <c r="L475" s="24">
        <v>45195</v>
      </c>
      <c r="M475" s="24">
        <v>45202</v>
      </c>
      <c r="N475" s="8" t="s">
        <v>79</v>
      </c>
      <c r="O475" s="8">
        <v>3</v>
      </c>
      <c r="P475" s="25">
        <v>0.0082000000000000007</v>
      </c>
      <c r="Q475" s="24">
        <v>45202</v>
      </c>
      <c r="R475" s="24">
        <v>45199</v>
      </c>
      <c r="S475" s="26" t="s">
        <v>80</v>
      </c>
      <c r="T475" s="26" t="s">
        <v>565</v>
      </c>
      <c r="U475" s="27">
        <v>0.039926556151683557</v>
      </c>
      <c r="V475" s="23">
        <f t="shared" si="0"/>
        <v>-28264790.996271022</v>
      </c>
      <c r="W475" s="28">
        <v>0.02</v>
      </c>
      <c r="X475" s="23">
        <f t="shared" si="1"/>
        <v>4414.788671977818</v>
      </c>
      <c r="Y475" s="28">
        <v>-0.02</v>
      </c>
      <c r="Z475" s="23">
        <f t="shared" si="2"/>
        <v>-4501.234065823257</v>
      </c>
      <c r="AA475" s="28">
        <v>0.02</v>
      </c>
      <c r="AB475" s="23">
        <f t="shared" si="3"/>
        <v>4414.788671977818</v>
      </c>
      <c r="AC475" s="28">
        <v>-0.02</v>
      </c>
      <c r="AD475" s="23">
        <f t="shared" si="4"/>
        <v>-4501.234065823257</v>
      </c>
      <c r="AE475" s="28">
        <v>0.025000000000000001</v>
      </c>
      <c r="AF475" s="25">
        <v>0.99795209981488142</v>
      </c>
      <c r="AG475" s="23">
        <f t="shared" si="5"/>
        <v>5494.2223171629012</v>
      </c>
      <c r="AH475" s="28">
        <v>-0.025000000000000001</v>
      </c>
      <c r="AI475" s="25">
        <v>0.99795209981488142</v>
      </c>
      <c r="AJ475" s="23">
        <f t="shared" si="6"/>
        <v>-5628.754523396492</v>
      </c>
      <c r="AK475" s="28">
        <v>0.025000000000000001</v>
      </c>
      <c r="AL475" s="28">
        <v>0.01</v>
      </c>
      <c r="AM475" s="25">
        <v>0.99795209981488142</v>
      </c>
      <c r="AN475" s="28">
        <f t="shared" si="7"/>
        <v>-0.016198290520325755</v>
      </c>
      <c r="AO475" s="23">
        <f t="shared" si="8"/>
        <v>-3638.803696796298</v>
      </c>
      <c r="AP475" s="28">
        <v>0.025000000000000001</v>
      </c>
      <c r="AQ475" s="28">
        <v>0.01</v>
      </c>
      <c r="AR475" s="25">
        <v>0.99795209981488142</v>
      </c>
      <c r="AS475" s="28">
        <f t="shared" si="9"/>
        <v>0.019946754595186921</v>
      </c>
      <c r="AT475" s="23">
        <f t="shared" si="10"/>
        <v>4403.1471664384007</v>
      </c>
      <c r="AU475"/>
      <c r="AV475"/>
      <c r="AW475"/>
      <c r="AX475"/>
      <c r="AY475"/>
      <c r="AZ475"/>
    </row>
    <row r="476">
      <c r="A476" s="8" t="s">
        <v>559</v>
      </c>
      <c r="B476" s="8" t="s">
        <v>21</v>
      </c>
      <c r="C476" s="8" t="s">
        <v>20</v>
      </c>
      <c r="D476" s="23">
        <v>47136473.380000003</v>
      </c>
      <c r="E476" s="23">
        <v>-47136473.380000003</v>
      </c>
      <c r="F476" s="8" t="s">
        <v>727</v>
      </c>
      <c r="G476" s="8" t="s">
        <v>577</v>
      </c>
      <c r="H476" s="8" t="s">
        <v>578</v>
      </c>
      <c r="I476" s="8" t="s">
        <v>579</v>
      </c>
      <c r="J476" s="8" t="s">
        <v>601</v>
      </c>
      <c r="K476" s="8" t="s">
        <v>602</v>
      </c>
      <c r="L476" s="24">
        <v>45198</v>
      </c>
      <c r="M476" s="24">
        <v>45203</v>
      </c>
      <c r="N476" s="8" t="s">
        <v>79</v>
      </c>
      <c r="O476" s="8">
        <v>4</v>
      </c>
      <c r="P476" s="25">
        <v>0.010999999999999999</v>
      </c>
      <c r="Q476" s="24">
        <v>45203</v>
      </c>
      <c r="R476" s="24">
        <v>45199</v>
      </c>
      <c r="S476" s="26" t="s">
        <v>80</v>
      </c>
      <c r="T476" s="26" t="s">
        <v>565</v>
      </c>
      <c r="U476" s="27">
        <v>0.039888474156260213</v>
      </c>
      <c r="V476" s="23">
        <f t="shared" si="0"/>
        <v>-47116197.360234901</v>
      </c>
      <c r="W476" s="28">
        <v>0.02</v>
      </c>
      <c r="X476" s="23">
        <f t="shared" si="1"/>
        <v>9872.2779918089509</v>
      </c>
      <c r="Y476" s="28">
        <v>-0.02</v>
      </c>
      <c r="Z476" s="23">
        <f t="shared" si="2"/>
        <v>-10066.135045871139</v>
      </c>
      <c r="AA476" s="28">
        <v>0.02</v>
      </c>
      <c r="AB476" s="23">
        <f t="shared" si="3"/>
        <v>9872.2779918089509</v>
      </c>
      <c r="AC476" s="28">
        <v>-0.02</v>
      </c>
      <c r="AD476" s="23">
        <f t="shared" si="4"/>
        <v>-10066.135045871139</v>
      </c>
      <c r="AE476" s="28">
        <v>0.025000000000000001</v>
      </c>
      <c r="AF476" s="25">
        <v>0.99725377778623581</v>
      </c>
      <c r="AG476" s="23">
        <f t="shared" si="5"/>
        <v>12277.513590596616</v>
      </c>
      <c r="AH476" s="28">
        <v>-0.025000000000000001</v>
      </c>
      <c r="AI476" s="25">
        <v>0.99725377778623581</v>
      </c>
      <c r="AJ476" s="23">
        <f t="shared" si="6"/>
        <v>-12578.785010941327</v>
      </c>
      <c r="AK476" s="28">
        <v>0.025000000000000001</v>
      </c>
      <c r="AL476" s="28">
        <v>0.01</v>
      </c>
      <c r="AM476" s="25">
        <v>0.99725377778623581</v>
      </c>
      <c r="AN476" s="28">
        <f t="shared" si="7"/>
        <v>-0.016180657889102456</v>
      </c>
      <c r="AO476" s="23">
        <f t="shared" si="8"/>
        <v>-8128.5056214630604</v>
      </c>
      <c r="AP476" s="28">
        <v>0.025000000000000001</v>
      </c>
      <c r="AQ476" s="28">
        <v>0.01</v>
      </c>
      <c r="AR476" s="25">
        <v>0.99725377778623581</v>
      </c>
      <c r="AS476" s="28">
        <f t="shared" si="9"/>
        <v>0.019928598222442133</v>
      </c>
      <c r="AT476" s="23">
        <f t="shared" si="10"/>
        <v>9837.3691408336163</v>
      </c>
      <c r="AU476"/>
      <c r="AV476"/>
      <c r="AW476"/>
      <c r="AX476"/>
      <c r="AY476"/>
      <c r="AZ476"/>
    </row>
    <row r="477">
      <c r="A477" s="8" t="s">
        <v>559</v>
      </c>
      <c r="B477" s="8" t="s">
        <v>16</v>
      </c>
      <c r="C477" s="8" t="s">
        <v>20</v>
      </c>
      <c r="D477" s="23">
        <v>27924</v>
      </c>
      <c r="E477" s="23">
        <v>27924</v>
      </c>
      <c r="F477" s="8" t="s">
        <v>683</v>
      </c>
      <c r="G477" s="8" t="s">
        <v>590</v>
      </c>
      <c r="H477" s="8" t="s">
        <v>591</v>
      </c>
      <c r="I477" s="8" t="s">
        <v>646</v>
      </c>
      <c r="J477" s="8" t="s">
        <v>338</v>
      </c>
      <c r="K477" s="8" t="s">
        <v>339</v>
      </c>
      <c r="L477" s="24">
        <v>44874</v>
      </c>
      <c r="M477" s="24">
        <v>45219</v>
      </c>
      <c r="N477" s="8" t="s">
        <v>82</v>
      </c>
      <c r="O477" s="8">
        <v>20</v>
      </c>
      <c r="P477" s="25">
        <v>0.054800000000000001</v>
      </c>
      <c r="Q477" s="24">
        <v>45219</v>
      </c>
      <c r="R477" s="24">
        <v>45199</v>
      </c>
      <c r="S477" s="26" t="s">
        <v>513</v>
      </c>
      <c r="T477" s="26" t="s">
        <v>565</v>
      </c>
      <c r="U477" s="27">
        <v>0.039292762942137953</v>
      </c>
      <c r="V477" s="23">
        <f t="shared" si="0"/>
        <v>27865.08628787777</v>
      </c>
      <c r="W477" s="28">
        <v>0.02</v>
      </c>
      <c r="X477" s="23">
        <f t="shared" si="1"/>
        <v>-29.091131766905164</v>
      </c>
      <c r="Y477" s="28">
        <v>-0.02</v>
      </c>
      <c r="Z477" s="23">
        <f t="shared" si="2"/>
        <v>29.687726476557145</v>
      </c>
      <c r="AA477" s="28">
        <v>0.02</v>
      </c>
      <c r="AB477" s="23">
        <f t="shared" si="3"/>
        <v>-29.091131766905164</v>
      </c>
      <c r="AC477" s="28">
        <v>-0.02</v>
      </c>
      <c r="AD477" s="23">
        <f t="shared" si="4"/>
        <v>29.687726476557145</v>
      </c>
      <c r="AE477" s="28">
        <v>0.025000000000000001</v>
      </c>
      <c r="AF477" s="25">
        <v>0.98639341790496804</v>
      </c>
      <c r="AG477" s="23">
        <f t="shared" si="5"/>
        <v>-35.785909601985622</v>
      </c>
      <c r="AH477" s="28">
        <v>-0.025000000000000001</v>
      </c>
      <c r="AI477" s="25">
        <v>0.98639341790496804</v>
      </c>
      <c r="AJ477" s="23">
        <f t="shared" si="6"/>
        <v>36.692985320369189</v>
      </c>
      <c r="AK477" s="28">
        <v>0.025000000000000001</v>
      </c>
      <c r="AL477" s="28">
        <v>0.01</v>
      </c>
      <c r="AM477" s="25">
        <v>0.98639341790496804</v>
      </c>
      <c r="AN477" s="28">
        <f t="shared" si="7"/>
        <v>-0.015906433802100443</v>
      </c>
      <c r="AO477" s="23">
        <f t="shared" si="8"/>
        <v>23.561571720008942</v>
      </c>
      <c r="AP477" s="28">
        <v>0.025000000000000001</v>
      </c>
      <c r="AQ477" s="28">
        <v>0.01</v>
      </c>
      <c r="AR477" s="25">
        <v>0.98639341790496804</v>
      </c>
      <c r="AS477" s="28">
        <f t="shared" si="9"/>
        <v>0.019646228865529174</v>
      </c>
      <c r="AT477" s="23">
        <f t="shared" si="10"/>
        <v>-28.581601243888144</v>
      </c>
      <c r="AU477"/>
      <c r="AV477"/>
      <c r="AW477"/>
      <c r="AX477"/>
      <c r="AY477"/>
      <c r="AZ477"/>
    </row>
    <row r="478">
      <c r="A478" s="8" t="s">
        <v>559</v>
      </c>
      <c r="B478" s="8" t="s">
        <v>21</v>
      </c>
      <c r="C478" s="8" t="s">
        <v>20</v>
      </c>
      <c r="D478" s="23">
        <v>94664984.409999996</v>
      </c>
      <c r="E478" s="23">
        <v>-94664984.409999996</v>
      </c>
      <c r="F478" s="8" t="s">
        <v>728</v>
      </c>
      <c r="G478" s="8" t="s">
        <v>577</v>
      </c>
      <c r="H478" s="8" t="s">
        <v>578</v>
      </c>
      <c r="I478" s="8" t="s">
        <v>579</v>
      </c>
      <c r="J478" s="8" t="s">
        <v>253</v>
      </c>
      <c r="K478" s="8" t="s">
        <v>254</v>
      </c>
      <c r="L478" s="24">
        <v>45196</v>
      </c>
      <c r="M478" s="24">
        <v>45205</v>
      </c>
      <c r="N478" s="8" t="s">
        <v>79</v>
      </c>
      <c r="O478" s="8">
        <v>6</v>
      </c>
      <c r="P478" s="25">
        <v>0.016400000000000001</v>
      </c>
      <c r="Q478" s="24">
        <v>45205</v>
      </c>
      <c r="R478" s="24">
        <v>45199</v>
      </c>
      <c r="S478" s="26" t="s">
        <v>80</v>
      </c>
      <c r="T478" s="26" t="s">
        <v>565</v>
      </c>
      <c r="U478" s="27">
        <v>0.039815030307943776</v>
      </c>
      <c r="V478" s="23">
        <f t="shared" si="0"/>
        <v>-94604389.575320065</v>
      </c>
      <c r="W478" s="28">
        <v>0.02</v>
      </c>
      <c r="X478" s="23">
        <f t="shared" si="1"/>
        <v>29554.09303021431</v>
      </c>
      <c r="Y478" s="28">
        <v>-0.02</v>
      </c>
      <c r="Z478" s="23">
        <f t="shared" si="2"/>
        <v>-30137.604034408927</v>
      </c>
      <c r="AA478" s="28">
        <v>0.02</v>
      </c>
      <c r="AB478" s="23">
        <f t="shared" si="3"/>
        <v>29554.09303021431</v>
      </c>
      <c r="AC478" s="28">
        <v>-0.02</v>
      </c>
      <c r="AD478" s="23">
        <f t="shared" si="4"/>
        <v>-30137.604034408927</v>
      </c>
      <c r="AE478" s="28">
        <v>0.025000000000000001</v>
      </c>
      <c r="AF478" s="25">
        <v>0.99590839352493099</v>
      </c>
      <c r="AG478" s="23">
        <f t="shared" si="5"/>
        <v>36705.054333806038</v>
      </c>
      <c r="AH478" s="28">
        <v>-0.025000000000000001</v>
      </c>
      <c r="AI478" s="25">
        <v>0.99590839352493099</v>
      </c>
      <c r="AJ478" s="23">
        <f t="shared" si="6"/>
        <v>-37609.437871128321</v>
      </c>
      <c r="AK478" s="28">
        <v>0.025000000000000001</v>
      </c>
      <c r="AL478" s="28">
        <v>0.01</v>
      </c>
      <c r="AM478" s="25">
        <v>0.99590839352493099</v>
      </c>
      <c r="AN478" s="28">
        <f t="shared" si="7"/>
        <v>-0.01614668693650451</v>
      </c>
      <c r="AO478" s="23">
        <f t="shared" si="8"/>
        <v>-24284.66863180697</v>
      </c>
      <c r="AP478" s="28">
        <v>0.025000000000000001</v>
      </c>
      <c r="AQ478" s="28">
        <v>0.01</v>
      </c>
      <c r="AR478" s="25">
        <v>0.99590839352493099</v>
      </c>
      <c r="AS478" s="28">
        <f t="shared" si="9"/>
        <v>0.019893618231648209</v>
      </c>
      <c r="AT478" s="23">
        <f t="shared" si="10"/>
        <v>29398.396573737264</v>
      </c>
      <c r="AU478"/>
      <c r="AV478"/>
      <c r="AW478"/>
      <c r="AX478"/>
      <c r="AY478"/>
      <c r="AZ478"/>
    </row>
    <row r="479">
      <c r="A479" s="8" t="s">
        <v>559</v>
      </c>
      <c r="B479" s="8" t="s">
        <v>16</v>
      </c>
      <c r="C479" s="8" t="s">
        <v>20</v>
      </c>
      <c r="D479" s="23">
        <v>40000000</v>
      </c>
      <c r="E479" s="23">
        <v>40000000</v>
      </c>
      <c r="F479" s="8" t="s">
        <v>675</v>
      </c>
      <c r="G479" s="8" t="s">
        <v>676</v>
      </c>
      <c r="H479" s="8" t="s">
        <v>677</v>
      </c>
      <c r="I479" s="8" t="s">
        <v>678</v>
      </c>
      <c r="J479" s="8" t="s">
        <v>607</v>
      </c>
      <c r="K479" s="8" t="s">
        <v>460</v>
      </c>
      <c r="L479" s="24">
        <v>43097</v>
      </c>
      <c r="M479" s="24">
        <v>45215</v>
      </c>
      <c r="N479" s="8" t="s">
        <v>79</v>
      </c>
      <c r="O479" s="8">
        <v>16</v>
      </c>
      <c r="P479" s="25">
        <v>0.043799999999999999</v>
      </c>
      <c r="Q479" s="24">
        <v>45214</v>
      </c>
      <c r="R479" s="24">
        <v>45199</v>
      </c>
      <c r="S479" s="26" t="s">
        <v>595</v>
      </c>
      <c r="T479" s="26" t="s">
        <v>565</v>
      </c>
      <c r="U479" s="27">
        <v>0.039442370781301077</v>
      </c>
      <c r="V479" s="23">
        <f t="shared" si="0"/>
        <v>39932282.339044832</v>
      </c>
      <c r="W479" s="28">
        <v>0.02</v>
      </c>
      <c r="X479" s="23">
        <f t="shared" si="1"/>
        <v>-33319.73492333293</v>
      </c>
      <c r="Y479" s="28">
        <v>-0.02</v>
      </c>
      <c r="Z479" s="23">
        <f t="shared" si="2"/>
        <v>33995.752613186836</v>
      </c>
      <c r="AA479" s="28">
        <v>0.02</v>
      </c>
      <c r="AB479" s="23">
        <f t="shared" si="3"/>
        <v>-33319.73492333293</v>
      </c>
      <c r="AC479" s="28">
        <v>-0.02</v>
      </c>
      <c r="AD479" s="23">
        <f t="shared" si="4"/>
        <v>33995.752613186836</v>
      </c>
      <c r="AE479" s="28">
        <v>0.025000000000000001</v>
      </c>
      <c r="AF479" s="25">
        <v>0.98910973302565341</v>
      </c>
      <c r="AG479" s="23">
        <f t="shared" si="5"/>
        <v>-41100.14880554378</v>
      </c>
      <c r="AH479" s="28">
        <v>-0.025000000000000001</v>
      </c>
      <c r="AI479" s="25">
        <v>0.98910973302565341</v>
      </c>
      <c r="AJ479" s="23">
        <f t="shared" si="6"/>
        <v>42133.650324359536</v>
      </c>
      <c r="AK479" s="28">
        <v>0.025000000000000001</v>
      </c>
      <c r="AL479" s="28">
        <v>0.01</v>
      </c>
      <c r="AM479" s="25">
        <v>0.98910973302565341</v>
      </c>
      <c r="AN479" s="28">
        <f t="shared" si="7"/>
        <v>-0.01597502075889775</v>
      </c>
      <c r="AO479" s="23">
        <f t="shared" si="8"/>
        <v>27098.512159921229</v>
      </c>
      <c r="AP479" s="28">
        <v>0.025000000000000001</v>
      </c>
      <c r="AQ479" s="28">
        <v>0.01</v>
      </c>
      <c r="AR479" s="25">
        <v>0.98910973302565341</v>
      </c>
      <c r="AS479" s="28">
        <f t="shared" si="9"/>
        <v>0.019716853058666991</v>
      </c>
      <c r="AT479" s="23">
        <f t="shared" si="10"/>
        <v>-32852.612371563911</v>
      </c>
      <c r="AU479"/>
      <c r="AV479"/>
      <c r="AW479"/>
      <c r="AX479"/>
      <c r="AY479"/>
      <c r="AZ479"/>
    </row>
    <row r="480">
      <c r="A480" s="8" t="s">
        <v>559</v>
      </c>
      <c r="B480" s="8" t="s">
        <v>21</v>
      </c>
      <c r="C480" s="8" t="s">
        <v>20</v>
      </c>
      <c r="D480" s="23">
        <v>37807393.009999998</v>
      </c>
      <c r="E480" s="23">
        <v>-37807393.009999998</v>
      </c>
      <c r="F480" s="8" t="s">
        <v>653</v>
      </c>
      <c r="G480" s="8" t="s">
        <v>577</v>
      </c>
      <c r="H480" s="8" t="s">
        <v>578</v>
      </c>
      <c r="I480" s="8" t="s">
        <v>579</v>
      </c>
      <c r="J480" s="8" t="s">
        <v>253</v>
      </c>
      <c r="K480" s="8" t="s">
        <v>254</v>
      </c>
      <c r="L480" s="24">
        <v>45168</v>
      </c>
      <c r="M480" s="24">
        <v>45210</v>
      </c>
      <c r="N480" s="8" t="s">
        <v>79</v>
      </c>
      <c r="O480" s="8">
        <v>11</v>
      </c>
      <c r="P480" s="25">
        <v>0.030099999999999998</v>
      </c>
      <c r="Q480" s="24">
        <v>45210</v>
      </c>
      <c r="R480" s="24">
        <v>45199</v>
      </c>
      <c r="S480" s="26" t="s">
        <v>80</v>
      </c>
      <c r="T480" s="26" t="s">
        <v>565</v>
      </c>
      <c r="U480" s="27">
        <v>0.039628700544622426</v>
      </c>
      <c r="V480" s="23">
        <f t="shared" si="0"/>
        <v>-37763191.958085619</v>
      </c>
      <c r="W480" s="28">
        <v>0.02</v>
      </c>
      <c r="X480" s="23">
        <f t="shared" si="1"/>
        <v>21653.000749111176</v>
      </c>
      <c r="Y480" s="28">
        <v>-0.02</v>
      </c>
      <c r="Z480" s="23">
        <f t="shared" si="2"/>
        <v>-22086.412272065878</v>
      </c>
      <c r="AA480" s="28">
        <v>0.02</v>
      </c>
      <c r="AB480" s="23">
        <f t="shared" si="3"/>
        <v>21653.000749111176</v>
      </c>
      <c r="AC480" s="28">
        <v>-0.02</v>
      </c>
      <c r="AD480" s="23">
        <f t="shared" si="4"/>
        <v>-22086.412272065878</v>
      </c>
      <c r="AE480" s="28">
        <v>0.025000000000000001</v>
      </c>
      <c r="AF480" s="25">
        <v>0.99250324192793038</v>
      </c>
      <c r="AG480" s="23">
        <f t="shared" si="5"/>
        <v>26800.501949265599</v>
      </c>
      <c r="AH480" s="28">
        <v>-0.025000000000000001</v>
      </c>
      <c r="AI480" s="25">
        <v>0.99250324192793038</v>
      </c>
      <c r="AJ480" s="23">
        <f t="shared" si="6"/>
        <v>-27467.660086229444</v>
      </c>
      <c r="AK480" s="28">
        <v>0.025000000000000001</v>
      </c>
      <c r="AL480" s="28">
        <v>0.01</v>
      </c>
      <c r="AM480" s="25">
        <v>0.99250324192793038</v>
      </c>
      <c r="AN480" s="28">
        <f t="shared" si="7"/>
        <v>-0.016060706858680242</v>
      </c>
      <c r="AO480" s="23">
        <f t="shared" si="8"/>
        <v>-17701.079293720424</v>
      </c>
      <c r="AP480" s="28">
        <v>0.025000000000000001</v>
      </c>
      <c r="AQ480" s="28">
        <v>0.01</v>
      </c>
      <c r="AR480" s="25">
        <v>0.99250324192793038</v>
      </c>
      <c r="AS480" s="28">
        <f t="shared" si="9"/>
        <v>0.019805084290126194</v>
      </c>
      <c r="AT480" s="23">
        <f t="shared" si="10"/>
        <v>21444.013215400279</v>
      </c>
      <c r="AU480"/>
      <c r="AV480"/>
      <c r="AW480"/>
      <c r="AX480"/>
      <c r="AY480"/>
      <c r="AZ480"/>
    </row>
    <row r="481">
      <c r="A481" s="8" t="s">
        <v>559</v>
      </c>
      <c r="B481" s="8" t="s">
        <v>16</v>
      </c>
      <c r="C481" s="8" t="s">
        <v>20</v>
      </c>
      <c r="D481" s="23">
        <v>526315.79000000004</v>
      </c>
      <c r="E481" s="23">
        <v>526315.79000000004</v>
      </c>
      <c r="F481" s="8" t="s">
        <v>679</v>
      </c>
      <c r="G481" s="8" t="s">
        <v>590</v>
      </c>
      <c r="H481" s="8" t="s">
        <v>591</v>
      </c>
      <c r="I481" s="8" t="s">
        <v>646</v>
      </c>
      <c r="J481" s="8" t="s">
        <v>647</v>
      </c>
      <c r="K481" s="8" t="s">
        <v>648</v>
      </c>
      <c r="L481" s="24">
        <v>45159</v>
      </c>
      <c r="M481" s="24">
        <v>45222</v>
      </c>
      <c r="N481" s="8" t="s">
        <v>79</v>
      </c>
      <c r="O481" s="8">
        <v>23</v>
      </c>
      <c r="P481" s="25">
        <v>0.063</v>
      </c>
      <c r="Q481" s="24">
        <v>45222</v>
      </c>
      <c r="R481" s="24">
        <v>45199</v>
      </c>
      <c r="S481" s="26" t="s">
        <v>513</v>
      </c>
      <c r="T481" s="26" t="s">
        <v>565</v>
      </c>
      <c r="U481" s="27">
        <v>0.039181237098398165</v>
      </c>
      <c r="V481" s="23">
        <f t="shared" si="0"/>
        <v>525042.96983772086</v>
      </c>
      <c r="W481" s="28">
        <v>0.02</v>
      </c>
      <c r="X481" s="23">
        <f t="shared" si="1"/>
        <v>-630.18384742212947</v>
      </c>
      <c r="Y481" s="28">
        <v>-0.02</v>
      </c>
      <c r="Z481" s="23">
        <f t="shared" si="2"/>
        <v>643.21043853077572</v>
      </c>
      <c r="AA481" s="28">
        <v>0.02</v>
      </c>
      <c r="AB481" s="23">
        <f t="shared" si="3"/>
        <v>-630.18384742212947</v>
      </c>
      <c r="AC481" s="28">
        <v>-0.02</v>
      </c>
      <c r="AD481" s="23">
        <f t="shared" si="4"/>
        <v>643.21043853077572</v>
      </c>
      <c r="AE481" s="28">
        <v>0.025000000000000001</v>
      </c>
      <c r="AF481" s="25">
        <v>0.98437338264184071</v>
      </c>
      <c r="AG481" s="23">
        <f t="shared" si="5"/>
        <v>-773.62676215614192</v>
      </c>
      <c r="AH481" s="28">
        <v>-0.025000000000000001</v>
      </c>
      <c r="AI481" s="25">
        <v>0.98437338264184071</v>
      </c>
      <c r="AJ481" s="23">
        <f t="shared" si="6"/>
        <v>793.3516295630252</v>
      </c>
      <c r="AK481" s="28">
        <v>0.025000000000000001</v>
      </c>
      <c r="AL481" s="28">
        <v>0.01</v>
      </c>
      <c r="AM481" s="25">
        <v>0.98437338264184071</v>
      </c>
      <c r="AN481" s="28">
        <f t="shared" si="7"/>
        <v>-0.015855427911706479</v>
      </c>
      <c r="AO481" s="23">
        <f t="shared" si="8"/>
        <v>508.82311088766437</v>
      </c>
      <c r="AP481" s="28">
        <v>0.025000000000000001</v>
      </c>
      <c r="AQ481" s="28">
        <v>0.01</v>
      </c>
      <c r="AR481" s="25">
        <v>0.98437338264184071</v>
      </c>
      <c r="AS481" s="28">
        <f t="shared" si="9"/>
        <v>0.019593707948687863</v>
      </c>
      <c r="AT481" s="23">
        <f t="shared" si="10"/>
        <v>-617.50819196167868</v>
      </c>
      <c r="AU481"/>
      <c r="AV481"/>
      <c r="AW481"/>
      <c r="AX481"/>
      <c r="AY481"/>
      <c r="AZ481"/>
    </row>
    <row r="482">
      <c r="A482" s="8" t="s">
        <v>559</v>
      </c>
      <c r="B482" s="8" t="s">
        <v>17</v>
      </c>
      <c r="C482" s="8" t="s">
        <v>20</v>
      </c>
      <c r="D482" s="23">
        <v>40000000</v>
      </c>
      <c r="E482" s="23">
        <v>-40000000</v>
      </c>
      <c r="F482" s="8" t="s">
        <v>680</v>
      </c>
      <c r="G482" s="8" t="s">
        <v>561</v>
      </c>
      <c r="H482" s="8" t="s">
        <v>562</v>
      </c>
      <c r="I482" s="8"/>
      <c r="J482" s="8" t="s">
        <v>585</v>
      </c>
      <c r="K482" s="8" t="s">
        <v>586</v>
      </c>
      <c r="L482" s="24">
        <v>45197</v>
      </c>
      <c r="M482" s="24">
        <v>45208</v>
      </c>
      <c r="N482" s="8" t="s">
        <v>79</v>
      </c>
      <c r="O482" s="8">
        <v>9</v>
      </c>
      <c r="P482" s="25">
        <v>0.0247</v>
      </c>
      <c r="Q482" s="24">
        <v>45208</v>
      </c>
      <c r="R482" s="24">
        <v>45199</v>
      </c>
      <c r="S482" s="26" t="s">
        <v>513</v>
      </c>
      <c r="T482" s="26" t="s">
        <v>565</v>
      </c>
      <c r="U482" s="27">
        <v>0.039702144392938871</v>
      </c>
      <c r="V482" s="23">
        <f t="shared" si="0"/>
        <v>-39961551.429266468</v>
      </c>
      <c r="W482" s="28">
        <v>0.02</v>
      </c>
      <c r="X482" s="23">
        <f t="shared" si="1"/>
        <v>18802.437464527786</v>
      </c>
      <c r="Y482" s="28">
        <v>-0.02</v>
      </c>
      <c r="Z482" s="23">
        <f t="shared" si="2"/>
        <v>-19176.772234782577</v>
      </c>
      <c r="AA482" s="28">
        <v>0.02</v>
      </c>
      <c r="AB482" s="23">
        <f t="shared" si="3"/>
        <v>18802.437464527786</v>
      </c>
      <c r="AC482" s="28">
        <v>-0.02</v>
      </c>
      <c r="AD482" s="23">
        <f t="shared" si="4"/>
        <v>-19176.772234782577</v>
      </c>
      <c r="AE482" s="28">
        <v>0.025000000000000001</v>
      </c>
      <c r="AF482" s="25">
        <v>0.99384402613023803</v>
      </c>
      <c r="AG482" s="23">
        <f t="shared" si="5"/>
        <v>23303.633268855512</v>
      </c>
      <c r="AH482" s="28">
        <v>-0.025000000000000001</v>
      </c>
      <c r="AI482" s="25">
        <v>0.99384402613023803</v>
      </c>
      <c r="AJ482" s="23">
        <f t="shared" si="6"/>
        <v>-23881.411580368876</v>
      </c>
      <c r="AK482" s="28">
        <v>0.025000000000000001</v>
      </c>
      <c r="AL482" s="28">
        <v>0.01</v>
      </c>
      <c r="AM482" s="25">
        <v>0.99384402613023803</v>
      </c>
      <c r="AN482" s="28">
        <f t="shared" si="7"/>
        <v>-0.016094561659788512</v>
      </c>
      <c r="AO482" s="23">
        <f t="shared" si="8"/>
        <v>-15401.978218272328</v>
      </c>
      <c r="AP482" s="28">
        <v>0.025000000000000001</v>
      </c>
      <c r="AQ482" s="28">
        <v>0.01</v>
      </c>
      <c r="AR482" s="25">
        <v>0.99384402613023803</v>
      </c>
      <c r="AS482" s="28">
        <f t="shared" si="9"/>
        <v>0.019839944679386191</v>
      </c>
      <c r="AT482" s="23">
        <f t="shared" si="10"/>
        <v>18653.413944795728</v>
      </c>
      <c r="AU482"/>
      <c r="AV482"/>
      <c r="AW482"/>
      <c r="AX482"/>
      <c r="AY482"/>
      <c r="AZ482"/>
    </row>
    <row r="483">
      <c r="A483" s="8" t="s">
        <v>559</v>
      </c>
      <c r="B483" s="8" t="s">
        <v>16</v>
      </c>
      <c r="C483" s="8" t="s">
        <v>20</v>
      </c>
      <c r="D483" s="23">
        <v>526315.79000000004</v>
      </c>
      <c r="E483" s="23">
        <v>526315.79000000004</v>
      </c>
      <c r="F483" s="8" t="s">
        <v>682</v>
      </c>
      <c r="G483" s="8" t="s">
        <v>590</v>
      </c>
      <c r="H483" s="8" t="s">
        <v>591</v>
      </c>
      <c r="I483" s="8" t="s">
        <v>646</v>
      </c>
      <c r="J483" s="8" t="s">
        <v>647</v>
      </c>
      <c r="K483" s="8" t="s">
        <v>648</v>
      </c>
      <c r="L483" s="24">
        <v>45007</v>
      </c>
      <c r="M483" s="24">
        <v>45229</v>
      </c>
      <c r="N483" s="8" t="s">
        <v>79</v>
      </c>
      <c r="O483" s="8">
        <v>30</v>
      </c>
      <c r="P483" s="25">
        <v>0.082199999999999995</v>
      </c>
      <c r="Q483" s="24">
        <v>45229</v>
      </c>
      <c r="R483" s="24">
        <v>45199</v>
      </c>
      <c r="S483" s="26" t="s">
        <v>513</v>
      </c>
      <c r="T483" s="26" t="s">
        <v>565</v>
      </c>
      <c r="U483" s="27">
        <v>0.038920103415495261</v>
      </c>
      <c r="V483" s="23">
        <f t="shared" si="0"/>
        <v>524666.51377279544</v>
      </c>
      <c r="W483" s="28">
        <v>0.02</v>
      </c>
      <c r="X483" s="23">
        <f t="shared" si="1"/>
        <v>-821.70438123209169</v>
      </c>
      <c r="Y483" s="28">
        <v>-0.02</v>
      </c>
      <c r="Z483" s="23">
        <f t="shared" si="2"/>
        <v>839.00431635905989</v>
      </c>
      <c r="AA483" s="28">
        <v>0.02</v>
      </c>
      <c r="AB483" s="23">
        <f t="shared" si="3"/>
        <v>-821.70438123209169</v>
      </c>
      <c r="AC483" s="28">
        <v>-0.02</v>
      </c>
      <c r="AD483" s="23">
        <f t="shared" si="4"/>
        <v>839.00431635905989</v>
      </c>
      <c r="AE483" s="28">
        <v>0.025000000000000001</v>
      </c>
      <c r="AF483" s="25">
        <v>0.97965971226430959</v>
      </c>
      <c r="AG483" s="23">
        <f t="shared" si="5"/>
        <v>-1003.9289815804805</v>
      </c>
      <c r="AH483" s="28">
        <v>-0.025000000000000001</v>
      </c>
      <c r="AI483" s="25">
        <v>0.97965971226430959</v>
      </c>
      <c r="AJ483" s="23">
        <f t="shared" si="6"/>
        <v>1029.8742409368279</v>
      </c>
      <c r="AK483" s="28">
        <v>0.025000000000000001</v>
      </c>
      <c r="AL483" s="28">
        <v>0.01</v>
      </c>
      <c r="AM483" s="25">
        <v>0.97965971226430959</v>
      </c>
      <c r="AN483" s="28">
        <f t="shared" si="7"/>
        <v>-0.015736407734673816</v>
      </c>
      <c r="AO483" s="23">
        <f t="shared" si="8"/>
        <v>658.65975682751741</v>
      </c>
      <c r="AP483" s="28">
        <v>0.025000000000000001</v>
      </c>
      <c r="AQ483" s="28">
        <v>0.01</v>
      </c>
      <c r="AR483" s="25">
        <v>0.97965971226430959</v>
      </c>
      <c r="AS483" s="28">
        <f t="shared" si="9"/>
        <v>0.019471152518872051</v>
      </c>
      <c r="AT483" s="23">
        <f t="shared" si="10"/>
        <v>-800.19345571158919</v>
      </c>
      <c r="AU483"/>
      <c r="AV483"/>
      <c r="AW483"/>
      <c r="AX483"/>
      <c r="AY483"/>
      <c r="AZ483"/>
    </row>
    <row r="484">
      <c r="A484" s="8" t="s">
        <v>559</v>
      </c>
      <c r="B484" s="8" t="s">
        <v>16</v>
      </c>
      <c r="C484" s="8" t="s">
        <v>20</v>
      </c>
      <c r="D484" s="23">
        <v>2201145.7799999998</v>
      </c>
      <c r="E484" s="23">
        <v>2201145.7799999998</v>
      </c>
      <c r="F484" s="8" t="s">
        <v>681</v>
      </c>
      <c r="G484" s="8" t="s">
        <v>590</v>
      </c>
      <c r="H484" s="8" t="s">
        <v>591</v>
      </c>
      <c r="I484" s="8" t="s">
        <v>646</v>
      </c>
      <c r="J484" s="8" t="s">
        <v>647</v>
      </c>
      <c r="K484" s="8" t="s">
        <v>648</v>
      </c>
      <c r="L484" s="24">
        <v>45103</v>
      </c>
      <c r="M484" s="24">
        <v>45229</v>
      </c>
      <c r="N484" s="8" t="s">
        <v>79</v>
      </c>
      <c r="O484" s="8">
        <v>30</v>
      </c>
      <c r="P484" s="25">
        <v>0.082199999999999995</v>
      </c>
      <c r="Q484" s="24">
        <v>45229</v>
      </c>
      <c r="R484" s="24">
        <v>45199</v>
      </c>
      <c r="S484" s="26" t="s">
        <v>513</v>
      </c>
      <c r="T484" s="26" t="s">
        <v>565</v>
      </c>
      <c r="U484" s="27">
        <v>0.038920103415495261</v>
      </c>
      <c r="V484" s="23">
        <f t="shared" si="0"/>
        <v>2194248.2149325223</v>
      </c>
      <c r="W484" s="28">
        <v>0.02</v>
      </c>
      <c r="X484" s="23">
        <f t="shared" si="1"/>
        <v>-3436.5131457606331</v>
      </c>
      <c r="Y484" s="28">
        <v>-0.02</v>
      </c>
      <c r="Z484" s="23">
        <f t="shared" si="2"/>
        <v>3508.8645361671224</v>
      </c>
      <c r="AA484" s="28">
        <v>0.02</v>
      </c>
      <c r="AB484" s="23">
        <f t="shared" si="3"/>
        <v>-3436.5131457606331</v>
      </c>
      <c r="AC484" s="28">
        <v>-0.02</v>
      </c>
      <c r="AD484" s="23">
        <f t="shared" si="4"/>
        <v>3508.8645361671224</v>
      </c>
      <c r="AE484" s="28">
        <v>0.025000000000000001</v>
      </c>
      <c r="AF484" s="25">
        <v>0.97965971226430959</v>
      </c>
      <c r="AG484" s="23">
        <f t="shared" si="5"/>
        <v>-4198.6086741299368</v>
      </c>
      <c r="AH484" s="28">
        <v>-0.025000000000000001</v>
      </c>
      <c r="AI484" s="25">
        <v>0.97965971226430959</v>
      </c>
      <c r="AJ484" s="23">
        <f t="shared" si="6"/>
        <v>4307.1163404937834</v>
      </c>
      <c r="AK484" s="28">
        <v>0.025000000000000001</v>
      </c>
      <c r="AL484" s="28">
        <v>0.01</v>
      </c>
      <c r="AM484" s="25">
        <v>0.97965971226430959</v>
      </c>
      <c r="AN484" s="28">
        <f t="shared" si="7"/>
        <v>-0.015736407734673816</v>
      </c>
      <c r="AO484" s="23">
        <f t="shared" si="8"/>
        <v>2754.6316712191328</v>
      </c>
      <c r="AP484" s="28">
        <v>0.025000000000000001</v>
      </c>
      <c r="AQ484" s="28">
        <v>0.01</v>
      </c>
      <c r="AR484" s="25">
        <v>0.97965971226430959</v>
      </c>
      <c r="AS484" s="28">
        <f t="shared" si="9"/>
        <v>0.019471152518872051</v>
      </c>
      <c r="AT484" s="23">
        <f t="shared" si="10"/>
        <v>-3346.5506482771598</v>
      </c>
      <c r="AU484"/>
      <c r="AV484"/>
      <c r="AW484"/>
      <c r="AX484"/>
      <c r="AY484"/>
      <c r="AZ484"/>
    </row>
    <row r="485">
      <c r="A485" s="8" t="s">
        <v>559</v>
      </c>
      <c r="B485" s="8" t="s">
        <v>16</v>
      </c>
      <c r="C485" s="8" t="s">
        <v>20</v>
      </c>
      <c r="D485" s="23">
        <v>1902.1900000000001</v>
      </c>
      <c r="E485" s="23">
        <v>1902.1900000000001</v>
      </c>
      <c r="F485" s="8" t="s">
        <v>650</v>
      </c>
      <c r="G485" s="8" t="s">
        <v>590</v>
      </c>
      <c r="H485" s="8" t="s">
        <v>591</v>
      </c>
      <c r="I485" s="8" t="s">
        <v>646</v>
      </c>
      <c r="J485" s="8" t="s">
        <v>647</v>
      </c>
      <c r="K485" s="8" t="s">
        <v>648</v>
      </c>
      <c r="L485" s="24">
        <v>45141</v>
      </c>
      <c r="M485" s="24">
        <v>45203</v>
      </c>
      <c r="N485" s="8" t="s">
        <v>82</v>
      </c>
      <c r="O485" s="8">
        <v>4</v>
      </c>
      <c r="P485" s="25">
        <v>0.010999999999999999</v>
      </c>
      <c r="Q485" s="24">
        <v>45203</v>
      </c>
      <c r="R485" s="24">
        <v>45199</v>
      </c>
      <c r="S485" s="26" t="s">
        <v>513</v>
      </c>
      <c r="T485" s="26" t="s">
        <v>565</v>
      </c>
      <c r="U485" s="27">
        <v>0.039888474156260213</v>
      </c>
      <c r="V485" s="23">
        <f t="shared" si="0"/>
        <v>1901.3717622475479</v>
      </c>
      <c r="W485" s="28">
        <v>0.02</v>
      </c>
      <c r="X485" s="23">
        <f t="shared" si="1"/>
        <v>-0.39839527921071749</v>
      </c>
      <c r="Y485" s="28">
        <v>-0.02</v>
      </c>
      <c r="Z485" s="23">
        <f t="shared" si="2"/>
        <v>0.40621837082608181</v>
      </c>
      <c r="AA485" s="28">
        <v>0.02</v>
      </c>
      <c r="AB485" s="23">
        <f t="shared" si="3"/>
        <v>-0.39839527921071749</v>
      </c>
      <c r="AC485" s="28">
        <v>-0.02</v>
      </c>
      <c r="AD485" s="23">
        <f t="shared" si="4"/>
        <v>0.40621837082608181</v>
      </c>
      <c r="AE485" s="28">
        <v>0.025000000000000001</v>
      </c>
      <c r="AF485" s="25">
        <v>0.99725377778623581</v>
      </c>
      <c r="AG485" s="23">
        <f t="shared" si="5"/>
        <v>-0.49545844018985008</v>
      </c>
      <c r="AH485" s="28">
        <v>-0.025000000000000001</v>
      </c>
      <c r="AI485" s="25">
        <v>0.99725377778623581</v>
      </c>
      <c r="AJ485" s="23">
        <f t="shared" si="6"/>
        <v>0.5076162331249634</v>
      </c>
      <c r="AK485" s="28">
        <v>0.025000000000000001</v>
      </c>
      <c r="AL485" s="28">
        <v>0.01</v>
      </c>
      <c r="AM485" s="25">
        <v>0.99725377778623581</v>
      </c>
      <c r="AN485" s="28">
        <f t="shared" si="7"/>
        <v>-0.016180657889102456</v>
      </c>
      <c r="AO485" s="23">
        <f t="shared" si="8"/>
        <v>0.32802543337174939</v>
      </c>
      <c r="AP485" s="28">
        <v>0.025000000000000001</v>
      </c>
      <c r="AQ485" s="28">
        <v>0.01</v>
      </c>
      <c r="AR485" s="25">
        <v>0.99725377778623581</v>
      </c>
      <c r="AS485" s="28">
        <f t="shared" si="9"/>
        <v>0.019928598222442133</v>
      </c>
      <c r="AT485" s="23">
        <f t="shared" si="10"/>
        <v>-0.3969865342949106</v>
      </c>
      <c r="AU485"/>
      <c r="AV485"/>
      <c r="AW485"/>
      <c r="AX485"/>
      <c r="AY485"/>
      <c r="AZ485"/>
    </row>
    <row r="486">
      <c r="A486" s="8" t="s">
        <v>559</v>
      </c>
      <c r="B486" s="8" t="s">
        <v>16</v>
      </c>
      <c r="C486" s="8" t="s">
        <v>20</v>
      </c>
      <c r="D486" s="23">
        <v>37.740000000000002</v>
      </c>
      <c r="E486" s="23">
        <v>37.740000000000002</v>
      </c>
      <c r="F486" s="8" t="s">
        <v>651</v>
      </c>
      <c r="G486" s="8" t="s">
        <v>590</v>
      </c>
      <c r="H486" s="8" t="s">
        <v>591</v>
      </c>
      <c r="I486" s="8" t="s">
        <v>646</v>
      </c>
      <c r="J486" s="8" t="s">
        <v>647</v>
      </c>
      <c r="K486" s="8" t="s">
        <v>648</v>
      </c>
      <c r="L486" s="24">
        <v>45133</v>
      </c>
      <c r="M486" s="24">
        <v>45229</v>
      </c>
      <c r="N486" s="8" t="s">
        <v>82</v>
      </c>
      <c r="O486" s="8">
        <v>30</v>
      </c>
      <c r="P486" s="25">
        <v>0.082199999999999995</v>
      </c>
      <c r="Q486" s="24">
        <v>45229</v>
      </c>
      <c r="R486" s="24">
        <v>45199</v>
      </c>
      <c r="S486" s="26" t="s">
        <v>513</v>
      </c>
      <c r="T486" s="26" t="s">
        <v>565</v>
      </c>
      <c r="U486" s="27">
        <v>0.038920103415495261</v>
      </c>
      <c r="V486" s="23">
        <f t="shared" si="0"/>
        <v>37.621736998970327</v>
      </c>
      <c r="W486" s="28">
        <v>0.02</v>
      </c>
      <c r="X486" s="23">
        <f t="shared" si="1"/>
        <v>-0.05892113430169843</v>
      </c>
      <c r="Y486" s="28">
        <v>-0.02</v>
      </c>
      <c r="Z486" s="23">
        <f t="shared" si="2"/>
        <v>0.06016164344868713</v>
      </c>
      <c r="AA486" s="28">
        <v>0.02</v>
      </c>
      <c r="AB486" s="23">
        <f t="shared" si="3"/>
        <v>-0.05892113430169843</v>
      </c>
      <c r="AC486" s="28">
        <v>-0.02</v>
      </c>
      <c r="AD486" s="23">
        <f t="shared" si="4"/>
        <v>0.06016164344868713</v>
      </c>
      <c r="AE486" s="28">
        <v>0.025000000000000001</v>
      </c>
      <c r="AF486" s="25">
        <v>0.97965971226430959</v>
      </c>
      <c r="AG486" s="23">
        <f t="shared" si="5"/>
        <v>-0.071987731481215178</v>
      </c>
      <c r="AH486" s="28">
        <v>-0.025000000000000001</v>
      </c>
      <c r="AI486" s="25">
        <v>0.97965971226430959</v>
      </c>
      <c r="AJ486" s="23">
        <f t="shared" si="6"/>
        <v>0.073848162246775928</v>
      </c>
      <c r="AK486" s="28">
        <v>0.025000000000000001</v>
      </c>
      <c r="AL486" s="28">
        <v>0.01</v>
      </c>
      <c r="AM486" s="25">
        <v>0.97965971226430959</v>
      </c>
      <c r="AN486" s="28">
        <f t="shared" si="7"/>
        <v>-0.015736407734673816</v>
      </c>
      <c r="AO486" s="23">
        <f t="shared" si="8"/>
        <v>0.047229856475844656</v>
      </c>
      <c r="AP486" s="28">
        <v>0.025000000000000001</v>
      </c>
      <c r="AQ486" s="28">
        <v>0.01</v>
      </c>
      <c r="AR486" s="25">
        <v>0.97965971226430959</v>
      </c>
      <c r="AS486" s="28">
        <f t="shared" si="9"/>
        <v>0.019471152518872051</v>
      </c>
      <c r="AT486" s="23">
        <f t="shared" si="10"/>
        <v>-0.057378671877870602</v>
      </c>
      <c r="AU486"/>
      <c r="AV486"/>
      <c r="AW486"/>
      <c r="AX486"/>
      <c r="AY486"/>
      <c r="AZ486"/>
    </row>
    <row r="487">
      <c r="A487" s="8" t="s">
        <v>559</v>
      </c>
      <c r="B487" s="8" t="s">
        <v>21</v>
      </c>
      <c r="C487" s="8" t="s">
        <v>20</v>
      </c>
      <c r="D487" s="23">
        <v>93602495.439999998</v>
      </c>
      <c r="E487" s="23">
        <v>-93602495.439999998</v>
      </c>
      <c r="F487" s="8" t="s">
        <v>729</v>
      </c>
      <c r="G487" s="8" t="s">
        <v>577</v>
      </c>
      <c r="H487" s="8" t="s">
        <v>578</v>
      </c>
      <c r="I487" s="8" t="s">
        <v>579</v>
      </c>
      <c r="J487" s="8" t="s">
        <v>310</v>
      </c>
      <c r="K487" s="8" t="s">
        <v>311</v>
      </c>
      <c r="L487" s="24">
        <v>45194</v>
      </c>
      <c r="M487" s="24">
        <v>45203</v>
      </c>
      <c r="N487" s="8" t="s">
        <v>79</v>
      </c>
      <c r="O487" s="8">
        <v>4</v>
      </c>
      <c r="P487" s="25">
        <v>0.010999999999999999</v>
      </c>
      <c r="Q487" s="24">
        <v>45203</v>
      </c>
      <c r="R487" s="24">
        <v>45199</v>
      </c>
      <c r="S487" s="26" t="s">
        <v>80</v>
      </c>
      <c r="T487" s="26" t="s">
        <v>565</v>
      </c>
      <c r="U487" s="27">
        <v>0.039888474156260213</v>
      </c>
      <c r="V487" s="23">
        <f t="shared" si="0"/>
        <v>-93562231.798884898</v>
      </c>
      <c r="W487" s="28">
        <v>0.02</v>
      </c>
      <c r="X487" s="23">
        <f t="shared" si="1"/>
        <v>19604.136445701122</v>
      </c>
      <c r="Y487" s="28">
        <v>-0.02</v>
      </c>
      <c r="Z487" s="23">
        <f t="shared" si="2"/>
        <v>-19989.093204602599</v>
      </c>
      <c r="AA487" s="28">
        <v>0.02</v>
      </c>
      <c r="AB487" s="23">
        <f t="shared" si="3"/>
        <v>19604.136445701122</v>
      </c>
      <c r="AC487" s="28">
        <v>-0.02</v>
      </c>
      <c r="AD487" s="23">
        <f t="shared" si="4"/>
        <v>-19989.093204602599</v>
      </c>
      <c r="AE487" s="28">
        <v>0.025000000000000001</v>
      </c>
      <c r="AF487" s="25">
        <v>0.99725377778623581</v>
      </c>
      <c r="AG487" s="23">
        <f t="shared" si="5"/>
        <v>24380.396484360099</v>
      </c>
      <c r="AH487" s="28">
        <v>-0.025000000000000001</v>
      </c>
      <c r="AI487" s="25">
        <v>0.99725377778623581</v>
      </c>
      <c r="AJ487" s="23">
        <f t="shared" si="6"/>
        <v>-24978.654154598713</v>
      </c>
      <c r="AK487" s="28">
        <v>0.025000000000000001</v>
      </c>
      <c r="AL487" s="28">
        <v>0.01</v>
      </c>
      <c r="AM487" s="25">
        <v>0.99725377778623581</v>
      </c>
      <c r="AN487" s="28">
        <f t="shared" si="7"/>
        <v>-0.016180657889102456</v>
      </c>
      <c r="AO487" s="23">
        <f t="shared" si="8"/>
        <v>-16141.394461840391</v>
      </c>
      <c r="AP487" s="28">
        <v>0.025000000000000001</v>
      </c>
      <c r="AQ487" s="28">
        <v>0.01</v>
      </c>
      <c r="AR487" s="25">
        <v>0.99725377778623581</v>
      </c>
      <c r="AS487" s="28">
        <f t="shared" si="9"/>
        <v>0.019928598222442133</v>
      </c>
      <c r="AT487" s="23">
        <f t="shared" si="10"/>
        <v>19534.81527402997</v>
      </c>
      <c r="AU487"/>
      <c r="AV487"/>
      <c r="AW487"/>
      <c r="AX487"/>
      <c r="AY487"/>
      <c r="AZ487"/>
    </row>
    <row r="488">
      <c r="A488" s="8" t="s">
        <v>559</v>
      </c>
      <c r="B488" s="8" t="s">
        <v>16</v>
      </c>
      <c r="C488" s="8" t="s">
        <v>20</v>
      </c>
      <c r="D488" s="23">
        <v>33000</v>
      </c>
      <c r="E488" s="23">
        <v>33000</v>
      </c>
      <c r="F488" s="8" t="s">
        <v>652</v>
      </c>
      <c r="G488" s="8" t="s">
        <v>561</v>
      </c>
      <c r="H488" s="8" t="s">
        <v>597</v>
      </c>
      <c r="I488" s="8" t="s">
        <v>598</v>
      </c>
      <c r="J488" s="8" t="s">
        <v>455</v>
      </c>
      <c r="K488" s="8" t="s">
        <v>456</v>
      </c>
      <c r="L488" s="24">
        <v>45198</v>
      </c>
      <c r="M488" s="24">
        <v>45201</v>
      </c>
      <c r="N488" s="8" t="s">
        <v>82</v>
      </c>
      <c r="O488" s="8">
        <v>2</v>
      </c>
      <c r="P488" s="25">
        <v>0.0054999999999999997</v>
      </c>
      <c r="Q488" s="24">
        <v>45201</v>
      </c>
      <c r="R488" s="24">
        <v>45199</v>
      </c>
      <c r="S488" s="26" t="s">
        <v>513</v>
      </c>
      <c r="T488" s="26" t="s">
        <v>565</v>
      </c>
      <c r="U488" s="27">
        <v>0.039963278075841782</v>
      </c>
      <c r="V488" s="23">
        <f t="shared" si="0"/>
        <v>32992.888615707066</v>
      </c>
      <c r="W488" s="28">
        <v>0.02</v>
      </c>
      <c r="X488" s="23">
        <f t="shared" si="1"/>
        <v>-3.4564421924806084</v>
      </c>
      <c r="Y488" s="28">
        <v>-0.02</v>
      </c>
      <c r="Z488" s="23">
        <f t="shared" si="2"/>
        <v>3.5239369094779249</v>
      </c>
      <c r="AA488" s="28">
        <v>0.02</v>
      </c>
      <c r="AB488" s="23">
        <f t="shared" si="3"/>
        <v>-3.4564421924806084</v>
      </c>
      <c r="AC488" s="28">
        <v>-0.02</v>
      </c>
      <c r="AD488" s="23">
        <f t="shared" si="4"/>
        <v>3.5239369094779249</v>
      </c>
      <c r="AE488" s="28">
        <v>0.025000000000000001</v>
      </c>
      <c r="AF488" s="25">
        <v>0.99862594487938061</v>
      </c>
      <c r="AG488" s="23">
        <f t="shared" si="5"/>
        <v>-4.3044538367685163</v>
      </c>
      <c r="AH488" s="28">
        <v>-0.025000000000000001</v>
      </c>
      <c r="AI488" s="25">
        <v>0.99862594487938061</v>
      </c>
      <c r="AJ488" s="23">
        <f t="shared" si="6"/>
        <v>4.4096356252048281</v>
      </c>
      <c r="AK488" s="28">
        <v>0.025000000000000001</v>
      </c>
      <c r="AL488" s="28">
        <v>0.01</v>
      </c>
      <c r="AM488" s="25">
        <v>0.99862594487938061</v>
      </c>
      <c r="AN488" s="28">
        <f t="shared" si="7"/>
        <v>-0.016215305108204361</v>
      </c>
      <c r="AO488" s="23">
        <f t="shared" si="8"/>
        <v>2.8517859524363303</v>
      </c>
      <c r="AP488" s="28">
        <v>0.025000000000000001</v>
      </c>
      <c r="AQ488" s="28">
        <v>0.01</v>
      </c>
      <c r="AR488" s="25">
        <v>0.99862594487938061</v>
      </c>
      <c r="AS488" s="28">
        <f t="shared" si="9"/>
        <v>0.0199642745668639</v>
      </c>
      <c r="AT488" s="23">
        <f t="shared" si="10"/>
        <v>-3.4503266980900662</v>
      </c>
      <c r="AU488"/>
      <c r="AV488"/>
      <c r="AW488"/>
      <c r="AX488"/>
      <c r="AY488"/>
      <c r="AZ488"/>
    </row>
    <row r="489">
      <c r="A489" s="8" t="s">
        <v>559</v>
      </c>
      <c r="B489" s="8" t="s">
        <v>21</v>
      </c>
      <c r="C489" s="8" t="s">
        <v>20</v>
      </c>
      <c r="D489" s="23">
        <v>63681312.219999999</v>
      </c>
      <c r="E489" s="23">
        <v>-63681312.219999999</v>
      </c>
      <c r="F489" s="8" t="s">
        <v>730</v>
      </c>
      <c r="G489" s="8" t="s">
        <v>577</v>
      </c>
      <c r="H489" s="8" t="s">
        <v>578</v>
      </c>
      <c r="I489" s="8" t="s">
        <v>579</v>
      </c>
      <c r="J489" s="8" t="s">
        <v>253</v>
      </c>
      <c r="K489" s="8" t="s">
        <v>254</v>
      </c>
      <c r="L489" s="24">
        <v>45174</v>
      </c>
      <c r="M489" s="24">
        <v>45209</v>
      </c>
      <c r="N489" s="8" t="s">
        <v>79</v>
      </c>
      <c r="O489" s="8">
        <v>10</v>
      </c>
      <c r="P489" s="25">
        <v>0.027400000000000001</v>
      </c>
      <c r="Q489" s="24">
        <v>45209</v>
      </c>
      <c r="R489" s="24">
        <v>45199</v>
      </c>
      <c r="S489" s="26" t="s">
        <v>80</v>
      </c>
      <c r="T489" s="26" t="s">
        <v>565</v>
      </c>
      <c r="U489" s="27">
        <v>0.039665422468780645</v>
      </c>
      <c r="V489" s="23">
        <f t="shared" si="0"/>
        <v>-63613474.84280055</v>
      </c>
      <c r="W489" s="28">
        <v>0.02</v>
      </c>
      <c r="X489" s="23">
        <f t="shared" si="1"/>
        <v>33203.094487354159</v>
      </c>
      <c r="Y489" s="28">
        <v>-0.02</v>
      </c>
      <c r="Z489" s="23">
        <f t="shared" si="2"/>
        <v>-33865.912419453263</v>
      </c>
      <c r="AA489" s="28">
        <v>0.02</v>
      </c>
      <c r="AB489" s="23">
        <f t="shared" si="3"/>
        <v>33203.094487354159</v>
      </c>
      <c r="AC489" s="28">
        <v>-0.02</v>
      </c>
      <c r="AD489" s="23">
        <f t="shared" si="4"/>
        <v>-33865.912419453263</v>
      </c>
      <c r="AE489" s="28">
        <v>0.025000000000000001</v>
      </c>
      <c r="AF489" s="25">
        <v>0.99317340777175867</v>
      </c>
      <c r="AG489" s="23">
        <f t="shared" si="5"/>
        <v>41124.034409239888</v>
      </c>
      <c r="AH489" s="28">
        <v>-0.025000000000000001</v>
      </c>
      <c r="AI489" s="25">
        <v>0.99317340777175867</v>
      </c>
      <c r="AJ489" s="23">
        <f t="shared" si="6"/>
        <v>-42145.700430743396</v>
      </c>
      <c r="AK489" s="28">
        <v>0.025000000000000001</v>
      </c>
      <c r="AL489" s="28">
        <v>0.01</v>
      </c>
      <c r="AM489" s="25">
        <v>0.99317340777175867</v>
      </c>
      <c r="AN489" s="28">
        <f t="shared" si="7"/>
        <v>-0.016077628546236906</v>
      </c>
      <c r="AO489" s="23">
        <f t="shared" si="8"/>
        <v>-27170.689521662891</v>
      </c>
      <c r="AP489" s="28">
        <v>0.025000000000000001</v>
      </c>
      <c r="AQ489" s="28">
        <v>0.01</v>
      </c>
      <c r="AR489" s="25">
        <v>0.99317340777175867</v>
      </c>
      <c r="AS489" s="28">
        <f t="shared" si="9"/>
        <v>0.01982250860206573</v>
      </c>
      <c r="AT489" s="23">
        <f t="shared" si="10"/>
        <v>32911.271929249167</v>
      </c>
      <c r="AU489"/>
      <c r="AV489"/>
      <c r="AW489"/>
      <c r="AX489"/>
      <c r="AY489"/>
      <c r="AZ489"/>
    </row>
    <row r="490">
      <c r="A490" s="8" t="s">
        <v>559</v>
      </c>
      <c r="B490" s="8" t="s">
        <v>21</v>
      </c>
      <c r="C490" s="8" t="s">
        <v>20</v>
      </c>
      <c r="D490" s="23">
        <v>95120327.209999993</v>
      </c>
      <c r="E490" s="23">
        <v>-95120327.209999993</v>
      </c>
      <c r="F490" s="8" t="s">
        <v>731</v>
      </c>
      <c r="G490" s="8" t="s">
        <v>577</v>
      </c>
      <c r="H490" s="8" t="s">
        <v>578</v>
      </c>
      <c r="I490" s="8" t="s">
        <v>579</v>
      </c>
      <c r="J490" s="8" t="s">
        <v>310</v>
      </c>
      <c r="K490" s="8" t="s">
        <v>311</v>
      </c>
      <c r="L490" s="24">
        <v>45197</v>
      </c>
      <c r="M490" s="24">
        <v>45201</v>
      </c>
      <c r="N490" s="8" t="s">
        <v>79</v>
      </c>
      <c r="O490" s="8">
        <v>2</v>
      </c>
      <c r="P490" s="25">
        <v>0.0054999999999999997</v>
      </c>
      <c r="Q490" s="24">
        <v>45201</v>
      </c>
      <c r="R490" s="24">
        <v>45199</v>
      </c>
      <c r="S490" s="26" t="s">
        <v>80</v>
      </c>
      <c r="T490" s="26" t="s">
        <v>565</v>
      </c>
      <c r="U490" s="27">
        <v>0.039963278075841782</v>
      </c>
      <c r="V490" s="23">
        <f t="shared" si="0"/>
        <v>-95099829.113004252</v>
      </c>
      <c r="W490" s="28">
        <v>0.02</v>
      </c>
      <c r="X490" s="23">
        <f t="shared" si="1"/>
        <v>9962.9670403599739</v>
      </c>
      <c r="Y490" s="28">
        <v>-0.02</v>
      </c>
      <c r="Z490" s="23">
        <f t="shared" si="2"/>
        <v>-10157.516118064523</v>
      </c>
      <c r="AA490" s="28">
        <v>0.02</v>
      </c>
      <c r="AB490" s="23">
        <f t="shared" si="3"/>
        <v>9962.9670403599739</v>
      </c>
      <c r="AC490" s="28">
        <v>-0.02</v>
      </c>
      <c r="AD490" s="23">
        <f t="shared" si="4"/>
        <v>-10157.516118064523</v>
      </c>
      <c r="AE490" s="28">
        <v>0.025000000000000001</v>
      </c>
      <c r="AF490" s="25">
        <v>0.99862594487938061</v>
      </c>
      <c r="AG490" s="23">
        <f t="shared" si="5"/>
        <v>12407.304770126939</v>
      </c>
      <c r="AH490" s="28">
        <v>-0.025000000000000001</v>
      </c>
      <c r="AI490" s="25">
        <v>0.99862594487938061</v>
      </c>
      <c r="AJ490" s="23">
        <f t="shared" si="6"/>
        <v>-12710.484349876642</v>
      </c>
      <c r="AK490" s="28">
        <v>0.025000000000000001</v>
      </c>
      <c r="AL490" s="28">
        <v>0.01</v>
      </c>
      <c r="AM490" s="25">
        <v>0.99862594487938061</v>
      </c>
      <c r="AN490" s="28">
        <f t="shared" si="7"/>
        <v>-0.016215305108204361</v>
      </c>
      <c r="AO490" s="23">
        <f t="shared" si="8"/>
        <v>-8220.0852402448654</v>
      </c>
      <c r="AP490" s="28">
        <v>0.025000000000000001</v>
      </c>
      <c r="AQ490" s="28">
        <v>0.01</v>
      </c>
      <c r="AR490" s="25">
        <v>0.99862594487938061</v>
      </c>
      <c r="AS490" s="28">
        <f t="shared" si="9"/>
        <v>0.0199642745668639</v>
      </c>
      <c r="AT490" s="23">
        <f t="shared" si="10"/>
        <v>9945.3395304381847</v>
      </c>
      <c r="AU490"/>
      <c r="AV490"/>
      <c r="AW490"/>
      <c r="AX490"/>
      <c r="AY490"/>
      <c r="AZ490"/>
    </row>
    <row r="491">
      <c r="A491" s="8" t="s">
        <v>559</v>
      </c>
      <c r="B491" s="8" t="s">
        <v>16</v>
      </c>
      <c r="C491" s="8" t="s">
        <v>20</v>
      </c>
      <c r="D491" s="23">
        <v>1578947.3700000001</v>
      </c>
      <c r="E491" s="23">
        <v>1578947.3700000001</v>
      </c>
      <c r="F491" s="8" t="s">
        <v>645</v>
      </c>
      <c r="G491" s="8" t="s">
        <v>590</v>
      </c>
      <c r="H491" s="8" t="s">
        <v>591</v>
      </c>
      <c r="I491" s="8" t="s">
        <v>646</v>
      </c>
      <c r="J491" s="8" t="s">
        <v>647</v>
      </c>
      <c r="K491" s="8" t="s">
        <v>648</v>
      </c>
      <c r="L491" s="24">
        <v>45007</v>
      </c>
      <c r="M491" s="24">
        <v>45229</v>
      </c>
      <c r="N491" s="8" t="s">
        <v>79</v>
      </c>
      <c r="O491" s="8">
        <v>30</v>
      </c>
      <c r="P491" s="25">
        <v>0.082199999999999995</v>
      </c>
      <c r="Q491" s="24">
        <v>45229</v>
      </c>
      <c r="R491" s="24">
        <v>45199</v>
      </c>
      <c r="S491" s="26" t="s">
        <v>513</v>
      </c>
      <c r="T491" s="26" t="s">
        <v>565</v>
      </c>
      <c r="U491" s="27">
        <v>0.038920103415495261</v>
      </c>
      <c r="V491" s="23">
        <f t="shared" si="0"/>
        <v>1573999.5413183863</v>
      </c>
      <c r="W491" s="28">
        <v>0.02</v>
      </c>
      <c r="X491" s="23">
        <f t="shared" si="1"/>
        <v>-2465.1131436962169</v>
      </c>
      <c r="Y491" s="28">
        <v>-0.02</v>
      </c>
      <c r="Z491" s="23">
        <f t="shared" si="2"/>
        <v>2517.0129490771797</v>
      </c>
      <c r="AA491" s="28">
        <v>0.02</v>
      </c>
      <c r="AB491" s="23">
        <f t="shared" si="3"/>
        <v>-2465.1131436962169</v>
      </c>
      <c r="AC491" s="28">
        <v>-0.02</v>
      </c>
      <c r="AD491" s="23">
        <f t="shared" si="4"/>
        <v>2517.0129490771797</v>
      </c>
      <c r="AE491" s="28">
        <v>0.025000000000000001</v>
      </c>
      <c r="AF491" s="25">
        <v>0.97965971226430959</v>
      </c>
      <c r="AG491" s="23">
        <f t="shared" si="5"/>
        <v>-3011.7869447413832</v>
      </c>
      <c r="AH491" s="28">
        <v>-0.025000000000000001</v>
      </c>
      <c r="AI491" s="25">
        <v>0.97965971226430959</v>
      </c>
      <c r="AJ491" s="23">
        <f t="shared" si="6"/>
        <v>3089.6227228106</v>
      </c>
      <c r="AK491" s="28">
        <v>0.025000000000000001</v>
      </c>
      <c r="AL491" s="28">
        <v>0.01</v>
      </c>
      <c r="AM491" s="25">
        <v>0.97965971226430959</v>
      </c>
      <c r="AN491" s="28">
        <f t="shared" si="7"/>
        <v>-0.015736407734673816</v>
      </c>
      <c r="AO491" s="23">
        <f t="shared" si="8"/>
        <v>1975.9792704824358</v>
      </c>
      <c r="AP491" s="28">
        <v>0.025000000000000001</v>
      </c>
      <c r="AQ491" s="28">
        <v>0.01</v>
      </c>
      <c r="AR491" s="25">
        <v>0.97965971226430959</v>
      </c>
      <c r="AS491" s="28">
        <f t="shared" si="9"/>
        <v>0.019471152518872051</v>
      </c>
      <c r="AT491" s="23">
        <f t="shared" si="10"/>
        <v>-2400.5803671346512</v>
      </c>
      <c r="AU491"/>
      <c r="AV491"/>
      <c r="AW491"/>
      <c r="AX491"/>
      <c r="AY491"/>
      <c r="AZ491"/>
    </row>
    <row r="492">
      <c r="A492" s="8" t="s">
        <v>559</v>
      </c>
      <c r="B492" s="8" t="s">
        <v>21</v>
      </c>
      <c r="C492" s="8" t="s">
        <v>20</v>
      </c>
      <c r="D492" s="23">
        <v>94241824.519999996</v>
      </c>
      <c r="E492" s="23">
        <v>-94241824.519999996</v>
      </c>
      <c r="F492" s="8" t="s">
        <v>732</v>
      </c>
      <c r="G492" s="8" t="s">
        <v>577</v>
      </c>
      <c r="H492" s="8" t="s">
        <v>578</v>
      </c>
      <c r="I492" s="8" t="s">
        <v>579</v>
      </c>
      <c r="J492" s="8" t="s">
        <v>310</v>
      </c>
      <c r="K492" s="8" t="s">
        <v>311</v>
      </c>
      <c r="L492" s="24">
        <v>45198</v>
      </c>
      <c r="M492" s="24">
        <v>45202</v>
      </c>
      <c r="N492" s="8" t="s">
        <v>79</v>
      </c>
      <c r="O492" s="8">
        <v>3</v>
      </c>
      <c r="P492" s="25">
        <v>0.0082000000000000007</v>
      </c>
      <c r="Q492" s="24">
        <v>45202</v>
      </c>
      <c r="R492" s="24">
        <v>45199</v>
      </c>
      <c r="S492" s="26" t="s">
        <v>80</v>
      </c>
      <c r="T492" s="26" t="s">
        <v>565</v>
      </c>
      <c r="U492" s="27">
        <v>0.039926556151683557</v>
      </c>
      <c r="V492" s="23">
        <f t="shared" si="0"/>
        <v>-94211574.852103546</v>
      </c>
      <c r="W492" s="28">
        <v>0.02</v>
      </c>
      <c r="X492" s="23">
        <f t="shared" si="1"/>
        <v>14715.275746464729</v>
      </c>
      <c r="Y492" s="28">
        <v>-0.02</v>
      </c>
      <c r="Z492" s="23">
        <f t="shared" si="2"/>
        <v>-15003.413617148995</v>
      </c>
      <c r="AA492" s="28">
        <v>0.02</v>
      </c>
      <c r="AB492" s="23">
        <f t="shared" si="3"/>
        <v>14715.275746464729</v>
      </c>
      <c r="AC492" s="28">
        <v>-0.02</v>
      </c>
      <c r="AD492" s="23">
        <f t="shared" si="4"/>
        <v>-15003.413617148995</v>
      </c>
      <c r="AE492" s="28">
        <v>0.025000000000000001</v>
      </c>
      <c r="AF492" s="25">
        <v>0.99795209981488142</v>
      </c>
      <c r="AG492" s="23">
        <f t="shared" si="5"/>
        <v>18313.220046654344</v>
      </c>
      <c r="AH492" s="28">
        <v>-0.025000000000000001</v>
      </c>
      <c r="AI492" s="25">
        <v>0.99795209981488142</v>
      </c>
      <c r="AJ492" s="23">
        <f t="shared" si="6"/>
        <v>-18761.639814540744</v>
      </c>
      <c r="AK492" s="28">
        <v>0.025000000000000001</v>
      </c>
      <c r="AL492" s="28">
        <v>0.01</v>
      </c>
      <c r="AM492" s="25">
        <v>0.99795209981488142</v>
      </c>
      <c r="AN492" s="28">
        <f t="shared" si="7"/>
        <v>-0.016198290520325755</v>
      </c>
      <c r="AO492" s="23">
        <f t="shared" si="8"/>
        <v>-12128.779827103019</v>
      </c>
      <c r="AP492" s="28">
        <v>0.025000000000000001</v>
      </c>
      <c r="AQ492" s="28">
        <v>0.01</v>
      </c>
      <c r="AR492" s="25">
        <v>0.99795209981488142</v>
      </c>
      <c r="AS492" s="28">
        <f t="shared" si="9"/>
        <v>0.019946754595186921</v>
      </c>
      <c r="AT492" s="23">
        <f t="shared" si="10"/>
        <v>14676.472538232803</v>
      </c>
      <c r="AU492"/>
      <c r="AV492"/>
      <c r="AW492"/>
      <c r="AX492"/>
      <c r="AY492"/>
      <c r="AZ492"/>
    </row>
    <row r="493">
      <c r="A493" s="8" t="s">
        <v>559</v>
      </c>
      <c r="B493" s="8" t="s">
        <v>16</v>
      </c>
      <c r="C493" s="8" t="s">
        <v>20</v>
      </c>
      <c r="D493" s="23">
        <v>50000000</v>
      </c>
      <c r="E493" s="23">
        <v>50000000</v>
      </c>
      <c r="F493" s="8" t="s">
        <v>649</v>
      </c>
      <c r="G493" s="8" t="s">
        <v>561</v>
      </c>
      <c r="H493" s="8" t="s">
        <v>597</v>
      </c>
      <c r="I493" s="8" t="s">
        <v>598</v>
      </c>
      <c r="J493" s="8" t="s">
        <v>563</v>
      </c>
      <c r="K493" s="8" t="s">
        <v>564</v>
      </c>
      <c r="L493" s="24">
        <v>45196</v>
      </c>
      <c r="M493" s="24">
        <v>45203</v>
      </c>
      <c r="N493" s="8" t="s">
        <v>79</v>
      </c>
      <c r="O493" s="8">
        <v>4</v>
      </c>
      <c r="P493" s="25">
        <v>0.010999999999999999</v>
      </c>
      <c r="Q493" s="24">
        <v>45203</v>
      </c>
      <c r="R493" s="24">
        <v>45199</v>
      </c>
      <c r="S493" s="26" t="s">
        <v>513</v>
      </c>
      <c r="T493" s="26" t="s">
        <v>565</v>
      </c>
      <c r="U493" s="27">
        <v>0.039888474156260213</v>
      </c>
      <c r="V493" s="23">
        <f t="shared" si="0"/>
        <v>49978492.218115643</v>
      </c>
      <c r="W493" s="28">
        <v>0.02</v>
      </c>
      <c r="X493" s="23">
        <f t="shared" si="1"/>
        <v>-10472.015918783844</v>
      </c>
      <c r="Y493" s="28">
        <v>-0.02</v>
      </c>
      <c r="Z493" s="23">
        <f t="shared" si="2"/>
        <v>10677.649730727077</v>
      </c>
      <c r="AA493" s="28">
        <v>0.02</v>
      </c>
      <c r="AB493" s="23">
        <f t="shared" si="3"/>
        <v>-10472.015918783844</v>
      </c>
      <c r="AC493" s="28">
        <v>-0.02</v>
      </c>
      <c r="AD493" s="23">
        <f t="shared" si="4"/>
        <v>10677.649730727077</v>
      </c>
      <c r="AE493" s="28">
        <v>0.025000000000000001</v>
      </c>
      <c r="AF493" s="25">
        <v>0.99725377778623581</v>
      </c>
      <c r="AG493" s="23">
        <f t="shared" si="5"/>
        <v>-13023.368858784437</v>
      </c>
      <c r="AH493" s="28">
        <v>-0.025000000000000001</v>
      </c>
      <c r="AI493" s="25">
        <v>0.99725377778623581</v>
      </c>
      <c r="AJ493" s="23">
        <f t="shared" si="6"/>
        <v>13342.942427545786</v>
      </c>
      <c r="AK493" s="28">
        <v>0.025000000000000001</v>
      </c>
      <c r="AL493" s="28">
        <v>0.01</v>
      </c>
      <c r="AM493" s="25">
        <v>0.99725377778623581</v>
      </c>
      <c r="AN493" s="28">
        <f t="shared" si="7"/>
        <v>-0.016180657889102456</v>
      </c>
      <c r="AO493" s="23">
        <f t="shared" si="8"/>
        <v>8622.3098999485374</v>
      </c>
      <c r="AP493" s="28">
        <v>0.025000000000000001</v>
      </c>
      <c r="AQ493" s="28">
        <v>0.01</v>
      </c>
      <c r="AR493" s="25">
        <v>0.99725377778623581</v>
      </c>
      <c r="AS493" s="28">
        <f t="shared" si="9"/>
        <v>0.019928598222442133</v>
      </c>
      <c r="AT493" s="23">
        <f t="shared" si="10"/>
        <v>-10434.986365586519</v>
      </c>
      <c r="AU493"/>
      <c r="AV493"/>
      <c r="AW493"/>
      <c r="AX493"/>
      <c r="AY493"/>
      <c r="AZ493"/>
    </row>
    <row r="494">
      <c r="A494" s="8" t="s">
        <v>559</v>
      </c>
      <c r="B494" s="8" t="s">
        <v>21</v>
      </c>
      <c r="C494" s="8" t="s">
        <v>20</v>
      </c>
      <c r="D494" s="23">
        <v>94776057.439999998</v>
      </c>
      <c r="E494" s="23">
        <v>-94776057.439999998</v>
      </c>
      <c r="F494" s="8" t="s">
        <v>733</v>
      </c>
      <c r="G494" s="8" t="s">
        <v>577</v>
      </c>
      <c r="H494" s="8" t="s">
        <v>578</v>
      </c>
      <c r="I494" s="8" t="s">
        <v>579</v>
      </c>
      <c r="J494" s="8" t="s">
        <v>601</v>
      </c>
      <c r="K494" s="8" t="s">
        <v>602</v>
      </c>
      <c r="L494" s="24">
        <v>45196</v>
      </c>
      <c r="M494" s="24">
        <v>45205</v>
      </c>
      <c r="N494" s="8" t="s">
        <v>79</v>
      </c>
      <c r="O494" s="8">
        <v>6</v>
      </c>
      <c r="P494" s="25">
        <v>0.016400000000000001</v>
      </c>
      <c r="Q494" s="24">
        <v>45205</v>
      </c>
      <c r="R494" s="24">
        <v>45199</v>
      </c>
      <c r="S494" s="26" t="s">
        <v>80</v>
      </c>
      <c r="T494" s="26" t="s">
        <v>565</v>
      </c>
      <c r="U494" s="27">
        <v>0.039815030307943776</v>
      </c>
      <c r="V494" s="23">
        <f t="shared" si="0"/>
        <v>-94715391.507733867</v>
      </c>
      <c r="W494" s="28">
        <v>0.02</v>
      </c>
      <c r="X494" s="23">
        <f t="shared" si="1"/>
        <v>29588.76966047287</v>
      </c>
      <c r="Y494" s="28">
        <v>-0.02</v>
      </c>
      <c r="Z494" s="23">
        <f t="shared" si="2"/>
        <v>-30172.965314164758</v>
      </c>
      <c r="AA494" s="28">
        <v>0.02</v>
      </c>
      <c r="AB494" s="23">
        <f t="shared" si="3"/>
        <v>29588.76966047287</v>
      </c>
      <c r="AC494" s="28">
        <v>-0.02</v>
      </c>
      <c r="AD494" s="23">
        <f t="shared" si="4"/>
        <v>-30172.965314164758</v>
      </c>
      <c r="AE494" s="28">
        <v>0.025000000000000001</v>
      </c>
      <c r="AF494" s="25">
        <v>0.99590839352493099</v>
      </c>
      <c r="AG494" s="23">
        <f t="shared" si="5"/>
        <v>36748.121383652091</v>
      </c>
      <c r="AH494" s="28">
        <v>-0.025000000000000001</v>
      </c>
      <c r="AI494" s="25">
        <v>0.99590839352493099</v>
      </c>
      <c r="AJ494" s="23">
        <f t="shared" si="6"/>
        <v>-37653.566059038043</v>
      </c>
      <c r="AK494" s="28">
        <v>0.025000000000000001</v>
      </c>
      <c r="AL494" s="28">
        <v>0.01</v>
      </c>
      <c r="AM494" s="25">
        <v>0.99590839352493099</v>
      </c>
      <c r="AN494" s="28">
        <f t="shared" si="7"/>
        <v>-0.01614668693650451</v>
      </c>
      <c r="AO494" s="23">
        <f t="shared" si="8"/>
        <v>-24313.162501469254</v>
      </c>
      <c r="AP494" s="28">
        <v>0.025000000000000001</v>
      </c>
      <c r="AQ494" s="28">
        <v>0.01</v>
      </c>
      <c r="AR494" s="25">
        <v>0.99590839352493099</v>
      </c>
      <c r="AS494" s="28">
        <f t="shared" si="9"/>
        <v>0.019893618231648209</v>
      </c>
      <c r="AT494" s="23">
        <f t="shared" si="10"/>
        <v>29432.890521064401</v>
      </c>
      <c r="AU494"/>
      <c r="AV494"/>
      <c r="AW494"/>
      <c r="AX494"/>
      <c r="AY494"/>
      <c r="AZ494"/>
    </row>
    <row r="495">
      <c r="A495" s="8" t="s">
        <v>559</v>
      </c>
      <c r="B495" s="8" t="s">
        <v>16</v>
      </c>
      <c r="C495" s="8" t="s">
        <v>20</v>
      </c>
      <c r="D495" s="23">
        <v>102678.33</v>
      </c>
      <c r="E495" s="23">
        <v>102678.33</v>
      </c>
      <c r="F495" s="8" t="s">
        <v>734</v>
      </c>
      <c r="G495" s="8" t="s">
        <v>590</v>
      </c>
      <c r="H495" s="8" t="s">
        <v>591</v>
      </c>
      <c r="I495" s="8" t="s">
        <v>646</v>
      </c>
      <c r="J495" s="8" t="s">
        <v>735</v>
      </c>
      <c r="K495" s="8" t="s">
        <v>736</v>
      </c>
      <c r="L495" s="24">
        <v>43740</v>
      </c>
      <c r="M495" s="24">
        <v>45201</v>
      </c>
      <c r="N495" s="8" t="s">
        <v>82</v>
      </c>
      <c r="O495" s="8">
        <v>2</v>
      </c>
      <c r="P495" s="25">
        <v>0.0054999999999999997</v>
      </c>
      <c r="Q495" s="24">
        <v>45567</v>
      </c>
      <c r="R495" s="24">
        <v>45199</v>
      </c>
      <c r="S495" s="26" t="s">
        <v>595</v>
      </c>
      <c r="T495" s="26" t="s">
        <v>565</v>
      </c>
      <c r="U495" s="27">
        <v>0.039963278075841782</v>
      </c>
      <c r="V495" s="23">
        <f t="shared" si="0"/>
        <v>102656.20317990345</v>
      </c>
      <c r="W495" s="28">
        <v>0.02</v>
      </c>
      <c r="X495" s="23">
        <f t="shared" si="1"/>
        <v>-10.754597335340804</v>
      </c>
      <c r="Y495" s="28">
        <v>-0.02</v>
      </c>
      <c r="Z495" s="23">
        <f t="shared" si="2"/>
        <v>10.964604754248285</v>
      </c>
      <c r="AA495" s="28">
        <v>0.02</v>
      </c>
      <c r="AB495" s="23">
        <f t="shared" si="3"/>
        <v>-10.754597335340804</v>
      </c>
      <c r="AC495" s="28">
        <v>-0.02</v>
      </c>
      <c r="AD495" s="23">
        <f t="shared" si="4"/>
        <v>10.964604754248285</v>
      </c>
      <c r="AE495" s="28">
        <v>0.025000000000000001</v>
      </c>
      <c r="AF495" s="25">
        <v>0.99862594487938061</v>
      </c>
      <c r="AG495" s="23">
        <f t="shared" si="5"/>
        <v>-13.393155500671128</v>
      </c>
      <c r="AH495" s="28">
        <v>-0.025000000000000001</v>
      </c>
      <c r="AI495" s="25">
        <v>0.99862594487938061</v>
      </c>
      <c r="AJ495" s="23">
        <f t="shared" si="6"/>
        <v>13.720424906190601</v>
      </c>
      <c r="AK495" s="28">
        <v>0.025000000000000001</v>
      </c>
      <c r="AL495" s="28">
        <v>0.01</v>
      </c>
      <c r="AM495" s="25">
        <v>0.99862594487938061</v>
      </c>
      <c r="AN495" s="28">
        <f t="shared" si="7"/>
        <v>-0.016215305108204361</v>
      </c>
      <c r="AO495" s="23">
        <f t="shared" si="8"/>
        <v>8.8732308822218329</v>
      </c>
      <c r="AP495" s="28">
        <v>0.025000000000000001</v>
      </c>
      <c r="AQ495" s="28">
        <v>0.01</v>
      </c>
      <c r="AR495" s="25">
        <v>0.99862594487938061</v>
      </c>
      <c r="AS495" s="28">
        <f t="shared" si="9"/>
        <v>0.0199642745668639</v>
      </c>
      <c r="AT495" s="23">
        <f t="shared" si="10"/>
        <v>-10.735569191354443</v>
      </c>
      <c r="AU495"/>
      <c r="AV495"/>
      <c r="AW495"/>
      <c r="AX495"/>
      <c r="AY495"/>
      <c r="AZ495"/>
    </row>
    <row r="496">
      <c r="A496" s="8" t="s">
        <v>559</v>
      </c>
      <c r="B496" s="8" t="s">
        <v>21</v>
      </c>
      <c r="C496" s="8" t="s">
        <v>20</v>
      </c>
      <c r="D496" s="23">
        <v>94229187.810000002</v>
      </c>
      <c r="E496" s="23">
        <v>-94229187.810000002</v>
      </c>
      <c r="F496" s="8" t="s">
        <v>737</v>
      </c>
      <c r="G496" s="8" t="s">
        <v>577</v>
      </c>
      <c r="H496" s="8" t="s">
        <v>578</v>
      </c>
      <c r="I496" s="8" t="s">
        <v>579</v>
      </c>
      <c r="J496" s="8" t="s">
        <v>310</v>
      </c>
      <c r="K496" s="8" t="s">
        <v>311</v>
      </c>
      <c r="L496" s="24">
        <v>45198</v>
      </c>
      <c r="M496" s="24">
        <v>45203</v>
      </c>
      <c r="N496" s="8" t="s">
        <v>79</v>
      </c>
      <c r="O496" s="8">
        <v>4</v>
      </c>
      <c r="P496" s="25">
        <v>0.010999999999999999</v>
      </c>
      <c r="Q496" s="24">
        <v>45203</v>
      </c>
      <c r="R496" s="24">
        <v>45199</v>
      </c>
      <c r="S496" s="26" t="s">
        <v>80</v>
      </c>
      <c r="T496" s="26" t="s">
        <v>565</v>
      </c>
      <c r="U496" s="27">
        <v>0.039888474156260213</v>
      </c>
      <c r="V496" s="23">
        <f t="shared" si="0"/>
        <v>-94188654.593628854</v>
      </c>
      <c r="W496" s="28">
        <v>0.02</v>
      </c>
      <c r="X496" s="23">
        <f t="shared" si="1"/>
        <v>19735.391095206141</v>
      </c>
      <c r="Y496" s="28">
        <v>-0.02</v>
      </c>
      <c r="Z496" s="23">
        <f t="shared" si="2"/>
        <v>-20122.925236925483</v>
      </c>
      <c r="AA496" s="28">
        <v>0.02</v>
      </c>
      <c r="AB496" s="23">
        <f t="shared" si="3"/>
        <v>19735.391095206141</v>
      </c>
      <c r="AC496" s="28">
        <v>-0.02</v>
      </c>
      <c r="AD496" s="23">
        <f t="shared" si="4"/>
        <v>-20122.925236925483</v>
      </c>
      <c r="AE496" s="28">
        <v>0.025000000000000001</v>
      </c>
      <c r="AF496" s="25">
        <v>0.99725377778623581</v>
      </c>
      <c r="AG496" s="23">
        <f t="shared" si="5"/>
        <v>24543.629402264953</v>
      </c>
      <c r="AH496" s="28">
        <v>-0.025000000000000001</v>
      </c>
      <c r="AI496" s="25">
        <v>0.99725377778623581</v>
      </c>
      <c r="AJ496" s="23">
        <f t="shared" si="6"/>
        <v>-25145.892558857799</v>
      </c>
      <c r="AK496" s="28">
        <v>0.025000000000000001</v>
      </c>
      <c r="AL496" s="28">
        <v>0.01</v>
      </c>
      <c r="AM496" s="25">
        <v>0.99725377778623581</v>
      </c>
      <c r="AN496" s="28">
        <f t="shared" si="7"/>
        <v>-0.016180657889102456</v>
      </c>
      <c r="AO496" s="23">
        <f t="shared" si="8"/>
        <v>-16249.465178370476</v>
      </c>
      <c r="AP496" s="28">
        <v>0.025000000000000001</v>
      </c>
      <c r="AQ496" s="28">
        <v>0.01</v>
      </c>
      <c r="AR496" s="25">
        <v>0.99725377778623581</v>
      </c>
      <c r="AS496" s="28">
        <f t="shared" si="9"/>
        <v>0.019928598222442133</v>
      </c>
      <c r="AT496" s="23">
        <f t="shared" si="10"/>
        <v>19665.605800747871</v>
      </c>
      <c r="AU496"/>
      <c r="AV496"/>
      <c r="AW496"/>
      <c r="AX496"/>
      <c r="AY496"/>
      <c r="AZ496"/>
    </row>
    <row r="497">
      <c r="A497" s="8" t="s">
        <v>559</v>
      </c>
      <c r="B497" s="8" t="s">
        <v>17</v>
      </c>
      <c r="C497" s="8" t="s">
        <v>20</v>
      </c>
      <c r="D497" s="23">
        <v>100000000</v>
      </c>
      <c r="E497" s="23">
        <v>-100000000</v>
      </c>
      <c r="F497" s="8" t="s">
        <v>738</v>
      </c>
      <c r="G497" s="8" t="s">
        <v>561</v>
      </c>
      <c r="H497" s="8" t="s">
        <v>562</v>
      </c>
      <c r="I497" s="8"/>
      <c r="J497" s="8" t="s">
        <v>739</v>
      </c>
      <c r="K497" s="8" t="s">
        <v>740</v>
      </c>
      <c r="L497" s="24">
        <v>45196</v>
      </c>
      <c r="M497" s="24">
        <v>45226</v>
      </c>
      <c r="N497" s="8" t="s">
        <v>79</v>
      </c>
      <c r="O497" s="8">
        <v>27</v>
      </c>
      <c r="P497" s="25">
        <v>0.073999999999999996</v>
      </c>
      <c r="Q497" s="24">
        <v>45226</v>
      </c>
      <c r="R497" s="24">
        <v>45199</v>
      </c>
      <c r="S497" s="26" t="s">
        <v>513</v>
      </c>
      <c r="T497" s="26" t="s">
        <v>565</v>
      </c>
      <c r="U497" s="27">
        <v>0.039031629259235041</v>
      </c>
      <c r="V497" s="23">
        <f t="shared" si="0"/>
        <v>-99717061.290997595</v>
      </c>
      <c r="W497" s="28">
        <v>0.02</v>
      </c>
      <c r="X497" s="23">
        <f t="shared" si="1"/>
        <v>140588.3808298856</v>
      </c>
      <c r="Y497" s="28">
        <v>-0.02</v>
      </c>
      <c r="Z497" s="23">
        <f t="shared" si="2"/>
        <v>-143525.3097191006</v>
      </c>
      <c r="AA497" s="28">
        <v>0.02</v>
      </c>
      <c r="AB497" s="23">
        <f t="shared" si="3"/>
        <v>140588.3808298856</v>
      </c>
      <c r="AC497" s="28">
        <v>-0.02</v>
      </c>
      <c r="AD497" s="23">
        <f t="shared" si="4"/>
        <v>-143525.3097191006</v>
      </c>
      <c r="AE497" s="28">
        <v>0.025000000000000001</v>
      </c>
      <c r="AF497" s="25">
        <v>0.98167007459179145</v>
      </c>
      <c r="AG497" s="23">
        <f t="shared" si="5"/>
        <v>172116.97247961164</v>
      </c>
      <c r="AH497" s="28">
        <v>-0.025000000000000001</v>
      </c>
      <c r="AI497" s="25">
        <v>0.98167007459179145</v>
      </c>
      <c r="AJ497" s="23">
        <f t="shared" si="6"/>
        <v>-176539.67587476969</v>
      </c>
      <c r="AK497" s="28">
        <v>0.025000000000000001</v>
      </c>
      <c r="AL497" s="28">
        <v>0.01</v>
      </c>
      <c r="AM497" s="25">
        <v>0.98167007459179145</v>
      </c>
      <c r="AN497" s="28">
        <f t="shared" si="7"/>
        <v>-0.015787169383442736</v>
      </c>
      <c r="AO497" s="23">
        <f t="shared" si="8"/>
        <v>-113042.87187248468</v>
      </c>
      <c r="AP497" s="28">
        <v>0.025000000000000001</v>
      </c>
      <c r="AQ497" s="28">
        <v>0.01</v>
      </c>
      <c r="AR497" s="25">
        <v>0.98167007459179145</v>
      </c>
      <c r="AS497" s="28">
        <f t="shared" si="9"/>
        <v>0.019523421939386582</v>
      </c>
      <c r="AT497" s="23">
        <f t="shared" si="10"/>
        <v>137271.58648940921</v>
      </c>
      <c r="AU497"/>
      <c r="AV497"/>
      <c r="AW497"/>
      <c r="AX497"/>
      <c r="AY497"/>
      <c r="AZ497"/>
    </row>
    <row r="498">
      <c r="A498" s="8" t="s">
        <v>559</v>
      </c>
      <c r="B498" s="8" t="s">
        <v>21</v>
      </c>
      <c r="C498" s="8" t="s">
        <v>20</v>
      </c>
      <c r="D498" s="23">
        <v>94281061.650000006</v>
      </c>
      <c r="E498" s="23">
        <v>-94281061.650000006</v>
      </c>
      <c r="F498" s="8" t="s">
        <v>741</v>
      </c>
      <c r="G498" s="8" t="s">
        <v>577</v>
      </c>
      <c r="H498" s="8" t="s">
        <v>578</v>
      </c>
      <c r="I498" s="8" t="s">
        <v>579</v>
      </c>
      <c r="J498" s="8" t="s">
        <v>310</v>
      </c>
      <c r="K498" s="8" t="s">
        <v>311</v>
      </c>
      <c r="L498" s="24">
        <v>45198</v>
      </c>
      <c r="M498" s="24">
        <v>45201</v>
      </c>
      <c r="N498" s="8" t="s">
        <v>79</v>
      </c>
      <c r="O498" s="8">
        <v>2</v>
      </c>
      <c r="P498" s="25">
        <v>0.0054999999999999997</v>
      </c>
      <c r="Q498" s="24">
        <v>45201</v>
      </c>
      <c r="R498" s="24">
        <v>45199</v>
      </c>
      <c r="S498" s="26" t="s">
        <v>80</v>
      </c>
      <c r="T498" s="26" t="s">
        <v>565</v>
      </c>
      <c r="U498" s="27">
        <v>0.039963278075841782</v>
      </c>
      <c r="V498" s="23">
        <f t="shared" si="0"/>
        <v>-94260744.411789745</v>
      </c>
      <c r="W498" s="28">
        <v>0.02</v>
      </c>
      <c r="X498" s="23">
        <f t="shared" si="1"/>
        <v>9875.0618011951447</v>
      </c>
      <c r="Y498" s="28">
        <v>-0.02</v>
      </c>
      <c r="Z498" s="23">
        <f t="shared" si="2"/>
        <v>-10067.894333720207</v>
      </c>
      <c r="AA498" s="28">
        <v>0.02</v>
      </c>
      <c r="AB498" s="23">
        <f t="shared" si="3"/>
        <v>9875.0618011951447</v>
      </c>
      <c r="AC498" s="28">
        <v>-0.02</v>
      </c>
      <c r="AD498" s="23">
        <f t="shared" si="4"/>
        <v>-10067.894333720207</v>
      </c>
      <c r="AE498" s="28">
        <v>0.025000000000000001</v>
      </c>
      <c r="AF498" s="25">
        <v>0.99862594487938061</v>
      </c>
      <c r="AG498" s="23">
        <f t="shared" si="5"/>
        <v>12297.832653164864</v>
      </c>
      <c r="AH498" s="28">
        <v>-0.025000000000000001</v>
      </c>
      <c r="AI498" s="25">
        <v>0.99862594487938061</v>
      </c>
      <c r="AJ498" s="23">
        <f t="shared" si="6"/>
        <v>-12598.337219193578</v>
      </c>
      <c r="AK498" s="28">
        <v>0.025000000000000001</v>
      </c>
      <c r="AL498" s="28">
        <v>0.01</v>
      </c>
      <c r="AM498" s="25">
        <v>0.99862594487938061</v>
      </c>
      <c r="AN498" s="28">
        <f t="shared" si="7"/>
        <v>-0.016215305108204361</v>
      </c>
      <c r="AO498" s="23">
        <f t="shared" si="8"/>
        <v>-8147.557793751359</v>
      </c>
      <c r="AP498" s="28">
        <v>0.025000000000000001</v>
      </c>
      <c r="AQ498" s="28">
        <v>0.01</v>
      </c>
      <c r="AR498" s="25">
        <v>0.99862594487938061</v>
      </c>
      <c r="AS498" s="28">
        <f t="shared" si="9"/>
        <v>0.0199642745668639</v>
      </c>
      <c r="AT498" s="23">
        <f t="shared" si="10"/>
        <v>9857.5898222923279</v>
      </c>
      <c r="AU498"/>
      <c r="AV498"/>
      <c r="AW498"/>
      <c r="AX498"/>
      <c r="AY498"/>
      <c r="AZ498"/>
    </row>
    <row r="499">
      <c r="A499" s="8" t="s">
        <v>559</v>
      </c>
      <c r="B499" s="8" t="s">
        <v>16</v>
      </c>
      <c r="C499" s="8" t="s">
        <v>20</v>
      </c>
      <c r="D499" s="23">
        <v>35000000</v>
      </c>
      <c r="E499" s="23">
        <v>35000000</v>
      </c>
      <c r="F499" s="8" t="s">
        <v>742</v>
      </c>
      <c r="G499" s="8" t="s">
        <v>590</v>
      </c>
      <c r="H499" s="8" t="s">
        <v>591</v>
      </c>
      <c r="I499" s="8" t="s">
        <v>592</v>
      </c>
      <c r="J499" s="8" t="s">
        <v>743</v>
      </c>
      <c r="K499" s="8" t="s">
        <v>744</v>
      </c>
      <c r="L499" s="24">
        <v>44860</v>
      </c>
      <c r="M499" s="24">
        <v>45225</v>
      </c>
      <c r="N499" s="8" t="s">
        <v>79</v>
      </c>
      <c r="O499" s="8">
        <v>26</v>
      </c>
      <c r="P499" s="25">
        <v>0.071199999999999999</v>
      </c>
      <c r="Q499" s="24">
        <v>46686</v>
      </c>
      <c r="R499" s="24">
        <v>45199</v>
      </c>
      <c r="S499" s="26" t="s">
        <v>595</v>
      </c>
      <c r="T499" s="26" t="s">
        <v>565</v>
      </c>
      <c r="U499" s="27">
        <v>0.039069711254658385</v>
      </c>
      <c r="V499" s="23">
        <f t="shared" si="0"/>
        <v>34904622.287758365</v>
      </c>
      <c r="W499" s="28">
        <v>0.02</v>
      </c>
      <c r="X499" s="23">
        <f t="shared" si="1"/>
        <v>-47348.585402995348</v>
      </c>
      <c r="Y499" s="28">
        <v>-0.02</v>
      </c>
      <c r="Z499" s="23">
        <f t="shared" si="2"/>
        <v>48335.067994073033</v>
      </c>
      <c r="AA499" s="28">
        <v>0.02</v>
      </c>
      <c r="AB499" s="23">
        <f t="shared" si="3"/>
        <v>-47348.585402995348</v>
      </c>
      <c r="AC499" s="28">
        <v>-0.02</v>
      </c>
      <c r="AD499" s="23">
        <f t="shared" si="4"/>
        <v>48335.067994073033</v>
      </c>
      <c r="AE499" s="28">
        <v>0.025000000000000001</v>
      </c>
      <c r="AF499" s="25">
        <v>0.98235748420930269</v>
      </c>
      <c r="AG499" s="23">
        <f t="shared" si="5"/>
        <v>-58007.499956168234</v>
      </c>
      <c r="AH499" s="28">
        <v>-0.025000000000000001</v>
      </c>
      <c r="AI499" s="25">
        <v>0.98235748420930269</v>
      </c>
      <c r="AJ499" s="23">
        <f t="shared" si="6"/>
        <v>59495.119585670531</v>
      </c>
      <c r="AK499" s="28">
        <v>0.025000000000000001</v>
      </c>
      <c r="AL499" s="28">
        <v>0.01</v>
      </c>
      <c r="AM499" s="25">
        <v>0.98235748420930269</v>
      </c>
      <c r="AN499" s="28">
        <f t="shared" si="7"/>
        <v>-0.015804526476284893</v>
      </c>
      <c r="AO499" s="23">
        <f t="shared" si="8"/>
        <v>38111.910899192095</v>
      </c>
      <c r="AP499" s="28">
        <v>0.025000000000000001</v>
      </c>
      <c r="AQ499" s="28">
        <v>0.01</v>
      </c>
      <c r="AR499" s="25">
        <v>0.98235748420930269</v>
      </c>
      <c r="AS499" s="28">
        <f t="shared" si="9"/>
        <v>0.019541294589441875</v>
      </c>
      <c r="AT499" s="23">
        <f t="shared" si="10"/>
        <v>-46273.399674206972</v>
      </c>
      <c r="AU499"/>
      <c r="AV499"/>
      <c r="AW499"/>
      <c r="AX499"/>
      <c r="AY499"/>
      <c r="AZ499"/>
    </row>
    <row r="500">
      <c r="A500" s="8" t="s">
        <v>559</v>
      </c>
      <c r="B500" s="8" t="s">
        <v>21</v>
      </c>
      <c r="C500" s="8" t="s">
        <v>20</v>
      </c>
      <c r="D500" s="23">
        <v>94246256.609999999</v>
      </c>
      <c r="E500" s="23">
        <v>-94246256.609999999</v>
      </c>
      <c r="F500" s="8" t="s">
        <v>745</v>
      </c>
      <c r="G500" s="8" t="s">
        <v>577</v>
      </c>
      <c r="H500" s="8" t="s">
        <v>578</v>
      </c>
      <c r="I500" s="8" t="s">
        <v>579</v>
      </c>
      <c r="J500" s="8" t="s">
        <v>601</v>
      </c>
      <c r="K500" s="8" t="s">
        <v>602</v>
      </c>
      <c r="L500" s="24">
        <v>45195</v>
      </c>
      <c r="M500" s="24">
        <v>45202</v>
      </c>
      <c r="N500" s="8" t="s">
        <v>79</v>
      </c>
      <c r="O500" s="8">
        <v>3</v>
      </c>
      <c r="P500" s="25">
        <v>0.0082000000000000007</v>
      </c>
      <c r="Q500" s="24">
        <v>45202</v>
      </c>
      <c r="R500" s="24">
        <v>45199</v>
      </c>
      <c r="S500" s="26" t="s">
        <v>80</v>
      </c>
      <c r="T500" s="26" t="s">
        <v>565</v>
      </c>
      <c r="U500" s="27">
        <v>0.039926556151683557</v>
      </c>
      <c r="V500" s="23">
        <f t="shared" si="0"/>
        <v>-94216005.519494742</v>
      </c>
      <c r="W500" s="28">
        <v>0.02</v>
      </c>
      <c r="X500" s="23">
        <f t="shared" si="1"/>
        <v>14715.967789798975</v>
      </c>
      <c r="Y500" s="28">
        <v>-0.02</v>
      </c>
      <c r="Z500" s="23">
        <f t="shared" si="2"/>
        <v>-15004.119211286306</v>
      </c>
      <c r="AA500" s="28">
        <v>0.02</v>
      </c>
      <c r="AB500" s="23">
        <f t="shared" si="3"/>
        <v>14715.967789798975</v>
      </c>
      <c r="AC500" s="28">
        <v>-0.02</v>
      </c>
      <c r="AD500" s="23">
        <f t="shared" si="4"/>
        <v>-15004.119211286306</v>
      </c>
      <c r="AE500" s="28">
        <v>0.025000000000000001</v>
      </c>
      <c r="AF500" s="25">
        <v>0.99795209981488142</v>
      </c>
      <c r="AG500" s="23">
        <f t="shared" si="5"/>
        <v>18314.081297382712</v>
      </c>
      <c r="AH500" s="28">
        <v>-0.025000000000000001</v>
      </c>
      <c r="AI500" s="25">
        <v>0.99795209981488142</v>
      </c>
      <c r="AJ500" s="23">
        <f t="shared" si="6"/>
        <v>-18762.522153943777</v>
      </c>
      <c r="AK500" s="28">
        <v>0.025000000000000001</v>
      </c>
      <c r="AL500" s="28">
        <v>0.01</v>
      </c>
      <c r="AM500" s="25">
        <v>0.99795209981488142</v>
      </c>
      <c r="AN500" s="28">
        <f t="shared" si="7"/>
        <v>-0.016198290520325755</v>
      </c>
      <c r="AO500" s="23">
        <f t="shared" si="8"/>
        <v>-12129.35023035109</v>
      </c>
      <c r="AP500" s="28">
        <v>0.025000000000000001</v>
      </c>
      <c r="AQ500" s="28">
        <v>0.01</v>
      </c>
      <c r="AR500" s="25">
        <v>0.99795209981488142</v>
      </c>
      <c r="AS500" s="28">
        <f t="shared" si="9"/>
        <v>0.019946754595186921</v>
      </c>
      <c r="AT500" s="23">
        <f t="shared" si="10"/>
        <v>14677.162756711245</v>
      </c>
      <c r="AU500"/>
      <c r="AV500"/>
      <c r="AW500"/>
      <c r="AX500"/>
      <c r="AY500"/>
      <c r="AZ500"/>
    </row>
    <row r="501">
      <c r="A501" s="8" t="s">
        <v>559</v>
      </c>
      <c r="B501" s="8" t="s">
        <v>21</v>
      </c>
      <c r="C501" s="8" t="s">
        <v>20</v>
      </c>
      <c r="D501" s="23">
        <v>25860615.420000002</v>
      </c>
      <c r="E501" s="23">
        <v>-25860615.420000002</v>
      </c>
      <c r="F501" s="8" t="s">
        <v>746</v>
      </c>
      <c r="G501" s="8" t="s">
        <v>577</v>
      </c>
      <c r="H501" s="8" t="s">
        <v>578</v>
      </c>
      <c r="I501" s="8" t="s">
        <v>579</v>
      </c>
      <c r="J501" s="8" t="s">
        <v>187</v>
      </c>
      <c r="K501" s="8" t="s">
        <v>188</v>
      </c>
      <c r="L501" s="24">
        <v>45195</v>
      </c>
      <c r="M501" s="24">
        <v>45210</v>
      </c>
      <c r="N501" s="8" t="s">
        <v>79</v>
      </c>
      <c r="O501" s="8">
        <v>11</v>
      </c>
      <c r="P501" s="25">
        <v>0.030099999999999998</v>
      </c>
      <c r="Q501" s="24">
        <v>45210</v>
      </c>
      <c r="R501" s="24">
        <v>45199</v>
      </c>
      <c r="S501" s="26" t="s">
        <v>80</v>
      </c>
      <c r="T501" s="26" t="s">
        <v>565</v>
      </c>
      <c r="U501" s="27">
        <v>0.039628700544622426</v>
      </c>
      <c r="V501" s="23">
        <f t="shared" si="0"/>
        <v>-25830381.481245883</v>
      </c>
      <c r="W501" s="28">
        <v>0.02</v>
      </c>
      <c r="X501" s="23">
        <f t="shared" si="1"/>
        <v>14810.857889976353</v>
      </c>
      <c r="Y501" s="28">
        <v>-0.02</v>
      </c>
      <c r="Z501" s="23">
        <f t="shared" si="2"/>
        <v>-15107.315482567996</v>
      </c>
      <c r="AA501" s="28">
        <v>0.02</v>
      </c>
      <c r="AB501" s="23">
        <f t="shared" si="3"/>
        <v>14810.857889976353</v>
      </c>
      <c r="AC501" s="28">
        <v>-0.02</v>
      </c>
      <c r="AD501" s="23">
        <f t="shared" si="4"/>
        <v>-15107.315482567996</v>
      </c>
      <c r="AE501" s="28">
        <v>0.025000000000000001</v>
      </c>
      <c r="AF501" s="25">
        <v>0.99250324192793038</v>
      </c>
      <c r="AG501" s="23">
        <f t="shared" si="5"/>
        <v>18331.797534666955</v>
      </c>
      <c r="AH501" s="28">
        <v>-0.025000000000000001</v>
      </c>
      <c r="AI501" s="25">
        <v>0.99250324192793038</v>
      </c>
      <c r="AJ501" s="23">
        <f t="shared" si="6"/>
        <v>-18788.140028312802</v>
      </c>
      <c r="AK501" s="28">
        <v>0.025000000000000001</v>
      </c>
      <c r="AL501" s="28">
        <v>0.01</v>
      </c>
      <c r="AM501" s="25">
        <v>0.99250324192793038</v>
      </c>
      <c r="AN501" s="28">
        <f t="shared" si="7"/>
        <v>-0.016060706858680242</v>
      </c>
      <c r="AO501" s="23">
        <f t="shared" si="8"/>
        <v>-12107.7061307244</v>
      </c>
      <c r="AP501" s="28">
        <v>0.025000000000000001</v>
      </c>
      <c r="AQ501" s="28">
        <v>0.01</v>
      </c>
      <c r="AR501" s="25">
        <v>0.99250324192793038</v>
      </c>
      <c r="AS501" s="28">
        <f t="shared" si="9"/>
        <v>0.019805084290126194</v>
      </c>
      <c r="AT501" s="23">
        <f t="shared" si="10"/>
        <v>14667.908434681594</v>
      </c>
      <c r="AU501"/>
      <c r="AV501"/>
      <c r="AW501"/>
      <c r="AX501"/>
      <c r="AY501"/>
      <c r="AZ501"/>
    </row>
    <row r="502">
      <c r="A502" s="8" t="s">
        <v>559</v>
      </c>
      <c r="B502" s="8" t="s">
        <v>21</v>
      </c>
      <c r="C502" s="8" t="s">
        <v>20</v>
      </c>
      <c r="D502" s="23">
        <v>94692190.25</v>
      </c>
      <c r="E502" s="23">
        <v>-94692190.25</v>
      </c>
      <c r="F502" s="8" t="s">
        <v>747</v>
      </c>
      <c r="G502" s="8" t="s">
        <v>577</v>
      </c>
      <c r="H502" s="8" t="s">
        <v>578</v>
      </c>
      <c r="I502" s="8" t="s">
        <v>579</v>
      </c>
      <c r="J502" s="8" t="s">
        <v>310</v>
      </c>
      <c r="K502" s="8" t="s">
        <v>311</v>
      </c>
      <c r="L502" s="24">
        <v>45196</v>
      </c>
      <c r="M502" s="24">
        <v>45203</v>
      </c>
      <c r="N502" s="8" t="s">
        <v>79</v>
      </c>
      <c r="O502" s="8">
        <v>4</v>
      </c>
      <c r="P502" s="25">
        <v>0.010999999999999999</v>
      </c>
      <c r="Q502" s="24">
        <v>45203</v>
      </c>
      <c r="R502" s="24">
        <v>45199</v>
      </c>
      <c r="S502" s="26" t="s">
        <v>80</v>
      </c>
      <c r="T502" s="26" t="s">
        <v>565</v>
      </c>
      <c r="U502" s="27">
        <v>0.039888474156260213</v>
      </c>
      <c r="V502" s="23">
        <f t="shared" si="0"/>
        <v>-94651457.870519012</v>
      </c>
      <c r="W502" s="28">
        <v>0.02</v>
      </c>
      <c r="X502" s="23">
        <f t="shared" si="1"/>
        <v>19832.362473636866</v>
      </c>
      <c r="Y502" s="28">
        <v>-0.02</v>
      </c>
      <c r="Z502" s="23">
        <f t="shared" si="2"/>
        <v>-20221.800794512033</v>
      </c>
      <c r="AA502" s="28">
        <v>0.02</v>
      </c>
      <c r="AB502" s="23">
        <f t="shared" si="3"/>
        <v>19832.362473636866</v>
      </c>
      <c r="AC502" s="28">
        <v>-0.02</v>
      </c>
      <c r="AD502" s="23">
        <f t="shared" si="4"/>
        <v>-20221.800794512033</v>
      </c>
      <c r="AE502" s="28">
        <v>0.025000000000000001</v>
      </c>
      <c r="AF502" s="25">
        <v>0.99725377778623581</v>
      </c>
      <c r="AG502" s="23">
        <f t="shared" si="5"/>
        <v>24664.226433441043</v>
      </c>
      <c r="AH502" s="28">
        <v>-0.025000000000000001</v>
      </c>
      <c r="AI502" s="25">
        <v>0.99725377778623581</v>
      </c>
      <c r="AJ502" s="23">
        <f t="shared" si="6"/>
        <v>-25269.4488568753</v>
      </c>
      <c r="AK502" s="28">
        <v>0.025000000000000001</v>
      </c>
      <c r="AL502" s="28">
        <v>0.01</v>
      </c>
      <c r="AM502" s="25">
        <v>0.99725377778623581</v>
      </c>
      <c r="AN502" s="28">
        <f t="shared" si="7"/>
        <v>-0.016180657889102456</v>
      </c>
      <c r="AO502" s="23">
        <f t="shared" si="8"/>
        <v>-16329.308188810945</v>
      </c>
      <c r="AP502" s="28">
        <v>0.025000000000000001</v>
      </c>
      <c r="AQ502" s="28">
        <v>0.01</v>
      </c>
      <c r="AR502" s="25">
        <v>0.99725377778623581</v>
      </c>
      <c r="AS502" s="28">
        <f t="shared" si="9"/>
        <v>0.019928598222442133</v>
      </c>
      <c r="AT502" s="23">
        <f t="shared" si="10"/>
        <v>19762.234283715487</v>
      </c>
      <c r="AU502"/>
      <c r="AV502"/>
      <c r="AW502"/>
      <c r="AX502"/>
      <c r="AY502"/>
      <c r="AZ502"/>
    </row>
    <row r="503">
      <c r="A503" s="8" t="s">
        <v>559</v>
      </c>
      <c r="B503" s="8" t="s">
        <v>17</v>
      </c>
      <c r="C503" s="8" t="s">
        <v>20</v>
      </c>
      <c r="D503" s="23">
        <v>130722.22</v>
      </c>
      <c r="E503" s="23">
        <v>-130722.22</v>
      </c>
      <c r="F503" s="8" t="s">
        <v>675</v>
      </c>
      <c r="G503" s="8" t="s">
        <v>676</v>
      </c>
      <c r="H503" s="8" t="s">
        <v>677</v>
      </c>
      <c r="I503" s="8" t="s">
        <v>678</v>
      </c>
      <c r="J503" s="8" t="s">
        <v>607</v>
      </c>
      <c r="K503" s="8" t="s">
        <v>460</v>
      </c>
      <c r="L503" s="24">
        <v>43097</v>
      </c>
      <c r="M503" s="24">
        <v>45215</v>
      </c>
      <c r="N503" s="8" t="s">
        <v>82</v>
      </c>
      <c r="O503" s="8">
        <v>16</v>
      </c>
      <c r="P503" s="25">
        <v>0.043799999999999999</v>
      </c>
      <c r="Q503" s="24">
        <v>45214</v>
      </c>
      <c r="R503" s="24">
        <v>45199</v>
      </c>
      <c r="S503" s="26" t="s">
        <v>513</v>
      </c>
      <c r="T503" s="26" t="s">
        <v>565</v>
      </c>
      <c r="U503" s="27">
        <v>0.039442370781301077</v>
      </c>
      <c r="V503" s="23">
        <f t="shared" si="0"/>
        <v>-130500.91492566833</v>
      </c>
      <c r="W503" s="28">
        <v>0.02</v>
      </c>
      <c r="X503" s="23">
        <f t="shared" si="1"/>
        <v>108.89074297474872</v>
      </c>
      <c r="Y503" s="28">
        <v>-0.02</v>
      </c>
      <c r="Z503" s="23">
        <f t="shared" si="2"/>
        <v>-111.10000630415743</v>
      </c>
      <c r="AA503" s="28">
        <v>0.02</v>
      </c>
      <c r="AB503" s="23">
        <f t="shared" si="3"/>
        <v>108.89074297474872</v>
      </c>
      <c r="AC503" s="28">
        <v>-0.02</v>
      </c>
      <c r="AD503" s="23">
        <f t="shared" si="4"/>
        <v>-111.10000630415743</v>
      </c>
      <c r="AE503" s="28">
        <v>0.025000000000000001</v>
      </c>
      <c r="AF503" s="25">
        <v>0.98910973302565341</v>
      </c>
      <c r="AG503" s="23">
        <f t="shared" si="5"/>
        <v>134.31756735476665</v>
      </c>
      <c r="AH503" s="28">
        <v>-0.025000000000000001</v>
      </c>
      <c r="AI503" s="25">
        <v>0.98910973302565341</v>
      </c>
      <c r="AJ503" s="23">
        <f t="shared" si="6"/>
        <v>-137.69510767760221</v>
      </c>
      <c r="AK503" s="28">
        <v>0.025000000000000001</v>
      </c>
      <c r="AL503" s="28">
        <v>0.01</v>
      </c>
      <c r="AM503" s="25">
        <v>0.98910973302565341</v>
      </c>
      <c r="AN503" s="28">
        <f t="shared" si="7"/>
        <v>-0.01597502075889775</v>
      </c>
      <c r="AO503" s="23">
        <f t="shared" si="8"/>
        <v>-88.559441706049256</v>
      </c>
      <c r="AP503" s="28">
        <v>0.025000000000000001</v>
      </c>
      <c r="AQ503" s="28">
        <v>0.01</v>
      </c>
      <c r="AR503" s="25">
        <v>0.98910973302565341</v>
      </c>
      <c r="AS503" s="28">
        <f t="shared" si="9"/>
        <v>0.019716853058666991</v>
      </c>
      <c r="AT503" s="23">
        <f t="shared" si="10"/>
        <v>107.36416055026348</v>
      </c>
      <c r="AU503"/>
      <c r="AV503"/>
      <c r="AW503"/>
      <c r="AX503"/>
      <c r="AY503"/>
      <c r="AZ503"/>
    </row>
    <row r="504">
      <c r="A504" s="8" t="s">
        <v>559</v>
      </c>
      <c r="B504" s="8" t="s">
        <v>21</v>
      </c>
      <c r="C504" s="8" t="s">
        <v>20</v>
      </c>
      <c r="D504" s="23">
        <v>62895648.119999997</v>
      </c>
      <c r="E504" s="23">
        <v>-62895648.119999997</v>
      </c>
      <c r="F504" s="8" t="s">
        <v>748</v>
      </c>
      <c r="G504" s="8" t="s">
        <v>577</v>
      </c>
      <c r="H504" s="8" t="s">
        <v>578</v>
      </c>
      <c r="I504" s="8" t="s">
        <v>579</v>
      </c>
      <c r="J504" s="8" t="s">
        <v>310</v>
      </c>
      <c r="K504" s="8" t="s">
        <v>311</v>
      </c>
      <c r="L504" s="24">
        <v>45190</v>
      </c>
      <c r="M504" s="24">
        <v>45209</v>
      </c>
      <c r="N504" s="8" t="s">
        <v>79</v>
      </c>
      <c r="O504" s="8">
        <v>10</v>
      </c>
      <c r="P504" s="25">
        <v>0.027400000000000001</v>
      </c>
      <c r="Q504" s="24">
        <v>45209</v>
      </c>
      <c r="R504" s="24">
        <v>45199</v>
      </c>
      <c r="S504" s="26" t="s">
        <v>80</v>
      </c>
      <c r="T504" s="26" t="s">
        <v>565</v>
      </c>
      <c r="U504" s="27">
        <v>0.039665422468780645</v>
      </c>
      <c r="V504" s="23">
        <f t="shared" si="0"/>
        <v>-62828647.682085335</v>
      </c>
      <c r="W504" s="28">
        <v>0.02</v>
      </c>
      <c r="X504" s="23">
        <f t="shared" si="1"/>
        <v>32793.453441366553</v>
      </c>
      <c r="Y504" s="28">
        <v>-0.02</v>
      </c>
      <c r="Z504" s="23">
        <f t="shared" si="2"/>
        <v>-33448.093899793923</v>
      </c>
      <c r="AA504" s="28">
        <v>0.02</v>
      </c>
      <c r="AB504" s="23">
        <f t="shared" si="3"/>
        <v>32793.453441366553</v>
      </c>
      <c r="AC504" s="28">
        <v>-0.02</v>
      </c>
      <c r="AD504" s="23">
        <f t="shared" si="4"/>
        <v>-33448.093899793923</v>
      </c>
      <c r="AE504" s="28">
        <v>0.025000000000000001</v>
      </c>
      <c r="AF504" s="25">
        <v>0.99317340777175867</v>
      </c>
      <c r="AG504" s="23">
        <f t="shared" si="5"/>
        <v>40616.669275641441</v>
      </c>
      <c r="AH504" s="28">
        <v>-0.025000000000000001</v>
      </c>
      <c r="AI504" s="25">
        <v>0.99317340777175867</v>
      </c>
      <c r="AJ504" s="23">
        <f t="shared" si="6"/>
        <v>-41625.730558209121</v>
      </c>
      <c r="AK504" s="28">
        <v>0.025000000000000001</v>
      </c>
      <c r="AL504" s="28">
        <v>0.01</v>
      </c>
      <c r="AM504" s="25">
        <v>0.99317340777175867</v>
      </c>
      <c r="AN504" s="28">
        <f t="shared" si="7"/>
        <v>-0.016077628546236906</v>
      </c>
      <c r="AO504" s="23">
        <f t="shared" si="8"/>
        <v>-26835.472884550691</v>
      </c>
      <c r="AP504" s="28">
        <v>0.025000000000000001</v>
      </c>
      <c r="AQ504" s="28">
        <v>0.01</v>
      </c>
      <c r="AR504" s="25">
        <v>0.99317340777175867</v>
      </c>
      <c r="AS504" s="28">
        <f t="shared" si="9"/>
        <v>0.01982250860206573</v>
      </c>
      <c r="AT504" s="23">
        <f t="shared" si="10"/>
        <v>32505.231225334108</v>
      </c>
      <c r="AU504"/>
      <c r="AV504"/>
      <c r="AW504"/>
      <c r="AX504"/>
      <c r="AY504"/>
      <c r="AZ504"/>
    </row>
    <row r="505">
      <c r="A505" s="8" t="s">
        <v>559</v>
      </c>
      <c r="B505" s="8" t="s">
        <v>16</v>
      </c>
      <c r="C505" s="8" t="s">
        <v>20</v>
      </c>
      <c r="D505" s="23">
        <v>15000000</v>
      </c>
      <c r="E505" s="23">
        <v>15000000</v>
      </c>
      <c r="F505" s="8" t="s">
        <v>684</v>
      </c>
      <c r="G505" s="8" t="s">
        <v>590</v>
      </c>
      <c r="H505" s="8" t="s">
        <v>591</v>
      </c>
      <c r="I505" s="8" t="s">
        <v>592</v>
      </c>
      <c r="J505" s="8" t="s">
        <v>685</v>
      </c>
      <c r="K505" s="8" t="s">
        <v>686</v>
      </c>
      <c r="L505" s="24">
        <v>44680</v>
      </c>
      <c r="M505" s="24">
        <v>45229</v>
      </c>
      <c r="N505" s="8" t="s">
        <v>79</v>
      </c>
      <c r="O505" s="8">
        <v>30</v>
      </c>
      <c r="P505" s="25">
        <v>0.082199999999999995</v>
      </c>
      <c r="Q505" s="24">
        <v>46506</v>
      </c>
      <c r="R505" s="24">
        <v>45199</v>
      </c>
      <c r="S505" s="26" t="s">
        <v>595</v>
      </c>
      <c r="T505" s="26" t="s">
        <v>565</v>
      </c>
      <c r="U505" s="27">
        <v>0.038920103415495261</v>
      </c>
      <c r="V505" s="23">
        <f t="shared" si="0"/>
        <v>14952995.627571672</v>
      </c>
      <c r="W505" s="28">
        <v>0.02</v>
      </c>
      <c r="X505" s="23">
        <f t="shared" si="1"/>
        <v>-23418.574841694906</v>
      </c>
      <c r="Y505" s="28">
        <v>-0.02</v>
      </c>
      <c r="Z505" s="23">
        <f t="shared" si="2"/>
        <v>23911.622992323712</v>
      </c>
      <c r="AA505" s="28">
        <v>0.02</v>
      </c>
      <c r="AB505" s="23">
        <f t="shared" si="3"/>
        <v>-23418.574841694906</v>
      </c>
      <c r="AC505" s="28">
        <v>-0.02</v>
      </c>
      <c r="AD505" s="23">
        <f t="shared" si="4"/>
        <v>23911.622992323712</v>
      </c>
      <c r="AE505" s="28">
        <v>0.025000000000000001</v>
      </c>
      <c r="AF505" s="25">
        <v>0.97965971226430959</v>
      </c>
      <c r="AG505" s="23">
        <f t="shared" si="5"/>
        <v>-28611.975946430117</v>
      </c>
      <c r="AH505" s="28">
        <v>-0.025000000000000001</v>
      </c>
      <c r="AI505" s="25">
        <v>0.97965971226430959</v>
      </c>
      <c r="AJ505" s="23">
        <f t="shared" si="6"/>
        <v>29351.415837351233</v>
      </c>
      <c r="AK505" s="28">
        <v>0.025000000000000001</v>
      </c>
      <c r="AL505" s="28">
        <v>0.01</v>
      </c>
      <c r="AM505" s="25">
        <v>0.97965971226430959</v>
      </c>
      <c r="AN505" s="28">
        <f t="shared" si="7"/>
        <v>-0.015736407734673816</v>
      </c>
      <c r="AO505" s="23">
        <f t="shared" si="8"/>
        <v>18771.803050812334</v>
      </c>
      <c r="AP505" s="28">
        <v>0.025000000000000001</v>
      </c>
      <c r="AQ505" s="28">
        <v>0.01</v>
      </c>
      <c r="AR505" s="25">
        <v>0.97965971226430959</v>
      </c>
      <c r="AS505" s="28">
        <f t="shared" si="9"/>
        <v>0.019471152518872051</v>
      </c>
      <c r="AT505" s="23">
        <f t="shared" si="10"/>
        <v>-22805.513464972377</v>
      </c>
      <c r="AU505"/>
      <c r="AV505"/>
      <c r="AW505"/>
      <c r="AX505"/>
      <c r="AY505"/>
      <c r="AZ505"/>
    </row>
    <row r="506">
      <c r="A506" s="8" t="s">
        <v>559</v>
      </c>
      <c r="B506" s="8" t="s">
        <v>16</v>
      </c>
      <c r="C506" s="8" t="s">
        <v>20</v>
      </c>
      <c r="D506" s="23">
        <v>776280.56000000006</v>
      </c>
      <c r="E506" s="23">
        <v>776280.56000000006</v>
      </c>
      <c r="F506" s="8" t="s">
        <v>687</v>
      </c>
      <c r="G506" s="8" t="s">
        <v>590</v>
      </c>
      <c r="H506" s="8" t="s">
        <v>591</v>
      </c>
      <c r="I506" s="8" t="s">
        <v>592</v>
      </c>
      <c r="J506" s="8" t="s">
        <v>688</v>
      </c>
      <c r="K506" s="8" t="s">
        <v>689</v>
      </c>
      <c r="L506" s="24">
        <v>44498</v>
      </c>
      <c r="M506" s="24">
        <v>45229</v>
      </c>
      <c r="N506" s="8" t="s">
        <v>82</v>
      </c>
      <c r="O506" s="8">
        <v>30</v>
      </c>
      <c r="P506" s="25">
        <v>0.082199999999999995</v>
      </c>
      <c r="Q506" s="24">
        <v>46324</v>
      </c>
      <c r="R506" s="24">
        <v>45199</v>
      </c>
      <c r="S506" s="26" t="s">
        <v>595</v>
      </c>
      <c r="T506" s="26" t="s">
        <v>565</v>
      </c>
      <c r="U506" s="27">
        <v>0.038920103415495261</v>
      </c>
      <c r="V506" s="23">
        <f t="shared" si="0"/>
        <v>773847.98796325934</v>
      </c>
      <c r="W506" s="28">
        <v>0.02</v>
      </c>
      <c r="X506" s="23">
        <f t="shared" si="1"/>
        <v>-1211.9589595008874</v>
      </c>
      <c r="Y506" s="28">
        <v>-0.02</v>
      </c>
      <c r="Z506" s="23">
        <f t="shared" si="2"/>
        <v>1237.4752057993319</v>
      </c>
      <c r="AA506" s="28">
        <v>0.02</v>
      </c>
      <c r="AB506" s="23">
        <f t="shared" si="3"/>
        <v>-1211.9589595008874</v>
      </c>
      <c r="AC506" s="28">
        <v>-0.02</v>
      </c>
      <c r="AD506" s="23">
        <f t="shared" si="4"/>
        <v>1237.4752057993319</v>
      </c>
      <c r="AE506" s="28">
        <v>0.025000000000000001</v>
      </c>
      <c r="AF506" s="25">
        <v>0.97965971226430959</v>
      </c>
      <c r="AG506" s="23">
        <f t="shared" si="5"/>
        <v>-1480.728047360084</v>
      </c>
      <c r="AH506" s="28">
        <v>-0.025000000000000001</v>
      </c>
      <c r="AI506" s="25">
        <v>0.97965971226430959</v>
      </c>
      <c r="AJ506" s="23">
        <f t="shared" si="6"/>
        <v>1518.995568200713</v>
      </c>
      <c r="AK506" s="28">
        <v>0.025000000000000001</v>
      </c>
      <c r="AL506" s="28">
        <v>0.01</v>
      </c>
      <c r="AM506" s="25">
        <v>0.97965971226430959</v>
      </c>
      <c r="AN506" s="28">
        <f t="shared" si="7"/>
        <v>-0.015736407734673816</v>
      </c>
      <c r="AO506" s="23">
        <f t="shared" si="8"/>
        <v>971.47905229963362</v>
      </c>
      <c r="AP506" s="28">
        <v>0.025000000000000001</v>
      </c>
      <c r="AQ506" s="28">
        <v>0.01</v>
      </c>
      <c r="AR506" s="25">
        <v>0.97965971226430959</v>
      </c>
      <c r="AS506" s="28">
        <f t="shared" si="9"/>
        <v>0.019471152518872051</v>
      </c>
      <c r="AT506" s="23">
        <f t="shared" si="10"/>
        <v>-1180.2317842451157</v>
      </c>
      <c r="AU506"/>
      <c r="AV506"/>
      <c r="AW506"/>
      <c r="AX506"/>
      <c r="AY506"/>
      <c r="AZ506"/>
    </row>
    <row r="507">
      <c r="A507" s="8" t="s">
        <v>559</v>
      </c>
      <c r="B507" s="8" t="s">
        <v>21</v>
      </c>
      <c r="C507" s="8" t="s">
        <v>20</v>
      </c>
      <c r="D507" s="23">
        <v>93807658.510000005</v>
      </c>
      <c r="E507" s="23">
        <v>-93807658.510000005</v>
      </c>
      <c r="F507" s="8" t="s">
        <v>695</v>
      </c>
      <c r="G507" s="8" t="s">
        <v>577</v>
      </c>
      <c r="H507" s="8" t="s">
        <v>578</v>
      </c>
      <c r="I507" s="8" t="s">
        <v>579</v>
      </c>
      <c r="J507" s="8" t="s">
        <v>187</v>
      </c>
      <c r="K507" s="8" t="s">
        <v>188</v>
      </c>
      <c r="L507" s="24">
        <v>45194</v>
      </c>
      <c r="M507" s="24">
        <v>45203</v>
      </c>
      <c r="N507" s="8" t="s">
        <v>79</v>
      </c>
      <c r="O507" s="8">
        <v>4</v>
      </c>
      <c r="P507" s="25">
        <v>0.010999999999999999</v>
      </c>
      <c r="Q507" s="24">
        <v>45203</v>
      </c>
      <c r="R507" s="24">
        <v>45199</v>
      </c>
      <c r="S507" s="26" t="s">
        <v>80</v>
      </c>
      <c r="T507" s="26" t="s">
        <v>565</v>
      </c>
      <c r="U507" s="27">
        <v>0.039888474156260213</v>
      </c>
      <c r="V507" s="23">
        <f t="shared" si="0"/>
        <v>-93767306.616833702</v>
      </c>
      <c r="W507" s="28">
        <v>0.02</v>
      </c>
      <c r="X507" s="23">
        <f t="shared" si="1"/>
        <v>19647.105864405632</v>
      </c>
      <c r="Y507" s="28">
        <v>-0.02</v>
      </c>
      <c r="Z507" s="23">
        <f t="shared" si="2"/>
        <v>-20032.906392589211</v>
      </c>
      <c r="AA507" s="28">
        <v>0.02</v>
      </c>
      <c r="AB507" s="23">
        <f t="shared" si="3"/>
        <v>19647.105864405632</v>
      </c>
      <c r="AC507" s="28">
        <v>-0.02</v>
      </c>
      <c r="AD507" s="23">
        <f t="shared" si="4"/>
        <v>-20032.906392589211</v>
      </c>
      <c r="AE507" s="28">
        <v>0.025000000000000001</v>
      </c>
      <c r="AF507" s="25">
        <v>0.99725377778623581</v>
      </c>
      <c r="AG507" s="23">
        <f t="shared" si="5"/>
        <v>24433.834771096706</v>
      </c>
      <c r="AH507" s="28">
        <v>-0.025000000000000001</v>
      </c>
      <c r="AI507" s="25">
        <v>0.99725377778623581</v>
      </c>
      <c r="AJ507" s="23">
        <f t="shared" si="6"/>
        <v>-25033.403735220432</v>
      </c>
      <c r="AK507" s="28">
        <v>0.025000000000000001</v>
      </c>
      <c r="AL507" s="28">
        <v>0.01</v>
      </c>
      <c r="AM507" s="25">
        <v>0.99725377778623581</v>
      </c>
      <c r="AN507" s="28">
        <f t="shared" si="7"/>
        <v>-0.016180657889102456</v>
      </c>
      <c r="AO507" s="23">
        <f t="shared" si="8"/>
        <v>-16176.774053230882</v>
      </c>
      <c r="AP507" s="28">
        <v>0.025000000000000001</v>
      </c>
      <c r="AQ507" s="28">
        <v>0.01</v>
      </c>
      <c r="AR507" s="25">
        <v>0.99725377778623581</v>
      </c>
      <c r="AS507" s="28">
        <f t="shared" si="9"/>
        <v>0.019928598222442133</v>
      </c>
      <c r="AT507" s="23">
        <f t="shared" si="10"/>
        <v>19577.632750794291</v>
      </c>
      <c r="AU507"/>
      <c r="AV507"/>
      <c r="AW507"/>
      <c r="AX507"/>
      <c r="AY507"/>
      <c r="AZ507"/>
    </row>
    <row r="508">
      <c r="A508" s="8" t="s">
        <v>559</v>
      </c>
      <c r="B508" s="8" t="s">
        <v>16</v>
      </c>
      <c r="C508" s="8" t="s">
        <v>20</v>
      </c>
      <c r="D508" s="23">
        <v>860582.92000000004</v>
      </c>
      <c r="E508" s="23">
        <v>860582.92000000004</v>
      </c>
      <c r="F508" s="8" t="s">
        <v>742</v>
      </c>
      <c r="G508" s="8" t="s">
        <v>590</v>
      </c>
      <c r="H508" s="8" t="s">
        <v>591</v>
      </c>
      <c r="I508" s="8" t="s">
        <v>592</v>
      </c>
      <c r="J508" s="8" t="s">
        <v>743</v>
      </c>
      <c r="K508" s="8" t="s">
        <v>744</v>
      </c>
      <c r="L508" s="24">
        <v>44860</v>
      </c>
      <c r="M508" s="24">
        <v>45225</v>
      </c>
      <c r="N508" s="8" t="s">
        <v>82</v>
      </c>
      <c r="O508" s="8">
        <v>26</v>
      </c>
      <c r="P508" s="25">
        <v>0.071199999999999999</v>
      </c>
      <c r="Q508" s="24">
        <v>46686</v>
      </c>
      <c r="R508" s="24">
        <v>45199</v>
      </c>
      <c r="S508" s="26" t="s">
        <v>595</v>
      </c>
      <c r="T508" s="26" t="s">
        <v>565</v>
      </c>
      <c r="U508" s="27">
        <v>0.039069711254658385</v>
      </c>
      <c r="V508" s="23">
        <f t="shared" si="0"/>
        <v>858237.76485417632</v>
      </c>
      <c r="W508" s="28">
        <v>0.02</v>
      </c>
      <c r="X508" s="23">
        <f t="shared" si="1"/>
        <v>-1164.2109681136208</v>
      </c>
      <c r="Y508" s="28">
        <v>-0.02</v>
      </c>
      <c r="Z508" s="23">
        <f t="shared" si="2"/>
        <v>1188.4666843640152</v>
      </c>
      <c r="AA508" s="28">
        <v>0.02</v>
      </c>
      <c r="AB508" s="23">
        <f t="shared" si="3"/>
        <v>-1164.2109681136208</v>
      </c>
      <c r="AC508" s="28">
        <v>-0.02</v>
      </c>
      <c r="AD508" s="23">
        <f t="shared" si="4"/>
        <v>1188.4666843640152</v>
      </c>
      <c r="AE508" s="28">
        <v>0.025000000000000001</v>
      </c>
      <c r="AF508" s="25">
        <v>0.98235748420930269</v>
      </c>
      <c r="AG508" s="23">
        <f t="shared" si="5"/>
        <v>-1426.293248405098</v>
      </c>
      <c r="AH508" s="28">
        <v>-0.025000000000000001</v>
      </c>
      <c r="AI508" s="25">
        <v>0.98235748420930269</v>
      </c>
      <c r="AJ508" s="23">
        <f t="shared" si="6"/>
        <v>1462.8709639654262</v>
      </c>
      <c r="AK508" s="28">
        <v>0.025000000000000001</v>
      </c>
      <c r="AL508" s="28">
        <v>0.01</v>
      </c>
      <c r="AM508" s="25">
        <v>0.98235748420930269</v>
      </c>
      <c r="AN508" s="28">
        <f t="shared" si="7"/>
        <v>-0.015804526476284893</v>
      </c>
      <c r="AO508" s="23">
        <f t="shared" si="8"/>
        <v>937.09884481178597</v>
      </c>
      <c r="AP508" s="28">
        <v>0.025000000000000001</v>
      </c>
      <c r="AQ508" s="28">
        <v>0.01</v>
      </c>
      <c r="AR508" s="25">
        <v>0.98235748420930269</v>
      </c>
      <c r="AS508" s="28">
        <f t="shared" si="9"/>
        <v>0.019541294589441875</v>
      </c>
      <c r="AT508" s="23">
        <f t="shared" si="10"/>
        <v>-1137.7742117128801</v>
      </c>
      <c r="AU508"/>
      <c r="AV508"/>
      <c r="AW508"/>
      <c r="AX508"/>
      <c r="AY508"/>
      <c r="AZ508"/>
    </row>
    <row r="509">
      <c r="A509" s="8" t="s">
        <v>559</v>
      </c>
      <c r="B509" s="8" t="s">
        <v>21</v>
      </c>
      <c r="C509" s="8" t="s">
        <v>20</v>
      </c>
      <c r="D509" s="23">
        <v>94701175.650000006</v>
      </c>
      <c r="E509" s="23">
        <v>-94701175.650000006</v>
      </c>
      <c r="F509" s="8" t="s">
        <v>708</v>
      </c>
      <c r="G509" s="8" t="s">
        <v>577</v>
      </c>
      <c r="H509" s="8" t="s">
        <v>578</v>
      </c>
      <c r="I509" s="8" t="s">
        <v>579</v>
      </c>
      <c r="J509" s="8" t="s">
        <v>310</v>
      </c>
      <c r="K509" s="8" t="s">
        <v>311</v>
      </c>
      <c r="L509" s="24">
        <v>45196</v>
      </c>
      <c r="M509" s="24">
        <v>45203</v>
      </c>
      <c r="N509" s="8" t="s">
        <v>79</v>
      </c>
      <c r="O509" s="8">
        <v>4</v>
      </c>
      <c r="P509" s="25">
        <v>0.010999999999999999</v>
      </c>
      <c r="Q509" s="24">
        <v>45203</v>
      </c>
      <c r="R509" s="24">
        <v>45199</v>
      </c>
      <c r="S509" s="26" t="s">
        <v>80</v>
      </c>
      <c r="T509" s="26" t="s">
        <v>565</v>
      </c>
      <c r="U509" s="27">
        <v>0.039888474156260213</v>
      </c>
      <c r="V509" s="23">
        <f t="shared" si="0"/>
        <v>-94660439.405398563</v>
      </c>
      <c r="W509" s="28">
        <v>0.02</v>
      </c>
      <c r="X509" s="23">
        <f t="shared" si="1"/>
        <v>19834.244378685951</v>
      </c>
      <c r="Y509" s="28">
        <v>-0.02</v>
      </c>
      <c r="Z509" s="23">
        <f t="shared" si="2"/>
        <v>-20223.719653576612</v>
      </c>
      <c r="AA509" s="28">
        <v>0.02</v>
      </c>
      <c r="AB509" s="23">
        <f t="shared" si="3"/>
        <v>19834.244378685951</v>
      </c>
      <c r="AC509" s="28">
        <v>-0.02</v>
      </c>
      <c r="AD509" s="23">
        <f t="shared" si="4"/>
        <v>-20223.719653576612</v>
      </c>
      <c r="AE509" s="28">
        <v>0.025000000000000001</v>
      </c>
      <c r="AF509" s="25">
        <v>0.99725377778623581</v>
      </c>
      <c r="AG509" s="23">
        <f t="shared" si="5"/>
        <v>24666.566837012768</v>
      </c>
      <c r="AH509" s="28">
        <v>-0.025000000000000001</v>
      </c>
      <c r="AI509" s="25">
        <v>0.99725377778623581</v>
      </c>
      <c r="AJ509" s="23">
        <f t="shared" si="6"/>
        <v>-25271.846690371633</v>
      </c>
      <c r="AK509" s="28">
        <v>0.025000000000000001</v>
      </c>
      <c r="AL509" s="28">
        <v>0.01</v>
      </c>
      <c r="AM509" s="25">
        <v>0.99725377778623581</v>
      </c>
      <c r="AN509" s="28">
        <f t="shared" si="7"/>
        <v>-0.016180657889102456</v>
      </c>
      <c r="AO509" s="23">
        <f t="shared" si="8"/>
        <v>-16330.857686877251</v>
      </c>
      <c r="AP509" s="28">
        <v>0.025000000000000001</v>
      </c>
      <c r="AQ509" s="28">
        <v>0.01</v>
      </c>
      <c r="AR509" s="25">
        <v>0.99725377778623581</v>
      </c>
      <c r="AS509" s="28">
        <f t="shared" si="9"/>
        <v>0.019928598222442133</v>
      </c>
      <c r="AT509" s="23">
        <f t="shared" si="10"/>
        <v>19764.109534263611</v>
      </c>
      <c r="AU509"/>
      <c r="AV509"/>
      <c r="AW509"/>
      <c r="AX509"/>
      <c r="AY509"/>
      <c r="AZ509"/>
    </row>
    <row r="510">
      <c r="A510" s="8" t="s">
        <v>559</v>
      </c>
      <c r="B510" s="8" t="s">
        <v>16</v>
      </c>
      <c r="C510" s="8" t="s">
        <v>20</v>
      </c>
      <c r="D510" s="23">
        <v>5000000</v>
      </c>
      <c r="E510" s="23">
        <v>5000000</v>
      </c>
      <c r="F510" s="8" t="s">
        <v>734</v>
      </c>
      <c r="G510" s="8" t="s">
        <v>590</v>
      </c>
      <c r="H510" s="8" t="s">
        <v>591</v>
      </c>
      <c r="I510" s="8" t="s">
        <v>646</v>
      </c>
      <c r="J510" s="8" t="s">
        <v>735</v>
      </c>
      <c r="K510" s="8" t="s">
        <v>736</v>
      </c>
      <c r="L510" s="24">
        <v>43740</v>
      </c>
      <c r="M510" s="24">
        <v>45201</v>
      </c>
      <c r="N510" s="8" t="s">
        <v>79</v>
      </c>
      <c r="O510" s="8">
        <v>2</v>
      </c>
      <c r="P510" s="25">
        <v>0.0054999999999999997</v>
      </c>
      <c r="Q510" s="24">
        <v>45567</v>
      </c>
      <c r="R510" s="24">
        <v>45199</v>
      </c>
      <c r="S510" s="26" t="s">
        <v>595</v>
      </c>
      <c r="T510" s="26" t="s">
        <v>565</v>
      </c>
      <c r="U510" s="27">
        <v>0.039963278075841782</v>
      </c>
      <c r="V510" s="23">
        <f t="shared" si="0"/>
        <v>4998922.5175313745</v>
      </c>
      <c r="W510" s="28">
        <v>0.02</v>
      </c>
      <c r="X510" s="23">
        <f t="shared" si="1"/>
        <v>-523.7033624984324</v>
      </c>
      <c r="Y510" s="28">
        <v>-0.02</v>
      </c>
      <c r="Z510" s="23">
        <f t="shared" si="2"/>
        <v>533.92983476817608</v>
      </c>
      <c r="AA510" s="28">
        <v>0.02</v>
      </c>
      <c r="AB510" s="23">
        <f t="shared" si="3"/>
        <v>-523.7033624984324</v>
      </c>
      <c r="AC510" s="28">
        <v>-0.02</v>
      </c>
      <c r="AD510" s="23">
        <f t="shared" si="4"/>
        <v>533.92983476817608</v>
      </c>
      <c r="AE510" s="28">
        <v>0.025000000000000001</v>
      </c>
      <c r="AF510" s="25">
        <v>0.99862594487938061</v>
      </c>
      <c r="AG510" s="23">
        <f t="shared" si="5"/>
        <v>-652.18997526913881</v>
      </c>
      <c r="AH510" s="28">
        <v>-0.025000000000000001</v>
      </c>
      <c r="AI510" s="25">
        <v>0.99862594487938061</v>
      </c>
      <c r="AJ510" s="23">
        <f t="shared" si="6"/>
        <v>668.12660987861454</v>
      </c>
      <c r="AK510" s="28">
        <v>0.025000000000000001</v>
      </c>
      <c r="AL510" s="28">
        <v>0.01</v>
      </c>
      <c r="AM510" s="25">
        <v>0.99862594487938061</v>
      </c>
      <c r="AN510" s="28">
        <f t="shared" si="7"/>
        <v>-0.016215305108204361</v>
      </c>
      <c r="AO510" s="23">
        <f t="shared" si="8"/>
        <v>432.08878067135811</v>
      </c>
      <c r="AP510" s="28">
        <v>0.025000000000000001</v>
      </c>
      <c r="AQ510" s="28">
        <v>0.01</v>
      </c>
      <c r="AR510" s="25">
        <v>0.99862594487938061</v>
      </c>
      <c r="AS510" s="28">
        <f t="shared" si="9"/>
        <v>0.0199642745668639</v>
      </c>
      <c r="AT510" s="23">
        <f t="shared" si="10"/>
        <v>-522.77677243854851</v>
      </c>
      <c r="AU510"/>
      <c r="AV510"/>
      <c r="AW510"/>
      <c r="AX510"/>
      <c r="AY510"/>
      <c r="AZ510"/>
    </row>
    <row r="511">
      <c r="A511" s="8" t="s">
        <v>559</v>
      </c>
      <c r="B511" s="8" t="s">
        <v>17</v>
      </c>
      <c r="C511" s="8" t="s">
        <v>20</v>
      </c>
      <c r="D511" s="23">
        <v>329166.66999999998</v>
      </c>
      <c r="E511" s="23">
        <v>-329166.66999999998</v>
      </c>
      <c r="F511" s="8" t="s">
        <v>738</v>
      </c>
      <c r="G511" s="8" t="s">
        <v>561</v>
      </c>
      <c r="H511" s="8" t="s">
        <v>562</v>
      </c>
      <c r="I511" s="8"/>
      <c r="J511" s="8" t="s">
        <v>739</v>
      </c>
      <c r="K511" s="8" t="s">
        <v>740</v>
      </c>
      <c r="L511" s="24">
        <v>45196</v>
      </c>
      <c r="M511" s="24">
        <v>45226</v>
      </c>
      <c r="N511" s="8" t="s">
        <v>82</v>
      </c>
      <c r="O511" s="8">
        <v>27</v>
      </c>
      <c r="P511" s="25">
        <v>0.073999999999999996</v>
      </c>
      <c r="Q511" s="24">
        <v>45226</v>
      </c>
      <c r="R511" s="24">
        <v>45199</v>
      </c>
      <c r="S511" s="26" t="s">
        <v>513</v>
      </c>
      <c r="T511" s="26" t="s">
        <v>565</v>
      </c>
      <c r="U511" s="27">
        <v>0.039031629259235041</v>
      </c>
      <c r="V511" s="23">
        <f t="shared" si="0"/>
        <v>-328235.33007343579</v>
      </c>
      <c r="W511" s="28">
        <v>0.02</v>
      </c>
      <c r="X511" s="23">
        <f t="shared" si="1"/>
        <v>462.7700915846508</v>
      </c>
      <c r="Y511" s="28">
        <v>-0.02</v>
      </c>
      <c r="Z511" s="23">
        <f t="shared" si="2"/>
        <v>-472.43748260952998</v>
      </c>
      <c r="AA511" s="28">
        <v>0.02</v>
      </c>
      <c r="AB511" s="23">
        <f t="shared" si="3"/>
        <v>462.7700915846508</v>
      </c>
      <c r="AC511" s="28">
        <v>-0.02</v>
      </c>
      <c r="AD511" s="23">
        <f t="shared" si="4"/>
        <v>-472.43748260952998</v>
      </c>
      <c r="AE511" s="28">
        <v>0.025000000000000001</v>
      </c>
      <c r="AF511" s="25">
        <v>0.98167007459179145</v>
      </c>
      <c r="AG511" s="23">
        <f t="shared" si="5"/>
        <v>566.55170681601157</v>
      </c>
      <c r="AH511" s="28">
        <v>-0.025000000000000001</v>
      </c>
      <c r="AI511" s="25">
        <v>0.98167007459179145</v>
      </c>
      <c r="AJ511" s="23">
        <f t="shared" si="6"/>
        <v>-581.109772305761</v>
      </c>
      <c r="AK511" s="28">
        <v>0.025000000000000001</v>
      </c>
      <c r="AL511" s="28">
        <v>0.01</v>
      </c>
      <c r="AM511" s="25">
        <v>0.98167007459179145</v>
      </c>
      <c r="AN511" s="28">
        <f t="shared" si="7"/>
        <v>-0.015787169383442736</v>
      </c>
      <c r="AO511" s="23">
        <f t="shared" si="8"/>
        <v>-372.09945701499237</v>
      </c>
      <c r="AP511" s="28">
        <v>0.025000000000000001</v>
      </c>
      <c r="AQ511" s="28">
        <v>0.01</v>
      </c>
      <c r="AR511" s="25">
        <v>0.98167007459179145</v>
      </c>
      <c r="AS511" s="28">
        <f t="shared" si="9"/>
        <v>0.019523421939386582</v>
      </c>
      <c r="AT511" s="23">
        <f t="shared" si="10"/>
        <v>451.85231010336429</v>
      </c>
      <c r="AU511"/>
      <c r="AV511"/>
      <c r="AW511"/>
      <c r="AX511"/>
      <c r="AY511"/>
      <c r="AZ511"/>
    </row>
    <row r="512">
      <c r="A512" s="8" t="s">
        <v>559</v>
      </c>
      <c r="B512" s="8" t="s">
        <v>16</v>
      </c>
      <c r="C512" s="8" t="s">
        <v>20</v>
      </c>
      <c r="D512" s="23">
        <v>48000000</v>
      </c>
      <c r="E512" s="23">
        <v>48000000</v>
      </c>
      <c r="F512" s="8" t="s">
        <v>624</v>
      </c>
      <c r="G512" s="8" t="s">
        <v>590</v>
      </c>
      <c r="H512" s="8" t="s">
        <v>591</v>
      </c>
      <c r="I512" s="8" t="s">
        <v>592</v>
      </c>
      <c r="J512" s="8" t="s">
        <v>625</v>
      </c>
      <c r="K512" s="8" t="s">
        <v>626</v>
      </c>
      <c r="L512" s="24">
        <v>44859</v>
      </c>
      <c r="M512" s="24">
        <v>45224</v>
      </c>
      <c r="N512" s="8" t="s">
        <v>79</v>
      </c>
      <c r="O512" s="8">
        <v>25</v>
      </c>
      <c r="P512" s="25">
        <v>0.068500000000000005</v>
      </c>
      <c r="Q512" s="24">
        <v>45954</v>
      </c>
      <c r="R512" s="24">
        <v>45199</v>
      </c>
      <c r="S512" s="26" t="s">
        <v>595</v>
      </c>
      <c r="T512" s="26" t="s">
        <v>565</v>
      </c>
      <c r="U512" s="27">
        <v>0.039106433178816603</v>
      </c>
      <c r="V512" s="23">
        <f t="shared" si="0"/>
        <v>47874034.130519867</v>
      </c>
      <c r="W512" s="28">
        <v>0.02</v>
      </c>
      <c r="X512" s="23">
        <f t="shared" si="1"/>
        <v>-62478.508161723614</v>
      </c>
      <c r="Y512" s="28">
        <v>-0.02</v>
      </c>
      <c r="Z512" s="23">
        <f t="shared" si="2"/>
        <v>63776.853310666978</v>
      </c>
      <c r="AA512" s="28">
        <v>0.02</v>
      </c>
      <c r="AB512" s="23">
        <f t="shared" si="3"/>
        <v>-62478.508161723614</v>
      </c>
      <c r="AC512" s="28">
        <v>-0.02</v>
      </c>
      <c r="AD512" s="23">
        <f t="shared" si="4"/>
        <v>63776.853310666978</v>
      </c>
      <c r="AE512" s="28">
        <v>0.025000000000000001</v>
      </c>
      <c r="AF512" s="25">
        <v>0.98302079935482023</v>
      </c>
      <c r="AG512" s="23">
        <f t="shared" si="5"/>
        <v>-76594.901365198195</v>
      </c>
      <c r="AH512" s="28">
        <v>-0.025000000000000001</v>
      </c>
      <c r="AI512" s="25">
        <v>0.98302079935482023</v>
      </c>
      <c r="AJ512" s="23">
        <f t="shared" si="6"/>
        <v>78555.456264466047</v>
      </c>
      <c r="AK512" s="28">
        <v>0.025000000000000001</v>
      </c>
      <c r="AL512" s="28">
        <v>0.01</v>
      </c>
      <c r="AM512" s="25">
        <v>0.98302079935482023</v>
      </c>
      <c r="AN512" s="28">
        <f t="shared" si="7"/>
        <v>-0.01582127518370921</v>
      </c>
      <c r="AO512" s="23">
        <f t="shared" si="8"/>
        <v>50341.680250577629</v>
      </c>
      <c r="AP512" s="28">
        <v>0.025000000000000001</v>
      </c>
      <c r="AQ512" s="28">
        <v>0.01</v>
      </c>
      <c r="AR512" s="25">
        <v>0.98302079935482023</v>
      </c>
      <c r="AS512" s="28">
        <f t="shared" si="9"/>
        <v>0.019558540783225331</v>
      </c>
      <c r="AT512" s="23">
        <f t="shared" si="10"/>
        <v>-61113.072764575481</v>
      </c>
      <c r="AU512"/>
      <c r="AV512"/>
      <c r="AW512"/>
      <c r="AX512"/>
      <c r="AY512"/>
      <c r="AZ512"/>
    </row>
    <row r="513">
      <c r="A513" s="8" t="s">
        <v>559</v>
      </c>
      <c r="B513" s="8" t="s">
        <v>17</v>
      </c>
      <c r="C513" s="8" t="s">
        <v>18</v>
      </c>
      <c r="D513" s="23">
        <v>1023500</v>
      </c>
      <c r="E513" s="23">
        <v>-132598.33480000001</v>
      </c>
      <c r="F513" s="8" t="s">
        <v>749</v>
      </c>
      <c r="G513" s="8" t="s">
        <v>561</v>
      </c>
      <c r="H513" s="8" t="s">
        <v>562</v>
      </c>
      <c r="I513" s="8"/>
      <c r="J513" s="8" t="s">
        <v>662</v>
      </c>
      <c r="K513" s="8" t="s">
        <v>663</v>
      </c>
      <c r="L513" s="24">
        <v>45191</v>
      </c>
      <c r="M513" s="24">
        <v>45209</v>
      </c>
      <c r="N513" s="8" t="s">
        <v>82</v>
      </c>
      <c r="O513" s="8">
        <v>10</v>
      </c>
      <c r="P513" s="25">
        <v>0.027400000000000001</v>
      </c>
      <c r="Q513" s="24">
        <v>45209</v>
      </c>
      <c r="R513" s="24">
        <v>45199</v>
      </c>
      <c r="S513" s="26" t="s">
        <v>513</v>
      </c>
      <c r="T513" s="26" t="s">
        <v>565</v>
      </c>
      <c r="U513" s="27">
        <v>0.021179417391304349</v>
      </c>
      <c r="V513" s="23">
        <f t="shared" si="0"/>
        <v>-132522.21126016905</v>
      </c>
      <c r="W513" s="28">
        <v>0.02</v>
      </c>
      <c r="X513" s="23">
        <f t="shared" si="1"/>
        <v>70.409816791478079</v>
      </c>
      <c r="Y513" s="28">
        <v>-0.02</v>
      </c>
      <c r="Z513" s="23">
        <f t="shared" si="2"/>
        <v>-71.841081304155523</v>
      </c>
      <c r="AA513" s="28">
        <v>0.025000000000000001</v>
      </c>
      <c r="AB513" s="23">
        <f t="shared" si="3"/>
        <v>87.795175049977843</v>
      </c>
      <c r="AC513" s="28">
        <v>-0.025000000000000001</v>
      </c>
      <c r="AD513" s="23">
        <f t="shared" si="4"/>
        <v>-90.0317727670772</v>
      </c>
      <c r="AE513" s="28">
        <v>0.029999999999999999</v>
      </c>
      <c r="AF513" s="25">
        <v>0.99317340777175867</v>
      </c>
      <c r="AG513" s="23">
        <f t="shared" si="5"/>
        <v>104.38842918720911</v>
      </c>
      <c r="AH513" s="28">
        <v>-0.029999999999999999</v>
      </c>
      <c r="AI513" s="25">
        <v>0.99317340777175867</v>
      </c>
      <c r="AJ513" s="23">
        <f t="shared" si="6"/>
        <v>-107.56571687120595</v>
      </c>
      <c r="AK513" s="28">
        <v>0.029999999999999999</v>
      </c>
      <c r="AL513" s="28">
        <v>0.014999999999999999</v>
      </c>
      <c r="AM513" s="25">
        <v>0.99317340777175867</v>
      </c>
      <c r="AN513" s="28">
        <f t="shared" si="7"/>
        <v>-0.019274722456468035</v>
      </c>
      <c r="AO513" s="23">
        <f t="shared" si="8"/>
        <v>-69.210175148851704</v>
      </c>
      <c r="AP513" s="28">
        <v>0.029999999999999999</v>
      </c>
      <c r="AQ513" s="28">
        <v>0.014999999999999999</v>
      </c>
      <c r="AR513" s="25">
        <v>0.99317340777175867</v>
      </c>
      <c r="AS513" s="28">
        <f t="shared" si="9"/>
        <v>0.023774722456468039</v>
      </c>
      <c r="AT513" s="23">
        <f t="shared" si="10"/>
        <v>83.5427061675</v>
      </c>
      <c r="AU513"/>
      <c r="AV513"/>
      <c r="AW513"/>
      <c r="AX513"/>
      <c r="AY513"/>
      <c r="AZ513"/>
    </row>
    <row r="514">
      <c r="A514" s="8" t="s">
        <v>559</v>
      </c>
      <c r="B514" s="8" t="s">
        <v>17</v>
      </c>
      <c r="C514" s="8" t="s">
        <v>18</v>
      </c>
      <c r="D514" s="23">
        <v>80000000</v>
      </c>
      <c r="E514" s="23">
        <v>-10364305.6</v>
      </c>
      <c r="F514" s="8" t="s">
        <v>750</v>
      </c>
      <c r="G514" s="8" t="s">
        <v>561</v>
      </c>
      <c r="H514" s="8" t="s">
        <v>562</v>
      </c>
      <c r="I514" s="8"/>
      <c r="J514" s="8" t="s">
        <v>697</v>
      </c>
      <c r="K514" s="8" t="s">
        <v>698</v>
      </c>
      <c r="L514" s="24">
        <v>45197</v>
      </c>
      <c r="M514" s="24">
        <v>45210</v>
      </c>
      <c r="N514" s="8" t="s">
        <v>79</v>
      </c>
      <c r="O514" s="8">
        <v>11</v>
      </c>
      <c r="P514" s="25">
        <v>0.030099999999999998</v>
      </c>
      <c r="Q514" s="24">
        <v>45210</v>
      </c>
      <c r="R514" s="24">
        <v>45199</v>
      </c>
      <c r="S514" s="26" t="s">
        <v>513</v>
      </c>
      <c r="T514" s="26" t="s">
        <v>565</v>
      </c>
      <c r="U514" s="27">
        <v>0.021099121739130436</v>
      </c>
      <c r="V514" s="23">
        <f t="shared" si="0"/>
        <v>-10357793.924071297</v>
      </c>
      <c r="W514" s="28">
        <v>0.02</v>
      </c>
      <c r="X514" s="23">
        <f t="shared" si="1"/>
        <v>6045.7499329838902</v>
      </c>
      <c r="Y514" s="28">
        <v>-0.02</v>
      </c>
      <c r="Z514" s="23">
        <f t="shared" si="2"/>
        <v>-6168.9817231129855</v>
      </c>
      <c r="AA514" s="28">
        <v>0.025000000000000001</v>
      </c>
      <c r="AB514" s="23">
        <f t="shared" si="3"/>
        <v>7538.4962527807802</v>
      </c>
      <c r="AC514" s="28">
        <v>-0.025000000000000001</v>
      </c>
      <c r="AD514" s="23">
        <f t="shared" si="4"/>
        <v>-7731.0672349669039</v>
      </c>
      <c r="AE514" s="28">
        <v>0.029999999999999999</v>
      </c>
      <c r="AF514" s="25">
        <v>0.99250324192793038</v>
      </c>
      <c r="AG514" s="23">
        <f t="shared" si="5"/>
        <v>8957.252722080797</v>
      </c>
      <c r="AH514" s="28">
        <v>-0.029999999999999999</v>
      </c>
      <c r="AI514" s="25">
        <v>0.99250324192793038</v>
      </c>
      <c r="AJ514" s="23">
        <f t="shared" si="6"/>
        <v>-9230.4479365162551</v>
      </c>
      <c r="AK514" s="28">
        <v>0.029999999999999999</v>
      </c>
      <c r="AL514" s="28">
        <v>0.014999999999999999</v>
      </c>
      <c r="AM514" s="25">
        <v>0.99250324192793038</v>
      </c>
      <c r="AN514" s="28">
        <f t="shared" si="7"/>
        <v>-0.0192526069836217</v>
      </c>
      <c r="AO514" s="23">
        <f t="shared" si="8"/>
        <v>-5936.1740141436458</v>
      </c>
      <c r="AP514" s="28">
        <v>0.029999999999999999</v>
      </c>
      <c r="AQ514" s="28">
        <v>0.014999999999999999</v>
      </c>
      <c r="AR514" s="25">
        <v>0.99250324192793038</v>
      </c>
      <c r="AS514" s="28">
        <f t="shared" si="9"/>
        <v>0.023752606983621704</v>
      </c>
      <c r="AT514" s="23">
        <f t="shared" si="10"/>
        <v>7166.7771393042058</v>
      </c>
      <c r="AU514"/>
      <c r="AV514"/>
      <c r="AW514"/>
      <c r="AX514"/>
      <c r="AY514"/>
      <c r="AZ514"/>
    </row>
    <row r="515">
      <c r="A515" s="8" t="s">
        <v>559</v>
      </c>
      <c r="B515" s="8" t="s">
        <v>17</v>
      </c>
      <c r="C515" s="8" t="s">
        <v>18</v>
      </c>
      <c r="D515" s="23">
        <v>1512500</v>
      </c>
      <c r="E515" s="23">
        <v>-195950.15280000001</v>
      </c>
      <c r="F515" s="8" t="s">
        <v>669</v>
      </c>
      <c r="G515" s="8" t="s">
        <v>561</v>
      </c>
      <c r="H515" s="8" t="s">
        <v>562</v>
      </c>
      <c r="I515" s="8"/>
      <c r="J515" s="8" t="s">
        <v>670</v>
      </c>
      <c r="K515" s="8" t="s">
        <v>671</v>
      </c>
      <c r="L515" s="24">
        <v>45176</v>
      </c>
      <c r="M515" s="24">
        <v>45209</v>
      </c>
      <c r="N515" s="8" t="s">
        <v>82</v>
      </c>
      <c r="O515" s="8">
        <v>10</v>
      </c>
      <c r="P515" s="25">
        <v>0.027400000000000001</v>
      </c>
      <c r="Q515" s="24">
        <v>45209</v>
      </c>
      <c r="R515" s="24">
        <v>45199</v>
      </c>
      <c r="S515" s="26" t="s">
        <v>513</v>
      </c>
      <c r="T515" s="26" t="s">
        <v>565</v>
      </c>
      <c r="U515" s="27">
        <v>0.021179417391304349</v>
      </c>
      <c r="V515" s="23">
        <f t="shared" si="0"/>
        <v>-195837.65953766718</v>
      </c>
      <c r="W515" s="28">
        <v>0.02</v>
      </c>
      <c r="X515" s="23">
        <f t="shared" si="1"/>
        <v>104.04968041056418</v>
      </c>
      <c r="Y515" s="28">
        <v>-0.02</v>
      </c>
      <c r="Z515" s="23">
        <f t="shared" si="2"/>
        <v>-106.16476353266626</v>
      </c>
      <c r="AA515" s="28">
        <v>0.025000000000000001</v>
      </c>
      <c r="AB515" s="23">
        <f t="shared" si="3"/>
        <v>129.74128213673248</v>
      </c>
      <c r="AC515" s="28">
        <v>-0.025000000000000001</v>
      </c>
      <c r="AD515" s="23">
        <f t="shared" si="4"/>
        <v>-133.0464644007152</v>
      </c>
      <c r="AE515" s="28">
        <v>0.029999999999999999</v>
      </c>
      <c r="AF515" s="25">
        <v>0.99317340777175867</v>
      </c>
      <c r="AG515" s="23">
        <f t="shared" si="5"/>
        <v>154.26233429429703</v>
      </c>
      <c r="AH515" s="28">
        <v>-0.029999999999999999</v>
      </c>
      <c r="AI515" s="25">
        <v>0.99317340777175867</v>
      </c>
      <c r="AJ515" s="23">
        <f t="shared" si="6"/>
        <v>-158.95764218116528</v>
      </c>
      <c r="AK515" s="28">
        <v>0.029999999999999999</v>
      </c>
      <c r="AL515" s="28">
        <v>0.014999999999999999</v>
      </c>
      <c r="AM515" s="25">
        <v>0.99317340777175867</v>
      </c>
      <c r="AN515" s="28">
        <f t="shared" si="7"/>
        <v>-0.019274722456468035</v>
      </c>
      <c r="AO515" s="23">
        <f t="shared" si="8"/>
        <v>-102.27688316136482</v>
      </c>
      <c r="AP515" s="28">
        <v>0.029999999999999999</v>
      </c>
      <c r="AQ515" s="28">
        <v>0.014999999999999999</v>
      </c>
      <c r="AR515" s="25">
        <v>0.99317340777175867</v>
      </c>
      <c r="AS515" s="28">
        <f t="shared" si="9"/>
        <v>0.023774722456468039</v>
      </c>
      <c r="AT515" s="23">
        <f t="shared" si="10"/>
        <v>123.45710120373406</v>
      </c>
      <c r="AU515"/>
      <c r="AV515"/>
      <c r="AW515"/>
      <c r="AX515"/>
      <c r="AY515"/>
      <c r="AZ515"/>
    </row>
    <row r="516">
      <c r="A516" s="8" t="s">
        <v>559</v>
      </c>
      <c r="B516" s="8" t="s">
        <v>19</v>
      </c>
      <c r="C516" s="8" t="s">
        <v>18</v>
      </c>
      <c r="D516" s="23">
        <v>200000000</v>
      </c>
      <c r="E516" s="23">
        <v>25910764</v>
      </c>
      <c r="F516" s="8" t="s">
        <v>746</v>
      </c>
      <c r="G516" s="8" t="s">
        <v>577</v>
      </c>
      <c r="H516" s="8" t="s">
        <v>578</v>
      </c>
      <c r="I516" s="8" t="s">
        <v>579</v>
      </c>
      <c r="J516" s="8" t="s">
        <v>187</v>
      </c>
      <c r="K516" s="8" t="s">
        <v>188</v>
      </c>
      <c r="L516" s="24">
        <v>45195</v>
      </c>
      <c r="M516" s="24">
        <v>45210</v>
      </c>
      <c r="N516" s="8" t="s">
        <v>79</v>
      </c>
      <c r="O516" s="8">
        <v>11</v>
      </c>
      <c r="P516" s="25">
        <v>0.030099999999999998</v>
      </c>
      <c r="Q516" s="24">
        <v>45210</v>
      </c>
      <c r="R516" s="24">
        <v>45199</v>
      </c>
      <c r="S516" s="26" t="s">
        <v>80</v>
      </c>
      <c r="T516" s="26" t="s">
        <v>565</v>
      </c>
      <c r="U516" s="27">
        <v>0.021099121739130436</v>
      </c>
      <c r="V516" s="23">
        <f t="shared" si="0"/>
        <v>25894484.810178243</v>
      </c>
      <c r="W516" s="28">
        <v>0.02</v>
      </c>
      <c r="X516" s="23">
        <f t="shared" si="1"/>
        <v>-15114.374832462519</v>
      </c>
      <c r="Y516" s="28">
        <v>-0.02</v>
      </c>
      <c r="Z516" s="23">
        <f t="shared" si="2"/>
        <v>15422.454307783395</v>
      </c>
      <c r="AA516" s="28">
        <v>0.025000000000000001</v>
      </c>
      <c r="AB516" s="23">
        <f t="shared" si="3"/>
        <v>-18846.240631949157</v>
      </c>
      <c r="AC516" s="28">
        <v>-0.025000000000000001</v>
      </c>
      <c r="AD516" s="23">
        <f t="shared" si="4"/>
        <v>19327.668087419122</v>
      </c>
      <c r="AE516" s="28">
        <v>0.029999999999999999</v>
      </c>
      <c r="AF516" s="25">
        <v>0.99250324192793038</v>
      </c>
      <c r="AG516" s="23">
        <f t="shared" si="5"/>
        <v>-22393.131805203855</v>
      </c>
      <c r="AH516" s="28">
        <v>-0.029999999999999999</v>
      </c>
      <c r="AI516" s="25">
        <v>0.99250324192793038</v>
      </c>
      <c r="AJ516" s="23">
        <f t="shared" si="6"/>
        <v>23076.1198412925</v>
      </c>
      <c r="AK516" s="28">
        <v>0.029999999999999999</v>
      </c>
      <c r="AL516" s="28">
        <v>0.014999999999999999</v>
      </c>
      <c r="AM516" s="25">
        <v>0.99250324192793038</v>
      </c>
      <c r="AN516" s="28">
        <f t="shared" si="7"/>
        <v>-0.0192526069836217</v>
      </c>
      <c r="AO516" s="23">
        <f t="shared" si="8"/>
        <v>14840.435035359114</v>
      </c>
      <c r="AP516" s="28">
        <v>0.029999999999999999</v>
      </c>
      <c r="AQ516" s="28">
        <v>0.014999999999999999</v>
      </c>
      <c r="AR516" s="25">
        <v>0.99250324192793038</v>
      </c>
      <c r="AS516" s="28">
        <f t="shared" si="9"/>
        <v>0.023752606983621704</v>
      </c>
      <c r="AT516" s="23">
        <f t="shared" si="10"/>
        <v>-17916.94284825772</v>
      </c>
      <c r="AU516"/>
      <c r="AV516"/>
      <c r="AW516"/>
      <c r="AX516"/>
      <c r="AY516"/>
      <c r="AZ516"/>
    </row>
    <row r="517">
      <c r="A517" s="8" t="s">
        <v>559</v>
      </c>
      <c r="B517" s="8" t="s">
        <v>19</v>
      </c>
      <c r="C517" s="8" t="s">
        <v>18</v>
      </c>
      <c r="D517" s="23">
        <v>490000000</v>
      </c>
      <c r="E517" s="23">
        <v>63481371.799999997</v>
      </c>
      <c r="F517" s="8" t="s">
        <v>748</v>
      </c>
      <c r="G517" s="8" t="s">
        <v>577</v>
      </c>
      <c r="H517" s="8" t="s">
        <v>578</v>
      </c>
      <c r="I517" s="8" t="s">
        <v>579</v>
      </c>
      <c r="J517" s="8" t="s">
        <v>310</v>
      </c>
      <c r="K517" s="8" t="s">
        <v>311</v>
      </c>
      <c r="L517" s="24">
        <v>45190</v>
      </c>
      <c r="M517" s="24">
        <v>45209</v>
      </c>
      <c r="N517" s="8" t="s">
        <v>79</v>
      </c>
      <c r="O517" s="8">
        <v>10</v>
      </c>
      <c r="P517" s="25">
        <v>0.027400000000000001</v>
      </c>
      <c r="Q517" s="24">
        <v>45209</v>
      </c>
      <c r="R517" s="24">
        <v>45199</v>
      </c>
      <c r="S517" s="26" t="s">
        <v>80</v>
      </c>
      <c r="T517" s="26" t="s">
        <v>565</v>
      </c>
      <c r="U517" s="27">
        <v>0.021179417391304349</v>
      </c>
      <c r="V517" s="23">
        <f t="shared" si="0"/>
        <v>63444927.70179899</v>
      </c>
      <c r="W517" s="28">
        <v>0.02</v>
      </c>
      <c r="X517" s="23">
        <f t="shared" si="1"/>
        <v>-33708.656785562634</v>
      </c>
      <c r="Y517" s="28">
        <v>-0.02</v>
      </c>
      <c r="Z517" s="23">
        <f t="shared" si="2"/>
        <v>34393.873796842992</v>
      </c>
      <c r="AA517" s="28">
        <v>0.025000000000000001</v>
      </c>
      <c r="AB517" s="23">
        <f t="shared" si="3"/>
        <v>-42031.886433579028</v>
      </c>
      <c r="AC517" s="28">
        <v>-0.025000000000000001</v>
      </c>
      <c r="AD517" s="23">
        <f t="shared" si="4"/>
        <v>43102.656224600971</v>
      </c>
      <c r="AE517" s="28">
        <v>0.029999999999999999</v>
      </c>
      <c r="AF517" s="25">
        <v>0.99317340777175867</v>
      </c>
      <c r="AG517" s="23">
        <f t="shared" si="5"/>
        <v>-49975.896717302501</v>
      </c>
      <c r="AH517" s="28">
        <v>-0.029999999999999999</v>
      </c>
      <c r="AI517" s="25">
        <v>0.99317340777175867</v>
      </c>
      <c r="AJ517" s="23">
        <f t="shared" si="6"/>
        <v>51497.021255463362</v>
      </c>
      <c r="AK517" s="28">
        <v>0.029999999999999999</v>
      </c>
      <c r="AL517" s="28">
        <v>0.014999999999999999</v>
      </c>
      <c r="AM517" s="25">
        <v>0.99317340777175867</v>
      </c>
      <c r="AN517" s="28">
        <f t="shared" si="7"/>
        <v>-0.019274722456468035</v>
      </c>
      <c r="AO517" s="23">
        <f t="shared" si="8"/>
        <v>33134.329081840813</v>
      </c>
      <c r="AP517" s="28">
        <v>0.029999999999999999</v>
      </c>
      <c r="AQ517" s="28">
        <v>0.014999999999999999</v>
      </c>
      <c r="AR517" s="25">
        <v>0.99317340777175867</v>
      </c>
      <c r="AS517" s="28">
        <f t="shared" si="9"/>
        <v>0.023774722456468039</v>
      </c>
      <c r="AT517" s="23">
        <f t="shared" si="10"/>
        <v>-39996.01955331862</v>
      </c>
      <c r="AU517"/>
      <c r="AV517"/>
      <c r="AW517"/>
      <c r="AX517"/>
      <c r="AY517"/>
      <c r="AZ517"/>
    </row>
    <row r="518">
      <c r="A518" s="8" t="s">
        <v>559</v>
      </c>
      <c r="B518" s="8" t="s">
        <v>17</v>
      </c>
      <c r="C518" s="8" t="s">
        <v>18</v>
      </c>
      <c r="D518" s="23">
        <v>355555.56</v>
      </c>
      <c r="E518" s="23">
        <v>-46063.580999999998</v>
      </c>
      <c r="F518" s="8" t="s">
        <v>751</v>
      </c>
      <c r="G518" s="8" t="s">
        <v>561</v>
      </c>
      <c r="H518" s="8" t="s">
        <v>562</v>
      </c>
      <c r="I518" s="8"/>
      <c r="J518" s="8" t="s">
        <v>752</v>
      </c>
      <c r="K518" s="8" t="s">
        <v>753</v>
      </c>
      <c r="L518" s="24">
        <v>45169</v>
      </c>
      <c r="M518" s="24">
        <v>45209</v>
      </c>
      <c r="N518" s="8" t="s">
        <v>82</v>
      </c>
      <c r="O518" s="8">
        <v>10</v>
      </c>
      <c r="P518" s="25">
        <v>0.027400000000000001</v>
      </c>
      <c r="Q518" s="24">
        <v>45209</v>
      </c>
      <c r="R518" s="24">
        <v>45199</v>
      </c>
      <c r="S518" s="26" t="s">
        <v>513</v>
      </c>
      <c r="T518" s="26" t="s">
        <v>565</v>
      </c>
      <c r="U518" s="27">
        <v>0.021179417391304349</v>
      </c>
      <c r="V518" s="23">
        <f t="shared" si="0"/>
        <v>-46037.136302573752</v>
      </c>
      <c r="W518" s="28">
        <v>0.02</v>
      </c>
      <c r="X518" s="23">
        <f t="shared" si="1"/>
        <v>24.459796601986454</v>
      </c>
      <c r="Y518" s="28">
        <v>-0.02</v>
      </c>
      <c r="Z518" s="23">
        <f t="shared" si="2"/>
        <v>-24.957006230681145</v>
      </c>
      <c r="AA518" s="28">
        <v>0.025000000000000001</v>
      </c>
      <c r="AB518" s="23">
        <f t="shared" si="3"/>
        <v>30.499328392201278</v>
      </c>
      <c r="AC518" s="28">
        <v>-0.025000000000000001</v>
      </c>
      <c r="AD518" s="23">
        <f t="shared" si="4"/>
        <v>-31.276304213657568</v>
      </c>
      <c r="AE518" s="28">
        <v>0.029999999999999999</v>
      </c>
      <c r="AF518" s="25">
        <v>0.99317340777175867</v>
      </c>
      <c r="AG518" s="23">
        <f t="shared" si="5"/>
        <v>36.263689665334823</v>
      </c>
      <c r="AH518" s="28">
        <v>-0.029999999999999999</v>
      </c>
      <c r="AI518" s="25">
        <v>0.99317340777175867</v>
      </c>
      <c r="AJ518" s="23">
        <f t="shared" si="6"/>
        <v>-37.367453515864327</v>
      </c>
      <c r="AK518" s="28">
        <v>0.029999999999999999</v>
      </c>
      <c r="AL518" s="28">
        <v>0.014999999999999999</v>
      </c>
      <c r="AM518" s="25">
        <v>0.99317340777175867</v>
      </c>
      <c r="AN518" s="28">
        <f t="shared" si="7"/>
        <v>-0.019274722456468035</v>
      </c>
      <c r="AO518" s="23">
        <f t="shared" si="8"/>
        <v>-24.043050870903244</v>
      </c>
      <c r="AP518" s="28">
        <v>0.029999999999999999</v>
      </c>
      <c r="AQ518" s="28">
        <v>0.014999999999999999</v>
      </c>
      <c r="AR518" s="25">
        <v>0.99317340777175867</v>
      </c>
      <c r="AS518" s="28">
        <f t="shared" si="9"/>
        <v>0.023774722456468039</v>
      </c>
      <c r="AT518" s="23">
        <f t="shared" si="10"/>
        <v>29.022055354696931</v>
      </c>
      <c r="AU518"/>
      <c r="AV518"/>
      <c r="AW518"/>
      <c r="AX518"/>
      <c r="AY518"/>
      <c r="AZ518"/>
    </row>
    <row r="519">
      <c r="A519" s="8" t="s">
        <v>559</v>
      </c>
      <c r="B519" s="8" t="s">
        <v>17</v>
      </c>
      <c r="C519" s="8" t="s">
        <v>18</v>
      </c>
      <c r="D519" s="23">
        <v>1090250</v>
      </c>
      <c r="E519" s="23">
        <v>-141246.05230000001</v>
      </c>
      <c r="F519" s="8" t="s">
        <v>754</v>
      </c>
      <c r="G519" s="8" t="s">
        <v>561</v>
      </c>
      <c r="H519" s="8" t="s">
        <v>562</v>
      </c>
      <c r="I519" s="8"/>
      <c r="J519" s="8" t="s">
        <v>662</v>
      </c>
      <c r="K519" s="8" t="s">
        <v>663</v>
      </c>
      <c r="L519" s="24">
        <v>45191</v>
      </c>
      <c r="M519" s="24">
        <v>45209</v>
      </c>
      <c r="N519" s="8" t="s">
        <v>82</v>
      </c>
      <c r="O519" s="8">
        <v>10</v>
      </c>
      <c r="P519" s="25">
        <v>0.027400000000000001</v>
      </c>
      <c r="Q519" s="24">
        <v>45209</v>
      </c>
      <c r="R519" s="24">
        <v>45199</v>
      </c>
      <c r="S519" s="26" t="s">
        <v>513</v>
      </c>
      <c r="T519" s="26" t="s">
        <v>565</v>
      </c>
      <c r="U519" s="27">
        <v>0.021179417391304349</v>
      </c>
      <c r="V519" s="23">
        <f t="shared" si="0"/>
        <v>-141164.96418147694</v>
      </c>
      <c r="W519" s="28">
        <v>0.02</v>
      </c>
      <c r="X519" s="23">
        <f t="shared" si="1"/>
        <v>75.001761371793691</v>
      </c>
      <c r="Y519" s="28">
        <v>-0.02</v>
      </c>
      <c r="Z519" s="23">
        <f t="shared" si="2"/>
        <v>-76.526369222352514</v>
      </c>
      <c r="AA519" s="28">
        <v>0.025000000000000001</v>
      </c>
      <c r="AB519" s="23">
        <f t="shared" si="3"/>
        <v>93.520947344513843</v>
      </c>
      <c r="AC519" s="28">
        <v>-0.025000000000000001</v>
      </c>
      <c r="AD519" s="23">
        <f t="shared" si="4"/>
        <v>-95.903410130296834</v>
      </c>
      <c r="AE519" s="28">
        <v>0.029999999999999999</v>
      </c>
      <c r="AF519" s="25">
        <v>0.99317340777175867</v>
      </c>
      <c r="AG519" s="23">
        <f t="shared" si="5"/>
        <v>111.19637023142423</v>
      </c>
      <c r="AH519" s="28">
        <v>-0.029999999999999999</v>
      </c>
      <c r="AI519" s="25">
        <v>0.99317340777175867</v>
      </c>
      <c r="AJ519" s="23">
        <f t="shared" si="6"/>
        <v>-114.58087232991238</v>
      </c>
      <c r="AK519" s="28">
        <v>0.029999999999999999</v>
      </c>
      <c r="AL519" s="28">
        <v>0.014999999999999999</v>
      </c>
      <c r="AM519" s="25">
        <v>0.99317340777175867</v>
      </c>
      <c r="AN519" s="28">
        <f t="shared" si="7"/>
        <v>-0.019274722456468035</v>
      </c>
      <c r="AO519" s="23">
        <f t="shared" si="8"/>
        <v>-73.723882230580784</v>
      </c>
      <c r="AP519" s="28">
        <v>0.029999999999999999</v>
      </c>
      <c r="AQ519" s="28">
        <v>0.014999999999999999</v>
      </c>
      <c r="AR519" s="25">
        <v>0.99317340777175867</v>
      </c>
      <c r="AS519" s="28">
        <f t="shared" si="9"/>
        <v>0.023774722456468039</v>
      </c>
      <c r="AT519" s="23">
        <f t="shared" si="10"/>
        <v>88.991143534483854</v>
      </c>
      <c r="AU519"/>
      <c r="AV519"/>
      <c r="AW519"/>
      <c r="AX519"/>
      <c r="AY519"/>
      <c r="AZ519"/>
    </row>
    <row r="520">
      <c r="A520" s="8" t="s">
        <v>559</v>
      </c>
      <c r="B520" s="8" t="s">
        <v>17</v>
      </c>
      <c r="C520" s="8" t="s">
        <v>18</v>
      </c>
      <c r="D520" s="23">
        <v>200000000</v>
      </c>
      <c r="E520" s="23">
        <v>-25910764</v>
      </c>
      <c r="F520" s="8" t="s">
        <v>755</v>
      </c>
      <c r="G520" s="8" t="s">
        <v>561</v>
      </c>
      <c r="H520" s="8" t="s">
        <v>562</v>
      </c>
      <c r="I520" s="8"/>
      <c r="J520" s="8" t="s">
        <v>756</v>
      </c>
      <c r="K520" s="8" t="s">
        <v>757</v>
      </c>
      <c r="L520" s="24">
        <v>45197</v>
      </c>
      <c r="M520" s="24">
        <v>45210</v>
      </c>
      <c r="N520" s="8" t="s">
        <v>79</v>
      </c>
      <c r="O520" s="8">
        <v>11</v>
      </c>
      <c r="P520" s="25">
        <v>0.030099999999999998</v>
      </c>
      <c r="Q520" s="24">
        <v>45210</v>
      </c>
      <c r="R520" s="24">
        <v>45199</v>
      </c>
      <c r="S520" s="26" t="s">
        <v>513</v>
      </c>
      <c r="T520" s="26" t="s">
        <v>565</v>
      </c>
      <c r="U520" s="27">
        <v>0.021099121739130436</v>
      </c>
      <c r="V520" s="23">
        <f t="shared" si="0"/>
        <v>-25894484.810178243</v>
      </c>
      <c r="W520" s="28">
        <v>0.02</v>
      </c>
      <c r="X520" s="23">
        <f t="shared" si="1"/>
        <v>15114.374832462519</v>
      </c>
      <c r="Y520" s="28">
        <v>-0.02</v>
      </c>
      <c r="Z520" s="23">
        <f t="shared" si="2"/>
        <v>-15422.454307783395</v>
      </c>
      <c r="AA520" s="28">
        <v>0.025000000000000001</v>
      </c>
      <c r="AB520" s="23">
        <f t="shared" si="3"/>
        <v>18846.240631949157</v>
      </c>
      <c r="AC520" s="28">
        <v>-0.025000000000000001</v>
      </c>
      <c r="AD520" s="23">
        <f t="shared" si="4"/>
        <v>-19327.668087419122</v>
      </c>
      <c r="AE520" s="28">
        <v>0.029999999999999999</v>
      </c>
      <c r="AF520" s="25">
        <v>0.99250324192793038</v>
      </c>
      <c r="AG520" s="23">
        <f t="shared" si="5"/>
        <v>22393.131805203855</v>
      </c>
      <c r="AH520" s="28">
        <v>-0.029999999999999999</v>
      </c>
      <c r="AI520" s="25">
        <v>0.99250324192793038</v>
      </c>
      <c r="AJ520" s="23">
        <f t="shared" si="6"/>
        <v>-23076.1198412925</v>
      </c>
      <c r="AK520" s="28">
        <v>0.029999999999999999</v>
      </c>
      <c r="AL520" s="28">
        <v>0.014999999999999999</v>
      </c>
      <c r="AM520" s="25">
        <v>0.99250324192793038</v>
      </c>
      <c r="AN520" s="28">
        <f t="shared" si="7"/>
        <v>-0.0192526069836217</v>
      </c>
      <c r="AO520" s="23">
        <f t="shared" si="8"/>
        <v>-14840.435035359114</v>
      </c>
      <c r="AP520" s="28">
        <v>0.029999999999999999</v>
      </c>
      <c r="AQ520" s="28">
        <v>0.014999999999999999</v>
      </c>
      <c r="AR520" s="25">
        <v>0.99250324192793038</v>
      </c>
      <c r="AS520" s="28">
        <f t="shared" si="9"/>
        <v>0.023752606983621704</v>
      </c>
      <c r="AT520" s="23">
        <f t="shared" si="10"/>
        <v>17916.94284825772</v>
      </c>
      <c r="AU520"/>
      <c r="AV520"/>
      <c r="AW520"/>
      <c r="AX520"/>
      <c r="AY520"/>
      <c r="AZ520"/>
    </row>
    <row r="521">
      <c r="A521" s="8" t="s">
        <v>559</v>
      </c>
      <c r="B521" s="8" t="s">
        <v>19</v>
      </c>
      <c r="C521" s="8" t="s">
        <v>18</v>
      </c>
      <c r="D521" s="23">
        <v>500000000</v>
      </c>
      <c r="E521" s="23">
        <v>64776910</v>
      </c>
      <c r="F521" s="8" t="s">
        <v>730</v>
      </c>
      <c r="G521" s="8" t="s">
        <v>577</v>
      </c>
      <c r="H521" s="8" t="s">
        <v>578</v>
      </c>
      <c r="I521" s="8" t="s">
        <v>579</v>
      </c>
      <c r="J521" s="8" t="s">
        <v>253</v>
      </c>
      <c r="K521" s="8" t="s">
        <v>254</v>
      </c>
      <c r="L521" s="24">
        <v>45174</v>
      </c>
      <c r="M521" s="24">
        <v>45209</v>
      </c>
      <c r="N521" s="8" t="s">
        <v>79</v>
      </c>
      <c r="O521" s="8">
        <v>10</v>
      </c>
      <c r="P521" s="25">
        <v>0.027400000000000001</v>
      </c>
      <c r="Q521" s="24">
        <v>45209</v>
      </c>
      <c r="R521" s="24">
        <v>45199</v>
      </c>
      <c r="S521" s="26" t="s">
        <v>80</v>
      </c>
      <c r="T521" s="26" t="s">
        <v>565</v>
      </c>
      <c r="U521" s="27">
        <v>0.021179417391304349</v>
      </c>
      <c r="V521" s="23">
        <f t="shared" si="0"/>
        <v>64739722.144692846</v>
      </c>
      <c r="W521" s="28">
        <v>0.02</v>
      </c>
      <c r="X521" s="23">
        <f t="shared" si="1"/>
        <v>-34396.588556692004</v>
      </c>
      <c r="Y521" s="28">
        <v>-0.02</v>
      </c>
      <c r="Z521" s="23">
        <f t="shared" si="2"/>
        <v>35095.789588622749</v>
      </c>
      <c r="AA521" s="28">
        <v>0.025000000000000001</v>
      </c>
      <c r="AB521" s="23">
        <f t="shared" si="3"/>
        <v>-42889.680034257472</v>
      </c>
      <c r="AC521" s="28">
        <v>-0.025000000000000001</v>
      </c>
      <c r="AD521" s="23">
        <f t="shared" si="4"/>
        <v>43982.302270002663</v>
      </c>
      <c r="AE521" s="28">
        <v>0.029999999999999999</v>
      </c>
      <c r="AF521" s="25">
        <v>0.99317340777175867</v>
      </c>
      <c r="AG521" s="23">
        <f t="shared" si="5"/>
        <v>-50995.812976829708</v>
      </c>
      <c r="AH521" s="28">
        <v>-0.029999999999999999</v>
      </c>
      <c r="AI521" s="25">
        <v>0.99317340777175867</v>
      </c>
      <c r="AJ521" s="23">
        <f t="shared" si="6"/>
        <v>52547.980872929096</v>
      </c>
      <c r="AK521" s="28">
        <v>0.029999999999999999</v>
      </c>
      <c r="AL521" s="28">
        <v>0.014999999999999999</v>
      </c>
      <c r="AM521" s="25">
        <v>0.99317340777175867</v>
      </c>
      <c r="AN521" s="28">
        <f t="shared" si="7"/>
        <v>-0.019274722456468035</v>
      </c>
      <c r="AO521" s="23">
        <f t="shared" si="8"/>
        <v>33810.539879433811</v>
      </c>
      <c r="AP521" s="28">
        <v>0.029999999999999999</v>
      </c>
      <c r="AQ521" s="28">
        <v>0.014999999999999999</v>
      </c>
      <c r="AR521" s="25">
        <v>0.99317340777175867</v>
      </c>
      <c r="AS521" s="28">
        <f t="shared" si="9"/>
        <v>0.023774722456468039</v>
      </c>
      <c r="AT521" s="23">
        <f t="shared" si="10"/>
        <v>-40812.264850318432</v>
      </c>
      <c r="AU521"/>
      <c r="AV521"/>
      <c r="AW521"/>
      <c r="AX521"/>
      <c r="AY521"/>
      <c r="AZ521"/>
    </row>
    <row r="522">
      <c r="A522" s="8" t="s">
        <v>559</v>
      </c>
      <c r="B522" s="8" t="s">
        <v>17</v>
      </c>
      <c r="C522" s="8" t="s">
        <v>18</v>
      </c>
      <c r="D522" s="23">
        <v>1635555.5600000001</v>
      </c>
      <c r="E522" s="23">
        <v>-211892.4706</v>
      </c>
      <c r="F522" s="8" t="s">
        <v>664</v>
      </c>
      <c r="G522" s="8" t="s">
        <v>561</v>
      </c>
      <c r="H522" s="8" t="s">
        <v>562</v>
      </c>
      <c r="I522" s="8"/>
      <c r="J522" s="8" t="s">
        <v>655</v>
      </c>
      <c r="K522" s="8" t="s">
        <v>656</v>
      </c>
      <c r="L522" s="24">
        <v>45169</v>
      </c>
      <c r="M522" s="24">
        <v>45209</v>
      </c>
      <c r="N522" s="8" t="s">
        <v>82</v>
      </c>
      <c r="O522" s="8">
        <v>10</v>
      </c>
      <c r="P522" s="25">
        <v>0.027400000000000001</v>
      </c>
      <c r="Q522" s="24">
        <v>45209</v>
      </c>
      <c r="R522" s="24">
        <v>45199</v>
      </c>
      <c r="S522" s="26" t="s">
        <v>513</v>
      </c>
      <c r="T522" s="26" t="s">
        <v>565</v>
      </c>
      <c r="U522" s="27">
        <v>0.021179417391304349</v>
      </c>
      <c r="V522" s="23">
        <f t="shared" si="0"/>
        <v>-211770.82499298744</v>
      </c>
      <c r="W522" s="28">
        <v>0.02</v>
      </c>
      <c r="X522" s="23">
        <f t="shared" si="1"/>
        <v>112.51506330713164</v>
      </c>
      <c r="Y522" s="28">
        <v>-0.02</v>
      </c>
      <c r="Z522" s="23">
        <f t="shared" si="2"/>
        <v>-114.80222757754382</v>
      </c>
      <c r="AA522" s="28">
        <v>0.025000000000000001</v>
      </c>
      <c r="AB522" s="23">
        <f t="shared" si="3"/>
        <v>140.2969092799176</v>
      </c>
      <c r="AC522" s="28">
        <v>-0.025000000000000001</v>
      </c>
      <c r="AD522" s="23">
        <f t="shared" si="4"/>
        <v>-143.87099802485318</v>
      </c>
      <c r="AE522" s="28">
        <v>0.029999999999999999</v>
      </c>
      <c r="AF522" s="25">
        <v>0.99317340777175867</v>
      </c>
      <c r="AG522" s="23">
        <f t="shared" si="5"/>
        <v>166.81297088603606</v>
      </c>
      <c r="AH522" s="28">
        <v>-0.029999999999999999</v>
      </c>
      <c r="AI522" s="25">
        <v>0.99317340777175867</v>
      </c>
      <c r="AJ522" s="23">
        <f t="shared" si="6"/>
        <v>-171.89028455055086</v>
      </c>
      <c r="AK522" s="28">
        <v>0.029999999999999999</v>
      </c>
      <c r="AL522" s="28">
        <v>0.014999999999999999</v>
      </c>
      <c r="AM522" s="25">
        <v>0.99317340777175867</v>
      </c>
      <c r="AN522" s="28">
        <f t="shared" si="7"/>
        <v>-0.019274722456468035</v>
      </c>
      <c r="AO522" s="23">
        <f t="shared" si="8"/>
        <v>-110.59803296223981</v>
      </c>
      <c r="AP522" s="28">
        <v>0.029999999999999999</v>
      </c>
      <c r="AQ522" s="28">
        <v>0.014999999999999999</v>
      </c>
      <c r="AR522" s="25">
        <v>0.99317340777175867</v>
      </c>
      <c r="AS522" s="28">
        <f t="shared" si="9"/>
        <v>0.023774722456468039</v>
      </c>
      <c r="AT522" s="23">
        <f t="shared" si="10"/>
        <v>133.5014533715148</v>
      </c>
      <c r="AU522"/>
      <c r="AV522"/>
      <c r="AW522"/>
      <c r="AX522"/>
      <c r="AY522"/>
      <c r="AZ522"/>
    </row>
    <row r="523">
      <c r="A523" s="8" t="s">
        <v>559</v>
      </c>
      <c r="B523" s="8" t="s">
        <v>17</v>
      </c>
      <c r="C523" s="8" t="s">
        <v>25</v>
      </c>
      <c r="D523" s="23">
        <v>95500</v>
      </c>
      <c r="E523" s="23">
        <v>-90111.341799999995</v>
      </c>
      <c r="F523" s="8" t="s">
        <v>692</v>
      </c>
      <c r="G523" s="8" t="s">
        <v>561</v>
      </c>
      <c r="H523" s="8" t="s">
        <v>562</v>
      </c>
      <c r="I523" s="8"/>
      <c r="J523" s="8" t="s">
        <v>693</v>
      </c>
      <c r="K523" s="8" t="s">
        <v>694</v>
      </c>
      <c r="L523" s="24">
        <v>45197</v>
      </c>
      <c r="M523" s="24">
        <v>45201</v>
      </c>
      <c r="N523" s="8" t="s">
        <v>82</v>
      </c>
      <c r="O523" s="8">
        <v>2</v>
      </c>
      <c r="P523" s="25">
        <v>0.0054999999999999997</v>
      </c>
      <c r="Q523" s="24">
        <v>45201</v>
      </c>
      <c r="R523" s="24">
        <v>45199</v>
      </c>
      <c r="S523" s="26" t="s">
        <v>513</v>
      </c>
      <c r="T523" s="26" t="s">
        <v>565</v>
      </c>
      <c r="U523" s="27">
        <v>0.053812049689440991</v>
      </c>
      <c r="V523" s="23">
        <f t="shared" si="0"/>
        <v>-90085.36846054277</v>
      </c>
      <c r="W523" s="28">
        <v>0.02</v>
      </c>
      <c r="X523" s="23">
        <f t="shared" si="1"/>
        <v>9.3147751868382329</v>
      </c>
      <c r="Y523" s="28">
        <v>-0.02</v>
      </c>
      <c r="Z523" s="23">
        <f t="shared" si="2"/>
        <v>-9.4942532110289903</v>
      </c>
      <c r="AA523" s="28">
        <v>0.02</v>
      </c>
      <c r="AB523" s="23">
        <f t="shared" si="3"/>
        <v>9.3147751868382329</v>
      </c>
      <c r="AC523" s="28">
        <v>-0.02</v>
      </c>
      <c r="AD523" s="23">
        <f t="shared" si="4"/>
        <v>-9.4942532110289903</v>
      </c>
      <c r="AE523" s="28">
        <v>0.029999999999999999</v>
      </c>
      <c r="AF523" s="25">
        <v>0.99862594487938061</v>
      </c>
      <c r="AG523" s="23">
        <f t="shared" si="5"/>
        <v>13.888106603364577</v>
      </c>
      <c r="AH523" s="28">
        <v>-0.029999999999999999</v>
      </c>
      <c r="AI523" s="25">
        <v>0.99862594487938061</v>
      </c>
      <c r="AJ523" s="23">
        <f t="shared" si="6"/>
        <v>-14.290913842778537</v>
      </c>
      <c r="AK523" s="28">
        <v>0.029999999999999999</v>
      </c>
      <c r="AL523" s="28">
        <v>0.014999999999999999</v>
      </c>
      <c r="AM523" s="25">
        <v>0.99862594487938061</v>
      </c>
      <c r="AN523" s="28">
        <f t="shared" si="7"/>
        <v>-0.019454656181019558</v>
      </c>
      <c r="AO523" s="23">
        <f t="shared" si="8"/>
        <v>-9.2329309716733405</v>
      </c>
      <c r="AP523" s="28">
        <v>0.029999999999999999</v>
      </c>
      <c r="AQ523" s="28">
        <v>0.014999999999999999</v>
      </c>
      <c r="AR523" s="25">
        <v>0.99862594487938061</v>
      </c>
      <c r="AS523" s="28">
        <f t="shared" si="9"/>
        <v>0.023954656181019562</v>
      </c>
      <c r="AT523" s="23">
        <f t="shared" si="10"/>
        <v>11.13594154571183</v>
      </c>
      <c r="AU523"/>
      <c r="AV523"/>
      <c r="AW523"/>
      <c r="AX523"/>
      <c r="AY523"/>
      <c r="AZ523"/>
    </row>
    <row r="524">
      <c r="A524" s="8" t="s">
        <v>559</v>
      </c>
      <c r="B524" s="8" t="s">
        <v>17</v>
      </c>
      <c r="C524" s="8" t="s">
        <v>25</v>
      </c>
      <c r="D524" s="23">
        <v>130000000</v>
      </c>
      <c r="E524" s="23">
        <v>-122664653.8</v>
      </c>
      <c r="F524" s="8" t="s">
        <v>583</v>
      </c>
      <c r="G524" s="8" t="s">
        <v>561</v>
      </c>
      <c r="H524" s="8" t="s">
        <v>562</v>
      </c>
      <c r="I524" s="8"/>
      <c r="J524" s="8" t="s">
        <v>220</v>
      </c>
      <c r="K524" s="8" t="s">
        <v>221</v>
      </c>
      <c r="L524" s="24">
        <v>45198</v>
      </c>
      <c r="M524" s="24">
        <v>45205</v>
      </c>
      <c r="N524" s="8" t="s">
        <v>79</v>
      </c>
      <c r="O524" s="8">
        <v>6</v>
      </c>
      <c r="P524" s="25">
        <v>0.016400000000000001</v>
      </c>
      <c r="Q524" s="24">
        <v>45205</v>
      </c>
      <c r="R524" s="24">
        <v>45199</v>
      </c>
      <c r="S524" s="26" t="s">
        <v>513</v>
      </c>
      <c r="T524" s="26" t="s">
        <v>565</v>
      </c>
      <c r="U524" s="27">
        <v>0.054062546583850929</v>
      </c>
      <c r="V524" s="23">
        <f t="shared" si="0"/>
        <v>-122558779.89321859</v>
      </c>
      <c r="W524" s="28">
        <v>0.02</v>
      </c>
      <c r="X524" s="23">
        <f t="shared" si="1"/>
        <v>37774.346994921565</v>
      </c>
      <c r="Y524" s="28">
        <v>-0.02</v>
      </c>
      <c r="Z524" s="23">
        <f t="shared" si="2"/>
        <v>-38509.976977437735</v>
      </c>
      <c r="AA524" s="28">
        <v>0.02</v>
      </c>
      <c r="AB524" s="23">
        <f t="shared" si="3"/>
        <v>37774.346994921565</v>
      </c>
      <c r="AC524" s="28">
        <v>-0.02</v>
      </c>
      <c r="AD524" s="23">
        <f t="shared" si="4"/>
        <v>-38509.976977437735</v>
      </c>
      <c r="AE524" s="28">
        <v>0.029999999999999999</v>
      </c>
      <c r="AF524" s="25">
        <v>0.99590839352493099</v>
      </c>
      <c r="AG524" s="23">
        <f t="shared" si="5"/>
        <v>56166.774072155356</v>
      </c>
      <c r="AH524" s="28">
        <v>-0.029999999999999999</v>
      </c>
      <c r="AI524" s="25">
        <v>0.99590839352493099</v>
      </c>
      <c r="AJ524" s="23">
        <f t="shared" si="6"/>
        <v>-57808.793828636408</v>
      </c>
      <c r="AK524" s="28">
        <v>0.029999999999999999</v>
      </c>
      <c r="AL524" s="28">
        <v>0.014999999999999999</v>
      </c>
      <c r="AM524" s="25">
        <v>0.99590839352493099</v>
      </c>
      <c r="AN524" s="28">
        <f t="shared" si="7"/>
        <v>-0.019364976986322724</v>
      </c>
      <c r="AO524" s="23">
        <f t="shared" si="8"/>
        <v>-37275.64531122148</v>
      </c>
      <c r="AP524" s="28">
        <v>0.029999999999999999</v>
      </c>
      <c r="AQ524" s="28">
        <v>0.014999999999999999</v>
      </c>
      <c r="AR524" s="25">
        <v>0.99590839352493099</v>
      </c>
      <c r="AS524" s="28">
        <f t="shared" si="9"/>
        <v>0.023864976986322724</v>
      </c>
      <c r="AT524" s="23">
        <f t="shared" si="10"/>
        <v>44991.712847948074</v>
      </c>
      <c r="AU524"/>
      <c r="AV524"/>
      <c r="AW524"/>
      <c r="AX524"/>
      <c r="AY524"/>
      <c r="AZ524"/>
    </row>
    <row r="525">
      <c r="A525" s="8" t="s">
        <v>559</v>
      </c>
      <c r="B525" s="8" t="s">
        <v>19</v>
      </c>
      <c r="C525" s="8" t="s">
        <v>25</v>
      </c>
      <c r="D525" s="23">
        <v>100000000</v>
      </c>
      <c r="E525" s="23">
        <v>94357426</v>
      </c>
      <c r="F525" s="8" t="s">
        <v>617</v>
      </c>
      <c r="G525" s="8" t="s">
        <v>577</v>
      </c>
      <c r="H525" s="8" t="s">
        <v>578</v>
      </c>
      <c r="I525" s="8" t="s">
        <v>579</v>
      </c>
      <c r="J525" s="8" t="s">
        <v>601</v>
      </c>
      <c r="K525" s="8" t="s">
        <v>602</v>
      </c>
      <c r="L525" s="24">
        <v>45198</v>
      </c>
      <c r="M525" s="24">
        <v>45201</v>
      </c>
      <c r="N525" s="8" t="s">
        <v>79</v>
      </c>
      <c r="O525" s="8">
        <v>2</v>
      </c>
      <c r="P525" s="25">
        <v>0.0054999999999999997</v>
      </c>
      <c r="Q525" s="24">
        <v>45201</v>
      </c>
      <c r="R525" s="24">
        <v>45199</v>
      </c>
      <c r="S525" s="26" t="s">
        <v>80</v>
      </c>
      <c r="T525" s="26" t="s">
        <v>565</v>
      </c>
      <c r="U525" s="27">
        <v>0.053812049689440991</v>
      </c>
      <c r="V525" s="23">
        <f t="shared" si="0"/>
        <v>94330228.785899609</v>
      </c>
      <c r="W525" s="28">
        <v>0.02</v>
      </c>
      <c r="X525" s="23">
        <f t="shared" si="1"/>
        <v>-9753.691298365593</v>
      </c>
      <c r="Y525" s="28">
        <v>-0.02</v>
      </c>
      <c r="Z525" s="23">
        <f t="shared" si="2"/>
        <v>9941.6264022886753</v>
      </c>
      <c r="AA525" s="28">
        <v>0.02</v>
      </c>
      <c r="AB525" s="23">
        <f t="shared" si="3"/>
        <v>-9753.691298365593</v>
      </c>
      <c r="AC525" s="28">
        <v>-0.02</v>
      </c>
      <c r="AD525" s="23">
        <f t="shared" si="4"/>
        <v>9941.6264022886753</v>
      </c>
      <c r="AE525" s="28">
        <v>0.029999999999999999</v>
      </c>
      <c r="AF525" s="25">
        <v>0.99862594487938061</v>
      </c>
      <c r="AG525" s="23">
        <f t="shared" si="5"/>
        <v>-14542.520008355379</v>
      </c>
      <c r="AH525" s="28">
        <v>-0.029999999999999999</v>
      </c>
      <c r="AI525" s="25">
        <v>0.99862594487938061</v>
      </c>
      <c r="AJ525" s="23">
        <f t="shared" si="6"/>
        <v>14964.307693749666</v>
      </c>
      <c r="AK525" s="28">
        <v>0.029999999999999999</v>
      </c>
      <c r="AL525" s="28">
        <v>0.014999999999999999</v>
      </c>
      <c r="AM525" s="25">
        <v>0.99862594487938061</v>
      </c>
      <c r="AN525" s="28">
        <f t="shared" si="7"/>
        <v>-0.019454656181019558</v>
      </c>
      <c r="AO525" s="23">
        <f t="shared" si="8"/>
        <v>9667.9905494749546</v>
      </c>
      <c r="AP525" s="28">
        <v>0.029999999999999999</v>
      </c>
      <c r="AQ525" s="28">
        <v>0.014999999999999999</v>
      </c>
      <c r="AR525" s="25">
        <v>0.99862594487938061</v>
      </c>
      <c r="AS525" s="28">
        <f t="shared" si="9"/>
        <v>0.023954656181019562</v>
      </c>
      <c r="AT525" s="23">
        <f t="shared" si="10"/>
        <v>-11660.671779498458</v>
      </c>
      <c r="AU525"/>
      <c r="AV525"/>
      <c r="AW525"/>
      <c r="AX525"/>
      <c r="AY525"/>
      <c r="AZ525"/>
    </row>
    <row r="526">
      <c r="A526" s="8" t="s">
        <v>559</v>
      </c>
      <c r="B526" s="8" t="s">
        <v>17</v>
      </c>
      <c r="C526" s="8" t="s">
        <v>25</v>
      </c>
      <c r="D526" s="23">
        <v>10000000</v>
      </c>
      <c r="E526" s="23">
        <v>-9435742.5999999996</v>
      </c>
      <c r="F526" s="8" t="s">
        <v>580</v>
      </c>
      <c r="G526" s="8" t="s">
        <v>561</v>
      </c>
      <c r="H526" s="8" t="s">
        <v>562</v>
      </c>
      <c r="I526" s="8"/>
      <c r="J526" s="8" t="s">
        <v>581</v>
      </c>
      <c r="K526" s="8" t="s">
        <v>582</v>
      </c>
      <c r="L526" s="24">
        <v>45198</v>
      </c>
      <c r="M526" s="24">
        <v>45201</v>
      </c>
      <c r="N526" s="8" t="s">
        <v>79</v>
      </c>
      <c r="O526" s="8">
        <v>2</v>
      </c>
      <c r="P526" s="25">
        <v>0.0054999999999999997</v>
      </c>
      <c r="Q526" s="24">
        <v>45201</v>
      </c>
      <c r="R526" s="24">
        <v>45199</v>
      </c>
      <c r="S526" s="26" t="s">
        <v>513</v>
      </c>
      <c r="T526" s="26" t="s">
        <v>565</v>
      </c>
      <c r="U526" s="27">
        <v>0.053812049689440991</v>
      </c>
      <c r="V526" s="23">
        <f t="shared" si="0"/>
        <v>-9433022.8785899598</v>
      </c>
      <c r="W526" s="28">
        <v>0.02</v>
      </c>
      <c r="X526" s="23">
        <f t="shared" si="1"/>
        <v>975.3691298365593</v>
      </c>
      <c r="Y526" s="28">
        <v>-0.02</v>
      </c>
      <c r="Z526" s="23">
        <f t="shared" si="2"/>
        <v>-994.16264023073018</v>
      </c>
      <c r="AA526" s="28">
        <v>0.02</v>
      </c>
      <c r="AB526" s="23">
        <f t="shared" si="3"/>
        <v>975.3691298365593</v>
      </c>
      <c r="AC526" s="28">
        <v>-0.02</v>
      </c>
      <c r="AD526" s="23">
        <f t="shared" si="4"/>
        <v>-994.16264023073018</v>
      </c>
      <c r="AE526" s="28">
        <v>0.029999999999999999</v>
      </c>
      <c r="AF526" s="25">
        <v>0.99862594487938061</v>
      </c>
      <c r="AG526" s="23">
        <f t="shared" si="5"/>
        <v>1454.2520008347929</v>
      </c>
      <c r="AH526" s="28">
        <v>-0.029999999999999999</v>
      </c>
      <c r="AI526" s="25">
        <v>0.99862594487938061</v>
      </c>
      <c r="AJ526" s="23">
        <f t="shared" si="6"/>
        <v>-1496.4307693764567</v>
      </c>
      <c r="AK526" s="28">
        <v>0.029999999999999999</v>
      </c>
      <c r="AL526" s="28">
        <v>0.014999999999999999</v>
      </c>
      <c r="AM526" s="25">
        <v>0.99862594487938061</v>
      </c>
      <c r="AN526" s="28">
        <f t="shared" si="7"/>
        <v>-0.019454656181019558</v>
      </c>
      <c r="AO526" s="23">
        <f t="shared" si="8"/>
        <v>-966.79905494861305</v>
      </c>
      <c r="AP526" s="28">
        <v>0.029999999999999999</v>
      </c>
      <c r="AQ526" s="28">
        <v>0.014999999999999999</v>
      </c>
      <c r="AR526" s="25">
        <v>0.99862594487938061</v>
      </c>
      <c r="AS526" s="28">
        <f t="shared" si="9"/>
        <v>0.023954656181019562</v>
      </c>
      <c r="AT526" s="23">
        <f t="shared" si="10"/>
        <v>1166.0671779494733</v>
      </c>
      <c r="AU526"/>
      <c r="AV526"/>
      <c r="AW526"/>
      <c r="AX526"/>
      <c r="AY526"/>
      <c r="AZ526"/>
    </row>
    <row r="527">
      <c r="A527" s="8" t="s">
        <v>559</v>
      </c>
      <c r="B527" s="8" t="s">
        <v>17</v>
      </c>
      <c r="C527" s="8" t="s">
        <v>25</v>
      </c>
      <c r="D527" s="23">
        <v>23333.330000000002</v>
      </c>
      <c r="E527" s="23">
        <v>-22016.729599999999</v>
      </c>
      <c r="F527" s="8" t="s">
        <v>572</v>
      </c>
      <c r="G527" s="8" t="s">
        <v>561</v>
      </c>
      <c r="H527" s="8" t="s">
        <v>562</v>
      </c>
      <c r="I527" s="8"/>
      <c r="J527" s="8" t="s">
        <v>573</v>
      </c>
      <c r="K527" s="8" t="s">
        <v>574</v>
      </c>
      <c r="L527" s="24">
        <v>45198</v>
      </c>
      <c r="M527" s="24">
        <v>45201</v>
      </c>
      <c r="N527" s="8" t="s">
        <v>82</v>
      </c>
      <c r="O527" s="8">
        <v>2</v>
      </c>
      <c r="P527" s="25">
        <v>0.0054999999999999997</v>
      </c>
      <c r="Q527" s="24">
        <v>45201</v>
      </c>
      <c r="R527" s="24">
        <v>45199</v>
      </c>
      <c r="S527" s="26" t="s">
        <v>513</v>
      </c>
      <c r="T527" s="26" t="s">
        <v>565</v>
      </c>
      <c r="U527" s="27">
        <v>0.053812049689440991</v>
      </c>
      <c r="V527" s="23">
        <f t="shared" si="0"/>
        <v>-22010.383584279713</v>
      </c>
      <c r="W527" s="28">
        <v>0.02</v>
      </c>
      <c r="X527" s="23">
        <f t="shared" si="1"/>
        <v>2.2758609790616902</v>
      </c>
      <c r="Y527" s="28">
        <v>-0.02</v>
      </c>
      <c r="Z527" s="23">
        <f t="shared" si="2"/>
        <v>-2.3197124970720324</v>
      </c>
      <c r="AA527" s="28">
        <v>0.02</v>
      </c>
      <c r="AB527" s="23">
        <f t="shared" si="3"/>
        <v>2.2758609790616902</v>
      </c>
      <c r="AC527" s="28">
        <v>-0.02</v>
      </c>
      <c r="AD527" s="23">
        <f t="shared" si="4"/>
        <v>-2.3197124970720324</v>
      </c>
      <c r="AE527" s="28">
        <v>0.029999999999999999</v>
      </c>
      <c r="AF527" s="25">
        <v>0.99862594487938061</v>
      </c>
      <c r="AG527" s="23">
        <f t="shared" si="5"/>
        <v>3.3932541856993339</v>
      </c>
      <c r="AH527" s="28">
        <v>-0.029999999999999999</v>
      </c>
      <c r="AI527" s="25">
        <v>0.99862594487938061</v>
      </c>
      <c r="AJ527" s="23">
        <f t="shared" si="6"/>
        <v>-3.4916712982885656</v>
      </c>
      <c r="AK527" s="28">
        <v>0.029999999999999999</v>
      </c>
      <c r="AL527" s="28">
        <v>0.014999999999999999</v>
      </c>
      <c r="AM527" s="25">
        <v>0.99862594487938061</v>
      </c>
      <c r="AN527" s="28">
        <f t="shared" si="7"/>
        <v>-0.019454656181019558</v>
      </c>
      <c r="AO527" s="23">
        <f t="shared" si="8"/>
        <v>-2.2558641405012168</v>
      </c>
      <c r="AP527" s="28">
        <v>0.029999999999999999</v>
      </c>
      <c r="AQ527" s="28">
        <v>0.014999999999999999</v>
      </c>
      <c r="AR527" s="25">
        <v>0.99862594487938061</v>
      </c>
      <c r="AS527" s="28">
        <f t="shared" si="9"/>
        <v>0.023954656181019562</v>
      </c>
      <c r="AT527" s="23">
        <f t="shared" si="10"/>
        <v>2.7208230279975396</v>
      </c>
      <c r="AU527"/>
      <c r="AV527"/>
      <c r="AW527"/>
      <c r="AX527"/>
      <c r="AY527"/>
      <c r="AZ527"/>
    </row>
    <row r="528">
      <c r="A528" s="8" t="s">
        <v>559</v>
      </c>
      <c r="B528" s="8" t="s">
        <v>19</v>
      </c>
      <c r="C528" s="8" t="s">
        <v>25</v>
      </c>
      <c r="D528" s="23">
        <v>100000000</v>
      </c>
      <c r="E528" s="23">
        <v>94357426</v>
      </c>
      <c r="F528" s="8" t="s">
        <v>612</v>
      </c>
      <c r="G528" s="8" t="s">
        <v>577</v>
      </c>
      <c r="H528" s="8" t="s">
        <v>578</v>
      </c>
      <c r="I528" s="8" t="s">
        <v>579</v>
      </c>
      <c r="J528" s="8" t="s">
        <v>601</v>
      </c>
      <c r="K528" s="8" t="s">
        <v>602</v>
      </c>
      <c r="L528" s="24">
        <v>45197</v>
      </c>
      <c r="M528" s="24">
        <v>45201</v>
      </c>
      <c r="N528" s="8" t="s">
        <v>79</v>
      </c>
      <c r="O528" s="8">
        <v>2</v>
      </c>
      <c r="P528" s="25">
        <v>0.0054999999999999997</v>
      </c>
      <c r="Q528" s="24">
        <v>45201</v>
      </c>
      <c r="R528" s="24">
        <v>45199</v>
      </c>
      <c r="S528" s="26" t="s">
        <v>80</v>
      </c>
      <c r="T528" s="26" t="s">
        <v>565</v>
      </c>
      <c r="U528" s="27">
        <v>0.053812049689440991</v>
      </c>
      <c r="V528" s="23">
        <f t="shared" si="0"/>
        <v>94330228.785899609</v>
      </c>
      <c r="W528" s="28">
        <v>0.02</v>
      </c>
      <c r="X528" s="23">
        <f t="shared" si="1"/>
        <v>-9753.691298365593</v>
      </c>
      <c r="Y528" s="28">
        <v>-0.02</v>
      </c>
      <c r="Z528" s="23">
        <f t="shared" si="2"/>
        <v>9941.6264022886753</v>
      </c>
      <c r="AA528" s="28">
        <v>0.02</v>
      </c>
      <c r="AB528" s="23">
        <f t="shared" si="3"/>
        <v>-9753.691298365593</v>
      </c>
      <c r="AC528" s="28">
        <v>-0.02</v>
      </c>
      <c r="AD528" s="23">
        <f t="shared" si="4"/>
        <v>9941.6264022886753</v>
      </c>
      <c r="AE528" s="28">
        <v>0.029999999999999999</v>
      </c>
      <c r="AF528" s="25">
        <v>0.99862594487938061</v>
      </c>
      <c r="AG528" s="23">
        <f t="shared" si="5"/>
        <v>-14542.520008355379</v>
      </c>
      <c r="AH528" s="28">
        <v>-0.029999999999999999</v>
      </c>
      <c r="AI528" s="25">
        <v>0.99862594487938061</v>
      </c>
      <c r="AJ528" s="23">
        <f t="shared" si="6"/>
        <v>14964.307693749666</v>
      </c>
      <c r="AK528" s="28">
        <v>0.029999999999999999</v>
      </c>
      <c r="AL528" s="28">
        <v>0.014999999999999999</v>
      </c>
      <c r="AM528" s="25">
        <v>0.99862594487938061</v>
      </c>
      <c r="AN528" s="28">
        <f t="shared" si="7"/>
        <v>-0.019454656181019558</v>
      </c>
      <c r="AO528" s="23">
        <f t="shared" si="8"/>
        <v>9667.9905494749546</v>
      </c>
      <c r="AP528" s="28">
        <v>0.029999999999999999</v>
      </c>
      <c r="AQ528" s="28">
        <v>0.014999999999999999</v>
      </c>
      <c r="AR528" s="25">
        <v>0.99862594487938061</v>
      </c>
      <c r="AS528" s="28">
        <f t="shared" si="9"/>
        <v>0.023954656181019562</v>
      </c>
      <c r="AT528" s="23">
        <f t="shared" si="10"/>
        <v>-11660.671779498458</v>
      </c>
      <c r="AU528"/>
      <c r="AV528"/>
      <c r="AW528"/>
      <c r="AX528"/>
      <c r="AY528"/>
      <c r="AZ528"/>
    </row>
    <row r="529">
      <c r="A529" s="8" t="s">
        <v>559</v>
      </c>
      <c r="B529" s="8" t="s">
        <v>17</v>
      </c>
      <c r="C529" s="8" t="s">
        <v>25</v>
      </c>
      <c r="D529" s="23">
        <v>61000000</v>
      </c>
      <c r="E529" s="23">
        <v>-57558029.859999999</v>
      </c>
      <c r="F529" s="8" t="s">
        <v>575</v>
      </c>
      <c r="G529" s="8" t="s">
        <v>561</v>
      </c>
      <c r="H529" s="8" t="s">
        <v>562</v>
      </c>
      <c r="I529" s="8"/>
      <c r="J529" s="8" t="s">
        <v>466</v>
      </c>
      <c r="K529" s="8" t="s">
        <v>467</v>
      </c>
      <c r="L529" s="24">
        <v>45197</v>
      </c>
      <c r="M529" s="24">
        <v>45204</v>
      </c>
      <c r="N529" s="8" t="s">
        <v>79</v>
      </c>
      <c r="O529" s="8">
        <v>5</v>
      </c>
      <c r="P529" s="25">
        <v>0.0137</v>
      </c>
      <c r="Q529" s="24">
        <v>45204</v>
      </c>
      <c r="R529" s="24">
        <v>45199</v>
      </c>
      <c r="S529" s="26" t="s">
        <v>513</v>
      </c>
      <c r="T529" s="26" t="s">
        <v>565</v>
      </c>
      <c r="U529" s="27">
        <v>0.054000496894409937</v>
      </c>
      <c r="V529" s="23">
        <f t="shared" si="0"/>
        <v>-57516572.91133064</v>
      </c>
      <c r="W529" s="28">
        <v>0.02</v>
      </c>
      <c r="X529" s="23">
        <f t="shared" si="1"/>
        <v>14810.120800681412</v>
      </c>
      <c r="Y529" s="28">
        <v>-0.02</v>
      </c>
      <c r="Z529" s="23">
        <f t="shared" si="2"/>
        <v>-15097.781457923353</v>
      </c>
      <c r="AA529" s="28">
        <v>0.02</v>
      </c>
      <c r="AB529" s="23">
        <f t="shared" si="3"/>
        <v>14810.120800681412</v>
      </c>
      <c r="AC529" s="28">
        <v>-0.02</v>
      </c>
      <c r="AD529" s="23">
        <f t="shared" si="4"/>
        <v>-15097.781457923353</v>
      </c>
      <c r="AE529" s="28">
        <v>0.029999999999999999</v>
      </c>
      <c r="AF529" s="25">
        <v>0.99658085862199797</v>
      </c>
      <c r="AG529" s="23">
        <f t="shared" si="5"/>
        <v>22036.133714698255</v>
      </c>
      <c r="AH529" s="28">
        <v>-0.029999999999999999</v>
      </c>
      <c r="AI529" s="25">
        <v>0.99658085862199797</v>
      </c>
      <c r="AJ529" s="23">
        <f t="shared" si="6"/>
        <v>-22679.096378087997</v>
      </c>
      <c r="AK529" s="28">
        <v>0.029999999999999999</v>
      </c>
      <c r="AL529" s="28">
        <v>0.014999999999999999</v>
      </c>
      <c r="AM529" s="25">
        <v>0.99658085862199797</v>
      </c>
      <c r="AN529" s="28">
        <f t="shared" si="7"/>
        <v>-0.019387168334525934</v>
      </c>
      <c r="AO529" s="23">
        <f t="shared" si="8"/>
        <v>-14630.780712932348</v>
      </c>
      <c r="AP529" s="28">
        <v>0.029999999999999999</v>
      </c>
      <c r="AQ529" s="28">
        <v>0.014999999999999999</v>
      </c>
      <c r="AR529" s="25">
        <v>0.99658085862199797</v>
      </c>
      <c r="AS529" s="28">
        <f t="shared" si="9"/>
        <v>0.023887168334525932</v>
      </c>
      <c r="AT529" s="23">
        <f t="shared" si="10"/>
        <v>17656.122126124799</v>
      </c>
      <c r="AU529"/>
      <c r="AV529"/>
      <c r="AW529"/>
      <c r="AX529"/>
      <c r="AY529"/>
      <c r="AZ529"/>
    </row>
    <row r="530">
      <c r="A530" s="8" t="s">
        <v>559</v>
      </c>
      <c r="B530" s="8" t="s">
        <v>19</v>
      </c>
      <c r="C530" s="8" t="s">
        <v>25</v>
      </c>
      <c r="D530" s="23">
        <v>100000000</v>
      </c>
      <c r="E530" s="23">
        <v>94357426</v>
      </c>
      <c r="F530" s="8" t="s">
        <v>623</v>
      </c>
      <c r="G530" s="8" t="s">
        <v>577</v>
      </c>
      <c r="H530" s="8" t="s">
        <v>578</v>
      </c>
      <c r="I530" s="8" t="s">
        <v>579</v>
      </c>
      <c r="J530" s="8" t="s">
        <v>310</v>
      </c>
      <c r="K530" s="8" t="s">
        <v>311</v>
      </c>
      <c r="L530" s="24">
        <v>45197</v>
      </c>
      <c r="M530" s="24">
        <v>45201</v>
      </c>
      <c r="N530" s="8" t="s">
        <v>79</v>
      </c>
      <c r="O530" s="8">
        <v>2</v>
      </c>
      <c r="P530" s="25">
        <v>0.0054999999999999997</v>
      </c>
      <c r="Q530" s="24">
        <v>45201</v>
      </c>
      <c r="R530" s="24">
        <v>45199</v>
      </c>
      <c r="S530" s="26" t="s">
        <v>80</v>
      </c>
      <c r="T530" s="26" t="s">
        <v>565</v>
      </c>
      <c r="U530" s="27">
        <v>0.053812049689440991</v>
      </c>
      <c r="V530" s="23">
        <f t="shared" si="0"/>
        <v>94330228.785899609</v>
      </c>
      <c r="W530" s="28">
        <v>0.02</v>
      </c>
      <c r="X530" s="23">
        <f t="shared" si="1"/>
        <v>-9753.691298365593</v>
      </c>
      <c r="Y530" s="28">
        <v>-0.02</v>
      </c>
      <c r="Z530" s="23">
        <f t="shared" si="2"/>
        <v>9941.6264022886753</v>
      </c>
      <c r="AA530" s="28">
        <v>0.02</v>
      </c>
      <c r="AB530" s="23">
        <f t="shared" si="3"/>
        <v>-9753.691298365593</v>
      </c>
      <c r="AC530" s="28">
        <v>-0.02</v>
      </c>
      <c r="AD530" s="23">
        <f t="shared" si="4"/>
        <v>9941.6264022886753</v>
      </c>
      <c r="AE530" s="28">
        <v>0.029999999999999999</v>
      </c>
      <c r="AF530" s="25">
        <v>0.99862594487938061</v>
      </c>
      <c r="AG530" s="23">
        <f t="shared" si="5"/>
        <v>-14542.520008355379</v>
      </c>
      <c r="AH530" s="28">
        <v>-0.029999999999999999</v>
      </c>
      <c r="AI530" s="25">
        <v>0.99862594487938061</v>
      </c>
      <c r="AJ530" s="23">
        <f t="shared" si="6"/>
        <v>14964.307693749666</v>
      </c>
      <c r="AK530" s="28">
        <v>0.029999999999999999</v>
      </c>
      <c r="AL530" s="28">
        <v>0.014999999999999999</v>
      </c>
      <c r="AM530" s="25">
        <v>0.99862594487938061</v>
      </c>
      <c r="AN530" s="28">
        <f t="shared" si="7"/>
        <v>-0.019454656181019558</v>
      </c>
      <c r="AO530" s="23">
        <f t="shared" si="8"/>
        <v>9667.9905494749546</v>
      </c>
      <c r="AP530" s="28">
        <v>0.029999999999999999</v>
      </c>
      <c r="AQ530" s="28">
        <v>0.014999999999999999</v>
      </c>
      <c r="AR530" s="25">
        <v>0.99862594487938061</v>
      </c>
      <c r="AS530" s="28">
        <f t="shared" si="9"/>
        <v>0.023954656181019562</v>
      </c>
      <c r="AT530" s="23">
        <f t="shared" si="10"/>
        <v>-11660.671779498458</v>
      </c>
      <c r="AU530"/>
      <c r="AV530"/>
      <c r="AW530"/>
      <c r="AX530"/>
      <c r="AY530"/>
      <c r="AZ530"/>
    </row>
    <row r="531">
      <c r="A531" s="8" t="s">
        <v>559</v>
      </c>
      <c r="B531" s="8" t="s">
        <v>17</v>
      </c>
      <c r="C531" s="8" t="s">
        <v>25</v>
      </c>
      <c r="D531" s="23">
        <v>200000000</v>
      </c>
      <c r="E531" s="23">
        <v>-188714852</v>
      </c>
      <c r="F531" s="8" t="s">
        <v>758</v>
      </c>
      <c r="G531" s="8" t="s">
        <v>561</v>
      </c>
      <c r="H531" s="8" t="s">
        <v>562</v>
      </c>
      <c r="I531" s="8"/>
      <c r="J531" s="8" t="s">
        <v>436</v>
      </c>
      <c r="K531" s="8" t="s">
        <v>437</v>
      </c>
      <c r="L531" s="24">
        <v>45198</v>
      </c>
      <c r="M531" s="24">
        <v>45201</v>
      </c>
      <c r="N531" s="8" t="s">
        <v>79</v>
      </c>
      <c r="O531" s="8">
        <v>2</v>
      </c>
      <c r="P531" s="25">
        <v>0.0054999999999999997</v>
      </c>
      <c r="Q531" s="24">
        <v>45201</v>
      </c>
      <c r="R531" s="24">
        <v>45199</v>
      </c>
      <c r="S531" s="26" t="s">
        <v>513</v>
      </c>
      <c r="T531" s="26" t="s">
        <v>565</v>
      </c>
      <c r="U531" s="27">
        <v>0.053812049689440991</v>
      </c>
      <c r="V531" s="23">
        <f t="shared" si="0"/>
        <v>-188660457.57179922</v>
      </c>
      <c r="W531" s="28">
        <v>0.02</v>
      </c>
      <c r="X531" s="23">
        <f t="shared" si="1"/>
        <v>19507.382596731186</v>
      </c>
      <c r="Y531" s="28">
        <v>-0.02</v>
      </c>
      <c r="Z531" s="23">
        <f t="shared" si="2"/>
        <v>-19883.252804577351</v>
      </c>
      <c r="AA531" s="28">
        <v>0.02</v>
      </c>
      <c r="AB531" s="23">
        <f t="shared" si="3"/>
        <v>19507.382596731186</v>
      </c>
      <c r="AC531" s="28">
        <v>-0.02</v>
      </c>
      <c r="AD531" s="23">
        <f t="shared" si="4"/>
        <v>-19883.252804577351</v>
      </c>
      <c r="AE531" s="28">
        <v>0.029999999999999999</v>
      </c>
      <c r="AF531" s="25">
        <v>0.99862594487938061</v>
      </c>
      <c r="AG531" s="23">
        <f t="shared" si="5"/>
        <v>29085.040016710758</v>
      </c>
      <c r="AH531" s="28">
        <v>-0.029999999999999999</v>
      </c>
      <c r="AI531" s="25">
        <v>0.99862594487938061</v>
      </c>
      <c r="AJ531" s="23">
        <f t="shared" si="6"/>
        <v>-29928.615387499332</v>
      </c>
      <c r="AK531" s="28">
        <v>0.029999999999999999</v>
      </c>
      <c r="AL531" s="28">
        <v>0.014999999999999999</v>
      </c>
      <c r="AM531" s="25">
        <v>0.99862594487938061</v>
      </c>
      <c r="AN531" s="28">
        <f t="shared" si="7"/>
        <v>-0.019454656181019558</v>
      </c>
      <c r="AO531" s="23">
        <f t="shared" si="8"/>
        <v>-19335.981098949909</v>
      </c>
      <c r="AP531" s="28">
        <v>0.029999999999999999</v>
      </c>
      <c r="AQ531" s="28">
        <v>0.014999999999999999</v>
      </c>
      <c r="AR531" s="25">
        <v>0.99862594487938061</v>
      </c>
      <c r="AS531" s="28">
        <f t="shared" si="9"/>
        <v>0.023954656181019562</v>
      </c>
      <c r="AT531" s="23">
        <f t="shared" si="10"/>
        <v>23321.343558996916</v>
      </c>
      <c r="AU531"/>
      <c r="AV531"/>
      <c r="AW531"/>
      <c r="AX531"/>
      <c r="AY531"/>
      <c r="AZ531"/>
    </row>
    <row r="532">
      <c r="A532" s="8" t="s">
        <v>559</v>
      </c>
      <c r="B532" s="8" t="s">
        <v>19</v>
      </c>
      <c r="C532" s="8" t="s">
        <v>25</v>
      </c>
      <c r="D532" s="23">
        <v>100000000</v>
      </c>
      <c r="E532" s="23">
        <v>94357426</v>
      </c>
      <c r="F532" s="8" t="s">
        <v>627</v>
      </c>
      <c r="G532" s="8" t="s">
        <v>577</v>
      </c>
      <c r="H532" s="8" t="s">
        <v>578</v>
      </c>
      <c r="I532" s="8" t="s">
        <v>579</v>
      </c>
      <c r="J532" s="8" t="s">
        <v>601</v>
      </c>
      <c r="K532" s="8" t="s">
        <v>602</v>
      </c>
      <c r="L532" s="24">
        <v>45197</v>
      </c>
      <c r="M532" s="24">
        <v>45201</v>
      </c>
      <c r="N532" s="8" t="s">
        <v>79</v>
      </c>
      <c r="O532" s="8">
        <v>2</v>
      </c>
      <c r="P532" s="25">
        <v>0.0054999999999999997</v>
      </c>
      <c r="Q532" s="24">
        <v>45201</v>
      </c>
      <c r="R532" s="24">
        <v>45199</v>
      </c>
      <c r="S532" s="26" t="s">
        <v>80</v>
      </c>
      <c r="T532" s="26" t="s">
        <v>565</v>
      </c>
      <c r="U532" s="27">
        <v>0.053812049689440991</v>
      </c>
      <c r="V532" s="23">
        <f t="shared" si="0"/>
        <v>94330228.785899609</v>
      </c>
      <c r="W532" s="28">
        <v>0.02</v>
      </c>
      <c r="X532" s="23">
        <f t="shared" si="1"/>
        <v>-9753.691298365593</v>
      </c>
      <c r="Y532" s="28">
        <v>-0.02</v>
      </c>
      <c r="Z532" s="23">
        <f t="shared" si="2"/>
        <v>9941.6264022886753</v>
      </c>
      <c r="AA532" s="28">
        <v>0.02</v>
      </c>
      <c r="AB532" s="23">
        <f t="shared" si="3"/>
        <v>-9753.691298365593</v>
      </c>
      <c r="AC532" s="28">
        <v>-0.02</v>
      </c>
      <c r="AD532" s="23">
        <f t="shared" si="4"/>
        <v>9941.6264022886753</v>
      </c>
      <c r="AE532" s="28">
        <v>0.029999999999999999</v>
      </c>
      <c r="AF532" s="25">
        <v>0.99862594487938061</v>
      </c>
      <c r="AG532" s="23">
        <f t="shared" si="5"/>
        <v>-14542.520008355379</v>
      </c>
      <c r="AH532" s="28">
        <v>-0.029999999999999999</v>
      </c>
      <c r="AI532" s="25">
        <v>0.99862594487938061</v>
      </c>
      <c r="AJ532" s="23">
        <f t="shared" si="6"/>
        <v>14964.307693749666</v>
      </c>
      <c r="AK532" s="28">
        <v>0.029999999999999999</v>
      </c>
      <c r="AL532" s="28">
        <v>0.014999999999999999</v>
      </c>
      <c r="AM532" s="25">
        <v>0.99862594487938061</v>
      </c>
      <c r="AN532" s="28">
        <f t="shared" si="7"/>
        <v>-0.019454656181019558</v>
      </c>
      <c r="AO532" s="23">
        <f t="shared" si="8"/>
        <v>9667.9905494749546</v>
      </c>
      <c r="AP532" s="28">
        <v>0.029999999999999999</v>
      </c>
      <c r="AQ532" s="28">
        <v>0.014999999999999999</v>
      </c>
      <c r="AR532" s="25">
        <v>0.99862594487938061</v>
      </c>
      <c r="AS532" s="28">
        <f t="shared" si="9"/>
        <v>0.023954656181019562</v>
      </c>
      <c r="AT532" s="23">
        <f t="shared" si="10"/>
        <v>-11660.671779498458</v>
      </c>
      <c r="AU532"/>
      <c r="AV532"/>
      <c r="AW532"/>
      <c r="AX532"/>
      <c r="AY532"/>
      <c r="AZ532"/>
    </row>
    <row r="533">
      <c r="A533" s="8" t="s">
        <v>559</v>
      </c>
      <c r="B533" s="8" t="s">
        <v>17</v>
      </c>
      <c r="C533" s="8" t="s">
        <v>25</v>
      </c>
      <c r="D533" s="23">
        <v>70000000</v>
      </c>
      <c r="E533" s="23">
        <v>-66050198.200000003</v>
      </c>
      <c r="F533" s="8" t="s">
        <v>560</v>
      </c>
      <c r="G533" s="8" t="s">
        <v>561</v>
      </c>
      <c r="H533" s="8" t="s">
        <v>562</v>
      </c>
      <c r="I533" s="8"/>
      <c r="J533" s="8" t="s">
        <v>563</v>
      </c>
      <c r="K533" s="8" t="s">
        <v>564</v>
      </c>
      <c r="L533" s="24">
        <v>45198</v>
      </c>
      <c r="M533" s="24">
        <v>45201</v>
      </c>
      <c r="N533" s="8" t="s">
        <v>79</v>
      </c>
      <c r="O533" s="8">
        <v>2</v>
      </c>
      <c r="P533" s="25">
        <v>0.0054999999999999997</v>
      </c>
      <c r="Q533" s="24">
        <v>45201</v>
      </c>
      <c r="R533" s="24">
        <v>45199</v>
      </c>
      <c r="S533" s="26" t="s">
        <v>513</v>
      </c>
      <c r="T533" s="26" t="s">
        <v>565</v>
      </c>
      <c r="U533" s="27">
        <v>0.053812049689440991</v>
      </c>
      <c r="V533" s="23">
        <f t="shared" si="0"/>
        <v>-66031160.150129728</v>
      </c>
      <c r="W533" s="28">
        <v>0.02</v>
      </c>
      <c r="X533" s="23">
        <f t="shared" si="1"/>
        <v>6827.5839088559151</v>
      </c>
      <c r="Y533" s="28">
        <v>-0.02</v>
      </c>
      <c r="Z533" s="23">
        <f t="shared" si="2"/>
        <v>-6959.1384816095233</v>
      </c>
      <c r="AA533" s="28">
        <v>0.02</v>
      </c>
      <c r="AB533" s="23">
        <f t="shared" si="3"/>
        <v>6827.5839088559151</v>
      </c>
      <c r="AC533" s="28">
        <v>-0.02</v>
      </c>
      <c r="AD533" s="23">
        <f t="shared" si="4"/>
        <v>-6959.1384816095233</v>
      </c>
      <c r="AE533" s="28">
        <v>0.029999999999999999</v>
      </c>
      <c r="AF533" s="25">
        <v>0.99862594487938061</v>
      </c>
      <c r="AG533" s="23">
        <f t="shared" si="5"/>
        <v>10179.764005847275</v>
      </c>
      <c r="AH533" s="28">
        <v>-0.029999999999999999</v>
      </c>
      <c r="AI533" s="25">
        <v>0.99862594487938061</v>
      </c>
      <c r="AJ533" s="23">
        <f t="shared" si="6"/>
        <v>-10475.015385627747</v>
      </c>
      <c r="AK533" s="28">
        <v>0.029999999999999999</v>
      </c>
      <c r="AL533" s="28">
        <v>0.014999999999999999</v>
      </c>
      <c r="AM533" s="25">
        <v>0.99862594487938061</v>
      </c>
      <c r="AN533" s="28">
        <f t="shared" si="7"/>
        <v>-0.019454656181019558</v>
      </c>
      <c r="AO533" s="23">
        <f t="shared" si="8"/>
        <v>-6767.5933846384287</v>
      </c>
      <c r="AP533" s="28">
        <v>0.029999999999999999</v>
      </c>
      <c r="AQ533" s="28">
        <v>0.014999999999999999</v>
      </c>
      <c r="AR533" s="25">
        <v>0.99862594487938061</v>
      </c>
      <c r="AS533" s="28">
        <f t="shared" si="9"/>
        <v>0.023954656181019562</v>
      </c>
      <c r="AT533" s="23">
        <f t="shared" si="10"/>
        <v>8162.4702456444502</v>
      </c>
      <c r="AU533"/>
      <c r="AV533"/>
      <c r="AW533"/>
      <c r="AX533"/>
      <c r="AY533"/>
      <c r="AZ533"/>
    </row>
    <row r="534">
      <c r="A534" s="8" t="s">
        <v>559</v>
      </c>
      <c r="B534" s="8" t="s">
        <v>17</v>
      </c>
      <c r="C534" s="8" t="s">
        <v>25</v>
      </c>
      <c r="D534" s="23">
        <v>92500</v>
      </c>
      <c r="E534" s="23">
        <v>-87280.619099999996</v>
      </c>
      <c r="F534" s="8" t="s">
        <v>566</v>
      </c>
      <c r="G534" s="8" t="s">
        <v>561</v>
      </c>
      <c r="H534" s="8" t="s">
        <v>562</v>
      </c>
      <c r="I534" s="8"/>
      <c r="J534" s="8" t="s">
        <v>567</v>
      </c>
      <c r="K534" s="8" t="s">
        <v>568</v>
      </c>
      <c r="L534" s="24">
        <v>45196</v>
      </c>
      <c r="M534" s="24">
        <v>45202</v>
      </c>
      <c r="N534" s="8" t="s">
        <v>82</v>
      </c>
      <c r="O534" s="8">
        <v>3</v>
      </c>
      <c r="P534" s="25">
        <v>0.0082000000000000007</v>
      </c>
      <c r="Q534" s="24">
        <v>45202</v>
      </c>
      <c r="R534" s="24">
        <v>45199</v>
      </c>
      <c r="S534" s="26" t="s">
        <v>513</v>
      </c>
      <c r="T534" s="26" t="s">
        <v>565</v>
      </c>
      <c r="U534" s="27">
        <v>0.05387409937888199</v>
      </c>
      <c r="V534" s="23">
        <f t="shared" si="0"/>
        <v>-87243.072201037343</v>
      </c>
      <c r="W534" s="28">
        <v>0.02</v>
      </c>
      <c r="X534" s="23">
        <f t="shared" si="1"/>
        <v>13.448191321076592</v>
      </c>
      <c r="Y534" s="28">
        <v>-0.02</v>
      </c>
      <c r="Z534" s="23">
        <f t="shared" si="2"/>
        <v>-13.707999475314864</v>
      </c>
      <c r="AA534" s="28">
        <v>0.02</v>
      </c>
      <c r="AB534" s="23">
        <f t="shared" si="3"/>
        <v>13.448191321076592</v>
      </c>
      <c r="AC534" s="28">
        <v>-0.02</v>
      </c>
      <c r="AD534" s="23">
        <f t="shared" si="4"/>
        <v>-13.707999475314864</v>
      </c>
      <c r="AE534" s="28">
        <v>0.029999999999999999</v>
      </c>
      <c r="AF534" s="25">
        <v>0.99795209981488142</v>
      </c>
      <c r="AG534" s="23">
        <f t="shared" si="5"/>
        <v>20.037346177909058</v>
      </c>
      <c r="AH534" s="28">
        <v>-0.029999999999999999</v>
      </c>
      <c r="AI534" s="25">
        <v>0.99795209981488142</v>
      </c>
      <c r="AJ534" s="23">
        <f t="shared" si="6"/>
        <v>-20.619653749148711</v>
      </c>
      <c r="AK534" s="28">
        <v>0.029999999999999999</v>
      </c>
      <c r="AL534" s="28">
        <v>0.014999999999999999</v>
      </c>
      <c r="AM534" s="25">
        <v>0.99795209981488142</v>
      </c>
      <c r="AN534" s="28">
        <f t="shared" si="7"/>
        <v>-0.019432419293891088</v>
      </c>
      <c r="AO534" s="23">
        <f t="shared" si="8"/>
        <v>-13.315306761054671</v>
      </c>
      <c r="AP534" s="28">
        <v>0.029999999999999999</v>
      </c>
      <c r="AQ534" s="28">
        <v>0.014999999999999999</v>
      </c>
      <c r="AR534" s="25">
        <v>0.99795209981488142</v>
      </c>
      <c r="AS534" s="28">
        <f t="shared" si="9"/>
        <v>0.023932419293891088</v>
      </c>
      <c r="AT534" s="23">
        <f t="shared" si="10"/>
        <v>16.062662351658219</v>
      </c>
      <c r="AU534"/>
      <c r="AV534"/>
      <c r="AW534"/>
      <c r="AX534"/>
      <c r="AY534"/>
      <c r="AZ534"/>
    </row>
    <row r="535">
      <c r="A535" s="8" t="s">
        <v>559</v>
      </c>
      <c r="B535" s="8" t="s">
        <v>17</v>
      </c>
      <c r="C535" s="8" t="s">
        <v>25</v>
      </c>
      <c r="D535" s="23">
        <v>200000000</v>
      </c>
      <c r="E535" s="23">
        <v>-188714852</v>
      </c>
      <c r="F535" s="8" t="s">
        <v>569</v>
      </c>
      <c r="G535" s="8" t="s">
        <v>561</v>
      </c>
      <c r="H535" s="8" t="s">
        <v>562</v>
      </c>
      <c r="I535" s="8"/>
      <c r="J535" s="8" t="s">
        <v>570</v>
      </c>
      <c r="K535" s="8" t="s">
        <v>571</v>
      </c>
      <c r="L535" s="24">
        <v>45197</v>
      </c>
      <c r="M535" s="24">
        <v>45201</v>
      </c>
      <c r="N535" s="8" t="s">
        <v>79</v>
      </c>
      <c r="O535" s="8">
        <v>2</v>
      </c>
      <c r="P535" s="25">
        <v>0.0054999999999999997</v>
      </c>
      <c r="Q535" s="24">
        <v>45201</v>
      </c>
      <c r="R535" s="24">
        <v>45199</v>
      </c>
      <c r="S535" s="26" t="s">
        <v>513</v>
      </c>
      <c r="T535" s="26" t="s">
        <v>565</v>
      </c>
      <c r="U535" s="27">
        <v>0.053812049689440991</v>
      </c>
      <c r="V535" s="23">
        <f t="shared" si="0"/>
        <v>-188660457.57179922</v>
      </c>
      <c r="W535" s="28">
        <v>0.02</v>
      </c>
      <c r="X535" s="23">
        <f t="shared" si="1"/>
        <v>19507.382596731186</v>
      </c>
      <c r="Y535" s="28">
        <v>-0.02</v>
      </c>
      <c r="Z535" s="23">
        <f t="shared" si="2"/>
        <v>-19883.252804577351</v>
      </c>
      <c r="AA535" s="28">
        <v>0.02</v>
      </c>
      <c r="AB535" s="23">
        <f t="shared" si="3"/>
        <v>19507.382596731186</v>
      </c>
      <c r="AC535" s="28">
        <v>-0.02</v>
      </c>
      <c r="AD535" s="23">
        <f t="shared" si="4"/>
        <v>-19883.252804577351</v>
      </c>
      <c r="AE535" s="28">
        <v>0.029999999999999999</v>
      </c>
      <c r="AF535" s="25">
        <v>0.99862594487938061</v>
      </c>
      <c r="AG535" s="23">
        <f t="shared" si="5"/>
        <v>29085.040016710758</v>
      </c>
      <c r="AH535" s="28">
        <v>-0.029999999999999999</v>
      </c>
      <c r="AI535" s="25">
        <v>0.99862594487938061</v>
      </c>
      <c r="AJ535" s="23">
        <f t="shared" si="6"/>
        <v>-29928.615387499332</v>
      </c>
      <c r="AK535" s="28">
        <v>0.029999999999999999</v>
      </c>
      <c r="AL535" s="28">
        <v>0.014999999999999999</v>
      </c>
      <c r="AM535" s="25">
        <v>0.99862594487938061</v>
      </c>
      <c r="AN535" s="28">
        <f t="shared" si="7"/>
        <v>-0.019454656181019558</v>
      </c>
      <c r="AO535" s="23">
        <f t="shared" si="8"/>
        <v>-19335.981098949909</v>
      </c>
      <c r="AP535" s="28">
        <v>0.029999999999999999</v>
      </c>
      <c r="AQ535" s="28">
        <v>0.014999999999999999</v>
      </c>
      <c r="AR535" s="25">
        <v>0.99862594487938061</v>
      </c>
      <c r="AS535" s="28">
        <f t="shared" si="9"/>
        <v>0.023954656181019562</v>
      </c>
      <c r="AT535" s="23">
        <f t="shared" si="10"/>
        <v>23321.343558996916</v>
      </c>
      <c r="AU535"/>
      <c r="AV535"/>
      <c r="AW535"/>
      <c r="AX535"/>
      <c r="AY535"/>
      <c r="AZ535"/>
    </row>
    <row r="536">
      <c r="A536" s="8" t="s">
        <v>559</v>
      </c>
      <c r="B536" s="8" t="s">
        <v>16</v>
      </c>
      <c r="C536" s="8" t="s">
        <v>25</v>
      </c>
      <c r="D536" s="23">
        <v>61000000</v>
      </c>
      <c r="E536" s="23">
        <v>57558029.859999999</v>
      </c>
      <c r="F536" s="8" t="s">
        <v>759</v>
      </c>
      <c r="G536" s="8" t="s">
        <v>561</v>
      </c>
      <c r="H536" s="8" t="s">
        <v>597</v>
      </c>
      <c r="I536" s="8" t="s">
        <v>598</v>
      </c>
      <c r="J536" s="8" t="s">
        <v>563</v>
      </c>
      <c r="K536" s="8" t="s">
        <v>564</v>
      </c>
      <c r="L536" s="24">
        <v>45197</v>
      </c>
      <c r="M536" s="24">
        <v>45204</v>
      </c>
      <c r="N536" s="8" t="s">
        <v>79</v>
      </c>
      <c r="O536" s="8">
        <v>5</v>
      </c>
      <c r="P536" s="25">
        <v>0.0137</v>
      </c>
      <c r="Q536" s="24">
        <v>45204</v>
      </c>
      <c r="R536" s="24">
        <v>45199</v>
      </c>
      <c r="S536" s="26" t="s">
        <v>513</v>
      </c>
      <c r="T536" s="26" t="s">
        <v>565</v>
      </c>
      <c r="U536" s="27">
        <v>0.054000496894409937</v>
      </c>
      <c r="V536" s="23">
        <f t="shared" si="0"/>
        <v>57516572.91133064</v>
      </c>
      <c r="W536" s="28">
        <v>0.02</v>
      </c>
      <c r="X536" s="23">
        <f t="shared" si="1"/>
        <v>-14810.120800681412</v>
      </c>
      <c r="Y536" s="28">
        <v>-0.02</v>
      </c>
      <c r="Z536" s="23">
        <f t="shared" si="2"/>
        <v>15097.781457923353</v>
      </c>
      <c r="AA536" s="28">
        <v>0.02</v>
      </c>
      <c r="AB536" s="23">
        <f t="shared" si="3"/>
        <v>-14810.120800681412</v>
      </c>
      <c r="AC536" s="28">
        <v>-0.02</v>
      </c>
      <c r="AD536" s="23">
        <f t="shared" si="4"/>
        <v>15097.781457923353</v>
      </c>
      <c r="AE536" s="28">
        <v>0.029999999999999999</v>
      </c>
      <c r="AF536" s="25">
        <v>0.99658085862199797</v>
      </c>
      <c r="AG536" s="23">
        <f t="shared" si="5"/>
        <v>-22036.133714698255</v>
      </c>
      <c r="AH536" s="28">
        <v>-0.029999999999999999</v>
      </c>
      <c r="AI536" s="25">
        <v>0.99658085862199797</v>
      </c>
      <c r="AJ536" s="23">
        <f t="shared" si="6"/>
        <v>22679.096378087997</v>
      </c>
      <c r="AK536" s="28">
        <v>0.029999999999999999</v>
      </c>
      <c r="AL536" s="28">
        <v>0.014999999999999999</v>
      </c>
      <c r="AM536" s="25">
        <v>0.99658085862199797</v>
      </c>
      <c r="AN536" s="28">
        <f t="shared" si="7"/>
        <v>-0.019387168334525934</v>
      </c>
      <c r="AO536" s="23">
        <f t="shared" si="8"/>
        <v>14630.780712932348</v>
      </c>
      <c r="AP536" s="28">
        <v>0.029999999999999999</v>
      </c>
      <c r="AQ536" s="28">
        <v>0.014999999999999999</v>
      </c>
      <c r="AR536" s="25">
        <v>0.99658085862199797</v>
      </c>
      <c r="AS536" s="28">
        <f t="shared" si="9"/>
        <v>0.023887168334525932</v>
      </c>
      <c r="AT536" s="23">
        <f t="shared" si="10"/>
        <v>-17656.122126124799</v>
      </c>
      <c r="AU536"/>
      <c r="AV536"/>
      <c r="AW536"/>
      <c r="AX536"/>
      <c r="AY536"/>
      <c r="AZ536"/>
    </row>
    <row r="537">
      <c r="A537" s="8" t="s">
        <v>559</v>
      </c>
      <c r="B537" s="8" t="s">
        <v>19</v>
      </c>
      <c r="C537" s="8" t="s">
        <v>25</v>
      </c>
      <c r="D537" s="23">
        <v>100000000</v>
      </c>
      <c r="E537" s="23">
        <v>94357426</v>
      </c>
      <c r="F537" s="8" t="s">
        <v>621</v>
      </c>
      <c r="G537" s="8" t="s">
        <v>577</v>
      </c>
      <c r="H537" s="8" t="s">
        <v>578</v>
      </c>
      <c r="I537" s="8" t="s">
        <v>579</v>
      </c>
      <c r="J537" s="8" t="s">
        <v>604</v>
      </c>
      <c r="K537" s="8" t="s">
        <v>605</v>
      </c>
      <c r="L537" s="24">
        <v>45197</v>
      </c>
      <c r="M537" s="24">
        <v>45201</v>
      </c>
      <c r="N537" s="8" t="s">
        <v>79</v>
      </c>
      <c r="O537" s="8">
        <v>2</v>
      </c>
      <c r="P537" s="25">
        <v>0.0054999999999999997</v>
      </c>
      <c r="Q537" s="24">
        <v>45201</v>
      </c>
      <c r="R537" s="24">
        <v>45199</v>
      </c>
      <c r="S537" s="26" t="s">
        <v>80</v>
      </c>
      <c r="T537" s="26" t="s">
        <v>565</v>
      </c>
      <c r="U537" s="27">
        <v>0.053812049689440991</v>
      </c>
      <c r="V537" s="23">
        <f t="shared" si="0"/>
        <v>94330228.785899609</v>
      </c>
      <c r="W537" s="28">
        <v>0.02</v>
      </c>
      <c r="X537" s="23">
        <f t="shared" si="1"/>
        <v>-9753.691298365593</v>
      </c>
      <c r="Y537" s="28">
        <v>-0.02</v>
      </c>
      <c r="Z537" s="23">
        <f t="shared" si="2"/>
        <v>9941.6264022886753</v>
      </c>
      <c r="AA537" s="28">
        <v>0.02</v>
      </c>
      <c r="AB537" s="23">
        <f t="shared" si="3"/>
        <v>-9753.691298365593</v>
      </c>
      <c r="AC537" s="28">
        <v>-0.02</v>
      </c>
      <c r="AD537" s="23">
        <f t="shared" si="4"/>
        <v>9941.6264022886753</v>
      </c>
      <c r="AE537" s="28">
        <v>0.029999999999999999</v>
      </c>
      <c r="AF537" s="25">
        <v>0.99862594487938061</v>
      </c>
      <c r="AG537" s="23">
        <f t="shared" si="5"/>
        <v>-14542.520008355379</v>
      </c>
      <c r="AH537" s="28">
        <v>-0.029999999999999999</v>
      </c>
      <c r="AI537" s="25">
        <v>0.99862594487938061</v>
      </c>
      <c r="AJ537" s="23">
        <f t="shared" si="6"/>
        <v>14964.307693749666</v>
      </c>
      <c r="AK537" s="28">
        <v>0.029999999999999999</v>
      </c>
      <c r="AL537" s="28">
        <v>0.014999999999999999</v>
      </c>
      <c r="AM537" s="25">
        <v>0.99862594487938061</v>
      </c>
      <c r="AN537" s="28">
        <f t="shared" si="7"/>
        <v>-0.019454656181019558</v>
      </c>
      <c r="AO537" s="23">
        <f t="shared" si="8"/>
        <v>9667.9905494749546</v>
      </c>
      <c r="AP537" s="28">
        <v>0.029999999999999999</v>
      </c>
      <c r="AQ537" s="28">
        <v>0.014999999999999999</v>
      </c>
      <c r="AR537" s="25">
        <v>0.99862594487938061</v>
      </c>
      <c r="AS537" s="28">
        <f t="shared" si="9"/>
        <v>0.023954656181019562</v>
      </c>
      <c r="AT537" s="23">
        <f t="shared" si="10"/>
        <v>-11660.671779498458</v>
      </c>
      <c r="AU537"/>
      <c r="AV537"/>
      <c r="AW537"/>
      <c r="AX537"/>
      <c r="AY537"/>
      <c r="AZ537"/>
    </row>
    <row r="538">
      <c r="A538" s="8" t="s">
        <v>559</v>
      </c>
      <c r="B538" s="8" t="s">
        <v>17</v>
      </c>
      <c r="C538" s="8" t="s">
        <v>25</v>
      </c>
      <c r="D538" s="23">
        <v>113400</v>
      </c>
      <c r="E538" s="23">
        <v>-107001.3211</v>
      </c>
      <c r="F538" s="8" t="s">
        <v>760</v>
      </c>
      <c r="G538" s="8" t="s">
        <v>561</v>
      </c>
      <c r="H538" s="8" t="s">
        <v>562</v>
      </c>
      <c r="I538" s="8"/>
      <c r="J538" s="8" t="s">
        <v>703</v>
      </c>
      <c r="K538" s="8" t="s">
        <v>704</v>
      </c>
      <c r="L538" s="24">
        <v>45197</v>
      </c>
      <c r="M538" s="24">
        <v>45203</v>
      </c>
      <c r="N538" s="8" t="s">
        <v>82</v>
      </c>
      <c r="O538" s="8">
        <v>4</v>
      </c>
      <c r="P538" s="25">
        <v>0.010999999999999999</v>
      </c>
      <c r="Q538" s="24">
        <v>45203</v>
      </c>
      <c r="R538" s="24">
        <v>45199</v>
      </c>
      <c r="S538" s="26" t="s">
        <v>513</v>
      </c>
      <c r="T538" s="26" t="s">
        <v>565</v>
      </c>
      <c r="U538" s="27">
        <v>0.053938447204968945</v>
      </c>
      <c r="V538" s="23">
        <f t="shared" si="0"/>
        <v>-106939.50562320327</v>
      </c>
      <c r="W538" s="28">
        <v>0.02</v>
      </c>
      <c r="X538" s="23">
        <f t="shared" si="1"/>
        <v>22.11119613784831</v>
      </c>
      <c r="Y538" s="28">
        <v>-0.02</v>
      </c>
      <c r="Z538" s="23">
        <f t="shared" si="2"/>
        <v>-22.53953791569802</v>
      </c>
      <c r="AA538" s="28">
        <v>0.02</v>
      </c>
      <c r="AB538" s="23">
        <f t="shared" si="3"/>
        <v>22.11119613784831</v>
      </c>
      <c r="AC538" s="28">
        <v>-0.02</v>
      </c>
      <c r="AD538" s="23">
        <f t="shared" si="4"/>
        <v>-22.53953791569802</v>
      </c>
      <c r="AE538" s="28">
        <v>0.029999999999999999</v>
      </c>
      <c r="AF538" s="25">
        <v>0.99725377778623581</v>
      </c>
      <c r="AG538" s="23">
        <f t="shared" si="5"/>
        <v>32.921782166551566</v>
      </c>
      <c r="AH538" s="28">
        <v>-0.029999999999999999</v>
      </c>
      <c r="AI538" s="25">
        <v>0.99725377778623581</v>
      </c>
      <c r="AJ538" s="23">
        <f t="shared" si="6"/>
        <v>-33.880480670981342</v>
      </c>
      <c r="AK538" s="28">
        <v>0.029999999999999999</v>
      </c>
      <c r="AL538" s="28">
        <v>0.014999999999999999</v>
      </c>
      <c r="AM538" s="25">
        <v>0.99725377778623581</v>
      </c>
      <c r="AN538" s="28">
        <f t="shared" si="7"/>
        <v>-0.019409374666945783</v>
      </c>
      <c r="AO538" s="23">
        <f t="shared" si="8"/>
        <v>-21.867622830162873</v>
      </c>
      <c r="AP538" s="28">
        <v>0.029999999999999999</v>
      </c>
      <c r="AQ538" s="28">
        <v>0.014999999999999999</v>
      </c>
      <c r="AR538" s="25">
        <v>0.99725377778623581</v>
      </c>
      <c r="AS538" s="28">
        <f t="shared" si="9"/>
        <v>0.02390937466694578</v>
      </c>
      <c r="AT538" s="23">
        <f t="shared" si="10"/>
        <v>26.384571170870913</v>
      </c>
      <c r="AU538"/>
      <c r="AV538"/>
      <c r="AW538"/>
      <c r="AX538"/>
      <c r="AY538"/>
      <c r="AZ538"/>
    </row>
    <row r="539">
      <c r="A539" s="8" t="s">
        <v>559</v>
      </c>
      <c r="B539" s="8" t="s">
        <v>17</v>
      </c>
      <c r="C539" s="8" t="s">
        <v>25</v>
      </c>
      <c r="D539" s="23">
        <v>15000000</v>
      </c>
      <c r="E539" s="23">
        <v>-14153613.9</v>
      </c>
      <c r="F539" s="8" t="s">
        <v>761</v>
      </c>
      <c r="G539" s="8" t="s">
        <v>561</v>
      </c>
      <c r="H539" s="8" t="s">
        <v>562</v>
      </c>
      <c r="I539" s="8"/>
      <c r="J539" s="8" t="s">
        <v>762</v>
      </c>
      <c r="K539" s="8" t="s">
        <v>763</v>
      </c>
      <c r="L539" s="24">
        <v>45198</v>
      </c>
      <c r="M539" s="24">
        <v>45201</v>
      </c>
      <c r="N539" s="8" t="s">
        <v>79</v>
      </c>
      <c r="O539" s="8">
        <v>2</v>
      </c>
      <c r="P539" s="25">
        <v>0.0054999999999999997</v>
      </c>
      <c r="Q539" s="24">
        <v>45201</v>
      </c>
      <c r="R539" s="24">
        <v>45199</v>
      </c>
      <c r="S539" s="26" t="s">
        <v>513</v>
      </c>
      <c r="T539" s="26" t="s">
        <v>565</v>
      </c>
      <c r="U539" s="27">
        <v>0.053812049689440991</v>
      </c>
      <c r="V539" s="23">
        <f t="shared" si="0"/>
        <v>-14149534.317884941</v>
      </c>
      <c r="W539" s="28">
        <v>0.02</v>
      </c>
      <c r="X539" s="23">
        <f t="shared" si="1"/>
        <v>1463.0536947548389</v>
      </c>
      <c r="Y539" s="28">
        <v>-0.02</v>
      </c>
      <c r="Z539" s="23">
        <f t="shared" si="2"/>
        <v>-1491.2439603451639</v>
      </c>
      <c r="AA539" s="28">
        <v>0.02</v>
      </c>
      <c r="AB539" s="23">
        <f t="shared" si="3"/>
        <v>1463.0536947548389</v>
      </c>
      <c r="AC539" s="28">
        <v>-0.02</v>
      </c>
      <c r="AD539" s="23">
        <f t="shared" si="4"/>
        <v>-1491.2439603451639</v>
      </c>
      <c r="AE539" s="28">
        <v>0.029999999999999999</v>
      </c>
      <c r="AF539" s="25">
        <v>0.99862594487938061</v>
      </c>
      <c r="AG539" s="23">
        <f t="shared" si="5"/>
        <v>2181.3780012521893</v>
      </c>
      <c r="AH539" s="28">
        <v>-0.029999999999999999</v>
      </c>
      <c r="AI539" s="25">
        <v>0.99862594487938061</v>
      </c>
      <c r="AJ539" s="23">
        <f t="shared" si="6"/>
        <v>-2244.6461540628225</v>
      </c>
      <c r="AK539" s="28">
        <v>0.029999999999999999</v>
      </c>
      <c r="AL539" s="28">
        <v>0.014999999999999999</v>
      </c>
      <c r="AM539" s="25">
        <v>0.99862594487938061</v>
      </c>
      <c r="AN539" s="28">
        <f t="shared" si="7"/>
        <v>-0.019454656181019558</v>
      </c>
      <c r="AO539" s="23">
        <f t="shared" si="8"/>
        <v>-1450.1985824238509</v>
      </c>
      <c r="AP539" s="28">
        <v>0.029999999999999999</v>
      </c>
      <c r="AQ539" s="28">
        <v>0.014999999999999999</v>
      </c>
      <c r="AR539" s="25">
        <v>0.99862594487938061</v>
      </c>
      <c r="AS539" s="28">
        <f t="shared" si="9"/>
        <v>0.023954656181019562</v>
      </c>
      <c r="AT539" s="23">
        <f t="shared" si="10"/>
        <v>1749.1007669232786</v>
      </c>
      <c r="AU539"/>
      <c r="AV539"/>
      <c r="AW539"/>
      <c r="AX539"/>
      <c r="AY539"/>
      <c r="AZ539"/>
    </row>
    <row r="540">
      <c r="A540" s="8" t="s">
        <v>559</v>
      </c>
      <c r="B540" s="8" t="s">
        <v>17</v>
      </c>
      <c r="C540" s="8" t="s">
        <v>25</v>
      </c>
      <c r="D540" s="23">
        <v>215055.56</v>
      </c>
      <c r="E540" s="23">
        <v>-202920.8909</v>
      </c>
      <c r="F540" s="8" t="s">
        <v>764</v>
      </c>
      <c r="G540" s="8" t="s">
        <v>561</v>
      </c>
      <c r="H540" s="8" t="s">
        <v>562</v>
      </c>
      <c r="I540" s="8"/>
      <c r="J540" s="8" t="s">
        <v>436</v>
      </c>
      <c r="K540" s="8" t="s">
        <v>437</v>
      </c>
      <c r="L540" s="24">
        <v>45195</v>
      </c>
      <c r="M540" s="24">
        <v>45202</v>
      </c>
      <c r="N540" s="8" t="s">
        <v>82</v>
      </c>
      <c r="O540" s="8">
        <v>3</v>
      </c>
      <c r="P540" s="25">
        <v>0.0082000000000000007</v>
      </c>
      <c r="Q540" s="24">
        <v>45202</v>
      </c>
      <c r="R540" s="24">
        <v>45199</v>
      </c>
      <c r="S540" s="26" t="s">
        <v>513</v>
      </c>
      <c r="T540" s="26" t="s">
        <v>565</v>
      </c>
      <c r="U540" s="27">
        <v>0.05387409937888199</v>
      </c>
      <c r="V540" s="23">
        <f t="shared" si="0"/>
        <v>-202833.59717698797</v>
      </c>
      <c r="W540" s="28">
        <v>0.02</v>
      </c>
      <c r="X540" s="23">
        <f t="shared" si="1"/>
        <v>31.266035827953601</v>
      </c>
      <c r="Y540" s="28">
        <v>-0.02</v>
      </c>
      <c r="Z540" s="23">
        <f t="shared" si="2"/>
        <v>-31.870070293633034</v>
      </c>
      <c r="AA540" s="28">
        <v>0.02</v>
      </c>
      <c r="AB540" s="23">
        <f t="shared" si="3"/>
        <v>31.266035827953601</v>
      </c>
      <c r="AC540" s="28">
        <v>-0.02</v>
      </c>
      <c r="AD540" s="23">
        <f t="shared" si="4"/>
        <v>-31.870070293633034</v>
      </c>
      <c r="AE540" s="28">
        <v>0.029999999999999999</v>
      </c>
      <c r="AF540" s="25">
        <v>0.99795209981488142</v>
      </c>
      <c r="AG540" s="23">
        <f t="shared" si="5"/>
        <v>46.585326497675851</v>
      </c>
      <c r="AH540" s="28">
        <v>-0.029999999999999999</v>
      </c>
      <c r="AI540" s="25">
        <v>0.99795209981488142</v>
      </c>
      <c r="AJ540" s="23">
        <f t="shared" si="6"/>
        <v>-47.939147911296459</v>
      </c>
      <c r="AK540" s="28">
        <v>0.029999999999999999</v>
      </c>
      <c r="AL540" s="28">
        <v>0.014999999999999999</v>
      </c>
      <c r="AM540" s="25">
        <v>0.99795209981488142</v>
      </c>
      <c r="AN540" s="28">
        <f t="shared" si="7"/>
        <v>-0.019432419293891088</v>
      </c>
      <c r="AO540" s="23">
        <f t="shared" si="8"/>
        <v>-30.957089195988374</v>
      </c>
      <c r="AP540" s="28">
        <v>0.029999999999999999</v>
      </c>
      <c r="AQ540" s="28">
        <v>0.014999999999999999</v>
      </c>
      <c r="AR540" s="25">
        <v>0.99795209981488142</v>
      </c>
      <c r="AS540" s="28">
        <f t="shared" si="9"/>
        <v>0.023932419293891088</v>
      </c>
      <c r="AT540" s="23">
        <f t="shared" si="10"/>
        <v>37.344484814995667</v>
      </c>
      <c r="AU540"/>
      <c r="AV540"/>
      <c r="AW540"/>
      <c r="AX540"/>
      <c r="AY540"/>
      <c r="AZ540"/>
    </row>
    <row r="541">
      <c r="A541" s="8" t="s">
        <v>559</v>
      </c>
      <c r="B541" s="8" t="s">
        <v>17</v>
      </c>
      <c r="C541" s="8" t="s">
        <v>25</v>
      </c>
      <c r="D541" s="23">
        <v>200000000</v>
      </c>
      <c r="E541" s="23">
        <v>-188714852</v>
      </c>
      <c r="F541" s="8" t="s">
        <v>765</v>
      </c>
      <c r="G541" s="8" t="s">
        <v>561</v>
      </c>
      <c r="H541" s="8" t="s">
        <v>562</v>
      </c>
      <c r="I541" s="8"/>
      <c r="J541" s="8" t="s">
        <v>436</v>
      </c>
      <c r="K541" s="8" t="s">
        <v>437</v>
      </c>
      <c r="L541" s="24">
        <v>45196</v>
      </c>
      <c r="M541" s="24">
        <v>45203</v>
      </c>
      <c r="N541" s="8" t="s">
        <v>79</v>
      </c>
      <c r="O541" s="8">
        <v>4</v>
      </c>
      <c r="P541" s="25">
        <v>0.010999999999999999</v>
      </c>
      <c r="Q541" s="24">
        <v>45203</v>
      </c>
      <c r="R541" s="24">
        <v>45199</v>
      </c>
      <c r="S541" s="26" t="s">
        <v>513</v>
      </c>
      <c r="T541" s="26" t="s">
        <v>565</v>
      </c>
      <c r="U541" s="27">
        <v>0.053938447204968945</v>
      </c>
      <c r="V541" s="23">
        <f t="shared" si="0"/>
        <v>-188605829.99508378</v>
      </c>
      <c r="W541" s="28">
        <v>0.02</v>
      </c>
      <c r="X541" s="23">
        <f t="shared" si="1"/>
        <v>38996.818579435349</v>
      </c>
      <c r="Y541" s="28">
        <v>-0.02</v>
      </c>
      <c r="Z541" s="23">
        <f t="shared" si="2"/>
        <v>-39752.271450340748</v>
      </c>
      <c r="AA541" s="28">
        <v>0.02</v>
      </c>
      <c r="AB541" s="23">
        <f t="shared" si="3"/>
        <v>38996.818579435349</v>
      </c>
      <c r="AC541" s="28">
        <v>-0.02</v>
      </c>
      <c r="AD541" s="23">
        <f t="shared" si="4"/>
        <v>-39752.271450340748</v>
      </c>
      <c r="AE541" s="28">
        <v>0.029999999999999999</v>
      </c>
      <c r="AF541" s="25">
        <v>0.99725377778623581</v>
      </c>
      <c r="AG541" s="23">
        <f t="shared" si="5"/>
        <v>58063.107868820429</v>
      </c>
      <c r="AH541" s="28">
        <v>-0.029999999999999999</v>
      </c>
      <c r="AI541" s="25">
        <v>0.99725377778623581</v>
      </c>
      <c r="AJ541" s="23">
        <f t="shared" si="6"/>
        <v>-59753.93415504694</v>
      </c>
      <c r="AK541" s="28">
        <v>0.029999999999999999</v>
      </c>
      <c r="AL541" s="28">
        <v>0.014999999999999999</v>
      </c>
      <c r="AM541" s="25">
        <v>0.99725377778623581</v>
      </c>
      <c r="AN541" s="28">
        <f t="shared" si="7"/>
        <v>-0.019409374666945783</v>
      </c>
      <c r="AO541" s="23">
        <f t="shared" si="8"/>
        <v>-38567.236026287079</v>
      </c>
      <c r="AP541" s="28">
        <v>0.029999999999999999</v>
      </c>
      <c r="AQ541" s="28">
        <v>0.014999999999999999</v>
      </c>
      <c r="AR541" s="25">
        <v>0.99725377778623581</v>
      </c>
      <c r="AS541" s="28">
        <f t="shared" si="9"/>
        <v>0.02390937466694578</v>
      </c>
      <c r="AT541" s="23">
        <f t="shared" si="10"/>
        <v>46533.635215044022</v>
      </c>
      <c r="AU541"/>
      <c r="AV541"/>
      <c r="AW541"/>
      <c r="AX541"/>
      <c r="AY541"/>
      <c r="AZ541"/>
    </row>
    <row r="542">
      <c r="A542" s="8" t="s">
        <v>559</v>
      </c>
      <c r="B542" s="8" t="s">
        <v>17</v>
      </c>
      <c r="C542" s="8" t="s">
        <v>25</v>
      </c>
      <c r="D542" s="23">
        <v>90000000</v>
      </c>
      <c r="E542" s="23">
        <v>-84921683.400000006</v>
      </c>
      <c r="F542" s="8" t="s">
        <v>766</v>
      </c>
      <c r="G542" s="8" t="s">
        <v>561</v>
      </c>
      <c r="H542" s="8" t="s">
        <v>562</v>
      </c>
      <c r="I542" s="8"/>
      <c r="J542" s="8" t="s">
        <v>220</v>
      </c>
      <c r="K542" s="8" t="s">
        <v>221</v>
      </c>
      <c r="L542" s="24">
        <v>45197</v>
      </c>
      <c r="M542" s="24">
        <v>45201</v>
      </c>
      <c r="N542" s="8" t="s">
        <v>79</v>
      </c>
      <c r="O542" s="8">
        <v>2</v>
      </c>
      <c r="P542" s="25">
        <v>0.0054999999999999997</v>
      </c>
      <c r="Q542" s="24">
        <v>45201</v>
      </c>
      <c r="R542" s="24">
        <v>45199</v>
      </c>
      <c r="S542" s="26" t="s">
        <v>513</v>
      </c>
      <c r="T542" s="26" t="s">
        <v>565</v>
      </c>
      <c r="U542" s="27">
        <v>0.053812049689440991</v>
      </c>
      <c r="V542" s="23">
        <f t="shared" si="0"/>
        <v>-84897205.907309651</v>
      </c>
      <c r="W542" s="28">
        <v>0.02</v>
      </c>
      <c r="X542" s="23">
        <f t="shared" si="1"/>
        <v>8778.3221685290337</v>
      </c>
      <c r="Y542" s="28">
        <v>-0.02</v>
      </c>
      <c r="Z542" s="23">
        <f t="shared" si="2"/>
        <v>-8947.4637620598078</v>
      </c>
      <c r="AA542" s="28">
        <v>0.02</v>
      </c>
      <c r="AB542" s="23">
        <f t="shared" si="3"/>
        <v>8778.3221685290337</v>
      </c>
      <c r="AC542" s="28">
        <v>-0.02</v>
      </c>
      <c r="AD542" s="23">
        <f t="shared" si="4"/>
        <v>-8947.4637620598078</v>
      </c>
      <c r="AE542" s="28">
        <v>0.029999999999999999</v>
      </c>
      <c r="AF542" s="25">
        <v>0.99862594487938061</v>
      </c>
      <c r="AG542" s="23">
        <f t="shared" si="5"/>
        <v>13088.268007516861</v>
      </c>
      <c r="AH542" s="28">
        <v>-0.029999999999999999</v>
      </c>
      <c r="AI542" s="25">
        <v>0.99862594487938061</v>
      </c>
      <c r="AJ542" s="23">
        <f t="shared" si="6"/>
        <v>-13467.87692438066</v>
      </c>
      <c r="AK542" s="28">
        <v>0.029999999999999999</v>
      </c>
      <c r="AL542" s="28">
        <v>0.014999999999999999</v>
      </c>
      <c r="AM542" s="25">
        <v>0.99862594487938061</v>
      </c>
      <c r="AN542" s="28">
        <f t="shared" si="7"/>
        <v>-0.019454656181019558</v>
      </c>
      <c r="AO542" s="23">
        <f t="shared" si="8"/>
        <v>-8701.1914945393801</v>
      </c>
      <c r="AP542" s="28">
        <v>0.029999999999999999</v>
      </c>
      <c r="AQ542" s="28">
        <v>0.014999999999999999</v>
      </c>
      <c r="AR542" s="25">
        <v>0.99862594487938061</v>
      </c>
      <c r="AS542" s="28">
        <f t="shared" si="9"/>
        <v>0.023954656181019562</v>
      </c>
      <c r="AT542" s="23">
        <f t="shared" si="10"/>
        <v>10494.604601547122</v>
      </c>
      <c r="AU542"/>
      <c r="AV542"/>
      <c r="AW542"/>
      <c r="AX542"/>
      <c r="AY542"/>
      <c r="AZ542"/>
    </row>
    <row r="543">
      <c r="A543" s="8" t="s">
        <v>559</v>
      </c>
      <c r="B543" s="8" t="s">
        <v>17</v>
      </c>
      <c r="C543" s="8" t="s">
        <v>25</v>
      </c>
      <c r="D543" s="23">
        <v>41687.5</v>
      </c>
      <c r="E543" s="23">
        <v>-39335.252</v>
      </c>
      <c r="F543" s="8" t="s">
        <v>767</v>
      </c>
      <c r="G543" s="8" t="s">
        <v>561</v>
      </c>
      <c r="H543" s="8" t="s">
        <v>562</v>
      </c>
      <c r="I543" s="8"/>
      <c r="J543" s="8" t="s">
        <v>768</v>
      </c>
      <c r="K543" s="8" t="s">
        <v>769</v>
      </c>
      <c r="L543" s="24">
        <v>45198</v>
      </c>
      <c r="M543" s="24">
        <v>45201</v>
      </c>
      <c r="N543" s="8" t="s">
        <v>82</v>
      </c>
      <c r="O543" s="8">
        <v>2</v>
      </c>
      <c r="P543" s="25">
        <v>0.0054999999999999997</v>
      </c>
      <c r="Q543" s="24">
        <v>45201</v>
      </c>
      <c r="R543" s="24">
        <v>45199</v>
      </c>
      <c r="S543" s="26" t="s">
        <v>513</v>
      </c>
      <c r="T543" s="26" t="s">
        <v>565</v>
      </c>
      <c r="U543" s="27">
        <v>0.053812049689440991</v>
      </c>
      <c r="V543" s="23">
        <f t="shared" si="0"/>
        <v>-39323.914161361448</v>
      </c>
      <c r="W543" s="28">
        <v>0.02</v>
      </c>
      <c r="X543" s="23">
        <f t="shared" si="1"/>
        <v>4.0660700637527043</v>
      </c>
      <c r="Y543" s="28">
        <v>-0.02</v>
      </c>
      <c r="Z543" s="23">
        <f t="shared" si="2"/>
        <v>-4.1444155102799414</v>
      </c>
      <c r="AA543" s="28">
        <v>0.02</v>
      </c>
      <c r="AB543" s="23">
        <f t="shared" si="3"/>
        <v>4.0660700637527043</v>
      </c>
      <c r="AC543" s="28">
        <v>-0.02</v>
      </c>
      <c r="AD543" s="23">
        <f t="shared" si="4"/>
        <v>-4.1444155102799414</v>
      </c>
      <c r="AE543" s="28">
        <v>0.029999999999999999</v>
      </c>
      <c r="AF543" s="25">
        <v>0.99862594487938061</v>
      </c>
      <c r="AG543" s="23">
        <f t="shared" si="5"/>
        <v>6.0624130340656848</v>
      </c>
      <c r="AH543" s="28">
        <v>-0.029999999999999999</v>
      </c>
      <c r="AI543" s="25">
        <v>0.99862594487938061</v>
      </c>
      <c r="AJ543" s="23">
        <f t="shared" si="6"/>
        <v>-6.2382457755811629</v>
      </c>
      <c r="AK543" s="28">
        <v>0.029999999999999999</v>
      </c>
      <c r="AL543" s="28">
        <v>0.014999999999999999</v>
      </c>
      <c r="AM543" s="25">
        <v>0.99862594487938061</v>
      </c>
      <c r="AN543" s="28">
        <f t="shared" si="7"/>
        <v>-0.019454656181019558</v>
      </c>
      <c r="AO543" s="23">
        <f t="shared" si="8"/>
        <v>-4.0303435640307725</v>
      </c>
      <c r="AP543" s="28">
        <v>0.029999999999999999</v>
      </c>
      <c r="AQ543" s="28">
        <v>0.014999999999999999</v>
      </c>
      <c r="AR543" s="25">
        <v>0.99862594487938061</v>
      </c>
      <c r="AS543" s="28">
        <f t="shared" si="9"/>
        <v>0.023954656181019562</v>
      </c>
      <c r="AT543" s="23">
        <f t="shared" si="10"/>
        <v>4.8610425525548635</v>
      </c>
      <c r="AU543"/>
      <c r="AV543"/>
      <c r="AW543"/>
      <c r="AX543"/>
      <c r="AY543"/>
      <c r="AZ543"/>
    </row>
    <row r="544">
      <c r="A544" s="8" t="s">
        <v>559</v>
      </c>
      <c r="B544" s="8" t="s">
        <v>19</v>
      </c>
      <c r="C544" s="8" t="s">
        <v>25</v>
      </c>
      <c r="D544" s="23">
        <v>99500000</v>
      </c>
      <c r="E544" s="23">
        <v>93885638.870000005</v>
      </c>
      <c r="F544" s="8" t="s">
        <v>622</v>
      </c>
      <c r="G544" s="8" t="s">
        <v>577</v>
      </c>
      <c r="H544" s="8" t="s">
        <v>578</v>
      </c>
      <c r="I544" s="8" t="s">
        <v>579</v>
      </c>
      <c r="J544" s="8" t="s">
        <v>310</v>
      </c>
      <c r="K544" s="8" t="s">
        <v>311</v>
      </c>
      <c r="L544" s="24">
        <v>45194</v>
      </c>
      <c r="M544" s="24">
        <v>45203</v>
      </c>
      <c r="N544" s="8" t="s">
        <v>79</v>
      </c>
      <c r="O544" s="8">
        <v>4</v>
      </c>
      <c r="P544" s="25">
        <v>0.010999999999999999</v>
      </c>
      <c r="Q544" s="24">
        <v>45203</v>
      </c>
      <c r="R544" s="24">
        <v>45199</v>
      </c>
      <c r="S544" s="26" t="s">
        <v>80</v>
      </c>
      <c r="T544" s="26" t="s">
        <v>565</v>
      </c>
      <c r="U544" s="27">
        <v>0.053938447204968945</v>
      </c>
      <c r="V544" s="23">
        <f t="shared" si="0"/>
        <v>93831400.42255418</v>
      </c>
      <c r="W544" s="28">
        <v>0.02</v>
      </c>
      <c r="X544" s="23">
        <f t="shared" si="1"/>
        <v>-19400.917243257165</v>
      </c>
      <c r="Y544" s="28">
        <v>-0.02</v>
      </c>
      <c r="Z544" s="23">
        <f t="shared" si="2"/>
        <v>19776.755046546459</v>
      </c>
      <c r="AA544" s="28">
        <v>0.02</v>
      </c>
      <c r="AB544" s="23">
        <f t="shared" si="3"/>
        <v>-19400.917243257165</v>
      </c>
      <c r="AC544" s="28">
        <v>-0.02</v>
      </c>
      <c r="AD544" s="23">
        <f t="shared" si="4"/>
        <v>19776.755046546459</v>
      </c>
      <c r="AE544" s="28">
        <v>0.029999999999999999</v>
      </c>
      <c r="AF544" s="25">
        <v>0.99725377778623581</v>
      </c>
      <c r="AG544" s="23">
        <f t="shared" si="5"/>
        <v>-28886.396164730191</v>
      </c>
      <c r="AH544" s="28">
        <v>-0.029999999999999999</v>
      </c>
      <c r="AI544" s="25">
        <v>0.99725377778623581</v>
      </c>
      <c r="AJ544" s="23">
        <f t="shared" si="6"/>
        <v>29727.582242146134</v>
      </c>
      <c r="AK544" s="28">
        <v>0.029999999999999999</v>
      </c>
      <c r="AL544" s="28">
        <v>0.014999999999999999</v>
      </c>
      <c r="AM544" s="25">
        <v>0.99725377778623581</v>
      </c>
      <c r="AN544" s="28">
        <f t="shared" si="7"/>
        <v>-0.019409374666945783</v>
      </c>
      <c r="AO544" s="23">
        <f t="shared" si="8"/>
        <v>19187.199923083186</v>
      </c>
      <c r="AP544" s="28">
        <v>0.029999999999999999</v>
      </c>
      <c r="AQ544" s="28">
        <v>0.014999999999999999</v>
      </c>
      <c r="AR544" s="25">
        <v>0.99725377778623581</v>
      </c>
      <c r="AS544" s="28">
        <f t="shared" si="9"/>
        <v>0.02390937466694578</v>
      </c>
      <c r="AT544" s="23">
        <f t="shared" si="10"/>
        <v>-23150.483519479632</v>
      </c>
      <c r="AU544"/>
      <c r="AV544"/>
      <c r="AW544"/>
      <c r="AX544"/>
      <c r="AY544"/>
      <c r="AZ544"/>
    </row>
    <row r="545">
      <c r="A545" s="8" t="s">
        <v>559</v>
      </c>
      <c r="B545" s="8" t="s">
        <v>19</v>
      </c>
      <c r="C545" s="8" t="s">
        <v>25</v>
      </c>
      <c r="D545" s="23">
        <v>100000000</v>
      </c>
      <c r="E545" s="23">
        <v>94357426</v>
      </c>
      <c r="F545" s="8" t="s">
        <v>722</v>
      </c>
      <c r="G545" s="8" t="s">
        <v>577</v>
      </c>
      <c r="H545" s="8" t="s">
        <v>578</v>
      </c>
      <c r="I545" s="8" t="s">
        <v>579</v>
      </c>
      <c r="J545" s="8" t="s">
        <v>310</v>
      </c>
      <c r="K545" s="8" t="s">
        <v>311</v>
      </c>
      <c r="L545" s="24">
        <v>45197</v>
      </c>
      <c r="M545" s="24">
        <v>45203</v>
      </c>
      <c r="N545" s="8" t="s">
        <v>79</v>
      </c>
      <c r="O545" s="8">
        <v>4</v>
      </c>
      <c r="P545" s="25">
        <v>0.010999999999999999</v>
      </c>
      <c r="Q545" s="24">
        <v>45203</v>
      </c>
      <c r="R545" s="24">
        <v>45199</v>
      </c>
      <c r="S545" s="26" t="s">
        <v>80</v>
      </c>
      <c r="T545" s="26" t="s">
        <v>565</v>
      </c>
      <c r="U545" s="27">
        <v>0.053938447204968945</v>
      </c>
      <c r="V545" s="23">
        <f t="shared" si="0"/>
        <v>94302914.99754189</v>
      </c>
      <c r="W545" s="28">
        <v>0.02</v>
      </c>
      <c r="X545" s="23">
        <f t="shared" si="1"/>
        <v>-19498.409289717674</v>
      </c>
      <c r="Y545" s="28">
        <v>-0.02</v>
      </c>
      <c r="Z545" s="23">
        <f t="shared" si="2"/>
        <v>19876.135725170374</v>
      </c>
      <c r="AA545" s="28">
        <v>0.02</v>
      </c>
      <c r="AB545" s="23">
        <f t="shared" si="3"/>
        <v>-19498.409289717674</v>
      </c>
      <c r="AC545" s="28">
        <v>-0.02</v>
      </c>
      <c r="AD545" s="23">
        <f t="shared" si="4"/>
        <v>19876.135725170374</v>
      </c>
      <c r="AE545" s="28">
        <v>0.029999999999999999</v>
      </c>
      <c r="AF545" s="25">
        <v>0.99725377778623581</v>
      </c>
      <c r="AG545" s="23">
        <f t="shared" si="5"/>
        <v>-29031.553934410214</v>
      </c>
      <c r="AH545" s="28">
        <v>-0.029999999999999999</v>
      </c>
      <c r="AI545" s="25">
        <v>0.99725377778623581</v>
      </c>
      <c r="AJ545" s="23">
        <f t="shared" si="6"/>
        <v>29876.96707752347</v>
      </c>
      <c r="AK545" s="28">
        <v>0.029999999999999999</v>
      </c>
      <c r="AL545" s="28">
        <v>0.014999999999999999</v>
      </c>
      <c r="AM545" s="25">
        <v>0.99725377778623581</v>
      </c>
      <c r="AN545" s="28">
        <f t="shared" si="7"/>
        <v>-0.019409374666945783</v>
      </c>
      <c r="AO545" s="23">
        <f t="shared" si="8"/>
        <v>19283.618013143539</v>
      </c>
      <c r="AP545" s="28">
        <v>0.029999999999999999</v>
      </c>
      <c r="AQ545" s="28">
        <v>0.014999999999999999</v>
      </c>
      <c r="AR545" s="25">
        <v>0.99725377778623581</v>
      </c>
      <c r="AS545" s="28">
        <f t="shared" si="9"/>
        <v>0.02390937466694578</v>
      </c>
      <c r="AT545" s="23">
        <f t="shared" si="10"/>
        <v>-23266.817607522011</v>
      </c>
      <c r="AU545"/>
      <c r="AV545"/>
      <c r="AW545"/>
      <c r="AX545"/>
      <c r="AY545"/>
      <c r="AZ545"/>
    </row>
    <row r="546">
      <c r="A546" s="8" t="s">
        <v>559</v>
      </c>
      <c r="B546" s="8" t="s">
        <v>16</v>
      </c>
      <c r="C546" s="8" t="s">
        <v>25</v>
      </c>
      <c r="D546" s="23">
        <v>100000000</v>
      </c>
      <c r="E546" s="23">
        <v>94357426</v>
      </c>
      <c r="F546" s="8" t="s">
        <v>596</v>
      </c>
      <c r="G546" s="8" t="s">
        <v>561</v>
      </c>
      <c r="H546" s="8" t="s">
        <v>597</v>
      </c>
      <c r="I546" s="8" t="s">
        <v>598</v>
      </c>
      <c r="J546" s="8" t="s">
        <v>262</v>
      </c>
      <c r="K546" s="8" t="s">
        <v>263</v>
      </c>
      <c r="L546" s="24">
        <v>45198</v>
      </c>
      <c r="M546" s="24">
        <v>45205</v>
      </c>
      <c r="N546" s="8" t="s">
        <v>79</v>
      </c>
      <c r="O546" s="8">
        <v>6</v>
      </c>
      <c r="P546" s="25">
        <v>0.016400000000000001</v>
      </c>
      <c r="Q546" s="24">
        <v>45205</v>
      </c>
      <c r="R546" s="24">
        <v>45199</v>
      </c>
      <c r="S546" s="26" t="s">
        <v>513</v>
      </c>
      <c r="T546" s="26" t="s">
        <v>565</v>
      </c>
      <c r="U546" s="27">
        <v>0.054062546583850929</v>
      </c>
      <c r="V546" s="23">
        <f t="shared" si="0"/>
        <v>94275984.533245072</v>
      </c>
      <c r="W546" s="28">
        <v>0.02</v>
      </c>
      <c r="X546" s="23">
        <f t="shared" si="1"/>
        <v>-29057.189996093512</v>
      </c>
      <c r="Y546" s="28">
        <v>-0.02</v>
      </c>
      <c r="Z546" s="23">
        <f t="shared" si="2"/>
        <v>29623.059213414788</v>
      </c>
      <c r="AA546" s="28">
        <v>0.02</v>
      </c>
      <c r="AB546" s="23">
        <f t="shared" si="3"/>
        <v>-29057.189996093512</v>
      </c>
      <c r="AC546" s="28">
        <v>-0.02</v>
      </c>
      <c r="AD546" s="23">
        <f t="shared" si="4"/>
        <v>29623.059213414788</v>
      </c>
      <c r="AE546" s="28">
        <v>0.029999999999999999</v>
      </c>
      <c r="AF546" s="25">
        <v>0.99590839352493099</v>
      </c>
      <c r="AG546" s="23">
        <f t="shared" si="5"/>
        <v>-43205.210824728012</v>
      </c>
      <c r="AH546" s="28">
        <v>-0.029999999999999999</v>
      </c>
      <c r="AI546" s="25">
        <v>0.99590839352493099</v>
      </c>
      <c r="AJ546" s="23">
        <f t="shared" si="6"/>
        <v>44468.302945107222</v>
      </c>
      <c r="AK546" s="28">
        <v>0.029999999999999999</v>
      </c>
      <c r="AL546" s="28">
        <v>0.014999999999999999</v>
      </c>
      <c r="AM546" s="25">
        <v>0.99590839352493099</v>
      </c>
      <c r="AN546" s="28">
        <f t="shared" si="7"/>
        <v>-0.019364976986322724</v>
      </c>
      <c r="AO546" s="23">
        <f t="shared" si="8"/>
        <v>28673.573316335678</v>
      </c>
      <c r="AP546" s="28">
        <v>0.029999999999999999</v>
      </c>
      <c r="AQ546" s="28">
        <v>0.014999999999999999</v>
      </c>
      <c r="AR546" s="25">
        <v>0.99590839352493099</v>
      </c>
      <c r="AS546" s="28">
        <f t="shared" si="9"/>
        <v>0.023864976986322724</v>
      </c>
      <c r="AT546" s="23">
        <f t="shared" si="10"/>
        <v>-34609.009883031249</v>
      </c>
      <c r="AU546"/>
      <c r="AV546"/>
      <c r="AW546"/>
      <c r="AX546"/>
      <c r="AY546"/>
      <c r="AZ546"/>
    </row>
    <row r="547">
      <c r="A547" s="8" t="s">
        <v>559</v>
      </c>
      <c r="B547" s="8" t="s">
        <v>19</v>
      </c>
      <c r="C547" s="8" t="s">
        <v>25</v>
      </c>
      <c r="D547" s="23">
        <v>100000000</v>
      </c>
      <c r="E547" s="23">
        <v>94357426</v>
      </c>
      <c r="F547" s="8" t="s">
        <v>723</v>
      </c>
      <c r="G547" s="8" t="s">
        <v>577</v>
      </c>
      <c r="H547" s="8" t="s">
        <v>578</v>
      </c>
      <c r="I547" s="8" t="s">
        <v>579</v>
      </c>
      <c r="J547" s="8" t="s">
        <v>310</v>
      </c>
      <c r="K547" s="8" t="s">
        <v>311</v>
      </c>
      <c r="L547" s="24">
        <v>45198</v>
      </c>
      <c r="M547" s="24">
        <v>45201</v>
      </c>
      <c r="N547" s="8" t="s">
        <v>79</v>
      </c>
      <c r="O547" s="8">
        <v>2</v>
      </c>
      <c r="P547" s="25">
        <v>0.0054999999999999997</v>
      </c>
      <c r="Q547" s="24">
        <v>45201</v>
      </c>
      <c r="R547" s="24">
        <v>45199</v>
      </c>
      <c r="S547" s="26" t="s">
        <v>80</v>
      </c>
      <c r="T547" s="26" t="s">
        <v>565</v>
      </c>
      <c r="U547" s="27">
        <v>0.053812049689440991</v>
      </c>
      <c r="V547" s="23">
        <f t="shared" si="0"/>
        <v>94330228.785899609</v>
      </c>
      <c r="W547" s="28">
        <v>0.02</v>
      </c>
      <c r="X547" s="23">
        <f t="shared" si="1"/>
        <v>-9753.691298365593</v>
      </c>
      <c r="Y547" s="28">
        <v>-0.02</v>
      </c>
      <c r="Z547" s="23">
        <f t="shared" si="2"/>
        <v>9941.6264022886753</v>
      </c>
      <c r="AA547" s="28">
        <v>0.02</v>
      </c>
      <c r="AB547" s="23">
        <f t="shared" si="3"/>
        <v>-9753.691298365593</v>
      </c>
      <c r="AC547" s="28">
        <v>-0.02</v>
      </c>
      <c r="AD547" s="23">
        <f t="shared" si="4"/>
        <v>9941.6264022886753</v>
      </c>
      <c r="AE547" s="28">
        <v>0.029999999999999999</v>
      </c>
      <c r="AF547" s="25">
        <v>0.99862594487938061</v>
      </c>
      <c r="AG547" s="23">
        <f t="shared" si="5"/>
        <v>-14542.520008355379</v>
      </c>
      <c r="AH547" s="28">
        <v>-0.029999999999999999</v>
      </c>
      <c r="AI547" s="25">
        <v>0.99862594487938061</v>
      </c>
      <c r="AJ547" s="23">
        <f t="shared" si="6"/>
        <v>14964.307693749666</v>
      </c>
      <c r="AK547" s="28">
        <v>0.029999999999999999</v>
      </c>
      <c r="AL547" s="28">
        <v>0.014999999999999999</v>
      </c>
      <c r="AM547" s="25">
        <v>0.99862594487938061</v>
      </c>
      <c r="AN547" s="28">
        <f t="shared" si="7"/>
        <v>-0.019454656181019558</v>
      </c>
      <c r="AO547" s="23">
        <f t="shared" si="8"/>
        <v>9667.9905494749546</v>
      </c>
      <c r="AP547" s="28">
        <v>0.029999999999999999</v>
      </c>
      <c r="AQ547" s="28">
        <v>0.014999999999999999</v>
      </c>
      <c r="AR547" s="25">
        <v>0.99862594487938061</v>
      </c>
      <c r="AS547" s="28">
        <f t="shared" si="9"/>
        <v>0.023954656181019562</v>
      </c>
      <c r="AT547" s="23">
        <f t="shared" si="10"/>
        <v>-11660.671779498458</v>
      </c>
      <c r="AU547"/>
      <c r="AV547"/>
      <c r="AW547"/>
      <c r="AX547"/>
      <c r="AY547"/>
      <c r="AZ547"/>
    </row>
    <row r="548">
      <c r="A548" s="8" t="s">
        <v>559</v>
      </c>
      <c r="B548" s="8" t="s">
        <v>19</v>
      </c>
      <c r="C548" s="8" t="s">
        <v>25</v>
      </c>
      <c r="D548" s="23">
        <v>100000000</v>
      </c>
      <c r="E548" s="23">
        <v>94357426</v>
      </c>
      <c r="F548" s="8" t="s">
        <v>724</v>
      </c>
      <c r="G548" s="8" t="s">
        <v>577</v>
      </c>
      <c r="H548" s="8" t="s">
        <v>578</v>
      </c>
      <c r="I548" s="8" t="s">
        <v>579</v>
      </c>
      <c r="J548" s="8" t="s">
        <v>253</v>
      </c>
      <c r="K548" s="8" t="s">
        <v>254</v>
      </c>
      <c r="L548" s="24">
        <v>45198</v>
      </c>
      <c r="M548" s="24">
        <v>45202</v>
      </c>
      <c r="N548" s="8" t="s">
        <v>79</v>
      </c>
      <c r="O548" s="8">
        <v>3</v>
      </c>
      <c r="P548" s="25">
        <v>0.0082000000000000007</v>
      </c>
      <c r="Q548" s="24">
        <v>45202</v>
      </c>
      <c r="R548" s="24">
        <v>45199</v>
      </c>
      <c r="S548" s="26" t="s">
        <v>80</v>
      </c>
      <c r="T548" s="26" t="s">
        <v>565</v>
      </c>
      <c r="U548" s="27">
        <v>0.05387409937888199</v>
      </c>
      <c r="V548" s="23">
        <f t="shared" si="0"/>
        <v>94316834.75790146</v>
      </c>
      <c r="W548" s="28">
        <v>0.02</v>
      </c>
      <c r="X548" s="23">
        <f t="shared" si="1"/>
        <v>-14538.585203647614</v>
      </c>
      <c r="Y548" s="28">
        <v>-0.02</v>
      </c>
      <c r="Z548" s="23">
        <f t="shared" si="2"/>
        <v>14819.458883747459</v>
      </c>
      <c r="AA548" s="28">
        <v>0.02</v>
      </c>
      <c r="AB548" s="23">
        <f t="shared" si="3"/>
        <v>-14538.585203647614</v>
      </c>
      <c r="AC548" s="28">
        <v>-0.02</v>
      </c>
      <c r="AD548" s="23">
        <f t="shared" si="4"/>
        <v>14819.458883747459</v>
      </c>
      <c r="AE548" s="28">
        <v>0.029999999999999999</v>
      </c>
      <c r="AF548" s="25">
        <v>0.99795209981488142</v>
      </c>
      <c r="AG548" s="23">
        <f t="shared" si="5"/>
        <v>-21661.995855584741</v>
      </c>
      <c r="AH548" s="28">
        <v>-0.029999999999999999</v>
      </c>
      <c r="AI548" s="25">
        <v>0.99795209981488142</v>
      </c>
      <c r="AJ548" s="23">
        <f t="shared" si="6"/>
        <v>22291.517553880811</v>
      </c>
      <c r="AK548" s="28">
        <v>0.029999999999999999</v>
      </c>
      <c r="AL548" s="28">
        <v>0.014999999999999999</v>
      </c>
      <c r="AM548" s="25">
        <v>0.99795209981488142</v>
      </c>
      <c r="AN548" s="28">
        <f t="shared" si="7"/>
        <v>-0.019432419293891088</v>
      </c>
      <c r="AO548" s="23">
        <f t="shared" si="8"/>
        <v>14394.926219925284</v>
      </c>
      <c r="AP548" s="28">
        <v>0.029999999999999999</v>
      </c>
      <c r="AQ548" s="28">
        <v>0.014999999999999999</v>
      </c>
      <c r="AR548" s="25">
        <v>0.99795209981488142</v>
      </c>
      <c r="AS548" s="28">
        <f t="shared" si="9"/>
        <v>0.023932419293891088</v>
      </c>
      <c r="AT548" s="23">
        <f t="shared" si="10"/>
        <v>-17365.040370211005</v>
      </c>
      <c r="AU548"/>
      <c r="AV548"/>
      <c r="AW548"/>
      <c r="AX548"/>
      <c r="AY548"/>
      <c r="AZ548"/>
    </row>
    <row r="549">
      <c r="A549" s="8" t="s">
        <v>559</v>
      </c>
      <c r="B549" s="8" t="s">
        <v>19</v>
      </c>
      <c r="C549" s="8" t="s">
        <v>25</v>
      </c>
      <c r="D549" s="23">
        <v>100000000</v>
      </c>
      <c r="E549" s="23">
        <v>94357426</v>
      </c>
      <c r="F549" s="8" t="s">
        <v>725</v>
      </c>
      <c r="G549" s="8" t="s">
        <v>577</v>
      </c>
      <c r="H549" s="8" t="s">
        <v>578</v>
      </c>
      <c r="I549" s="8" t="s">
        <v>579</v>
      </c>
      <c r="J549" s="8" t="s">
        <v>310</v>
      </c>
      <c r="K549" s="8" t="s">
        <v>311</v>
      </c>
      <c r="L549" s="24">
        <v>45196</v>
      </c>
      <c r="M549" s="24">
        <v>45201</v>
      </c>
      <c r="N549" s="8" t="s">
        <v>79</v>
      </c>
      <c r="O549" s="8">
        <v>2</v>
      </c>
      <c r="P549" s="25">
        <v>0.0054999999999999997</v>
      </c>
      <c r="Q549" s="24">
        <v>45201</v>
      </c>
      <c r="R549" s="24">
        <v>45199</v>
      </c>
      <c r="S549" s="26" t="s">
        <v>80</v>
      </c>
      <c r="T549" s="26" t="s">
        <v>565</v>
      </c>
      <c r="U549" s="27">
        <v>0.053812049689440991</v>
      </c>
      <c r="V549" s="23">
        <f t="shared" si="0"/>
        <v>94330228.785899609</v>
      </c>
      <c r="W549" s="28">
        <v>0.02</v>
      </c>
      <c r="X549" s="23">
        <f t="shared" si="1"/>
        <v>-9753.691298365593</v>
      </c>
      <c r="Y549" s="28">
        <v>-0.02</v>
      </c>
      <c r="Z549" s="23">
        <f t="shared" si="2"/>
        <v>9941.6264022886753</v>
      </c>
      <c r="AA549" s="28">
        <v>0.02</v>
      </c>
      <c r="AB549" s="23">
        <f t="shared" si="3"/>
        <v>-9753.691298365593</v>
      </c>
      <c r="AC549" s="28">
        <v>-0.02</v>
      </c>
      <c r="AD549" s="23">
        <f t="shared" si="4"/>
        <v>9941.6264022886753</v>
      </c>
      <c r="AE549" s="28">
        <v>0.029999999999999999</v>
      </c>
      <c r="AF549" s="25">
        <v>0.99862594487938061</v>
      </c>
      <c r="AG549" s="23">
        <f t="shared" si="5"/>
        <v>-14542.520008355379</v>
      </c>
      <c r="AH549" s="28">
        <v>-0.029999999999999999</v>
      </c>
      <c r="AI549" s="25">
        <v>0.99862594487938061</v>
      </c>
      <c r="AJ549" s="23">
        <f t="shared" si="6"/>
        <v>14964.307693749666</v>
      </c>
      <c r="AK549" s="28">
        <v>0.029999999999999999</v>
      </c>
      <c r="AL549" s="28">
        <v>0.014999999999999999</v>
      </c>
      <c r="AM549" s="25">
        <v>0.99862594487938061</v>
      </c>
      <c r="AN549" s="28">
        <f t="shared" si="7"/>
        <v>-0.019454656181019558</v>
      </c>
      <c r="AO549" s="23">
        <f t="shared" si="8"/>
        <v>9667.9905494749546</v>
      </c>
      <c r="AP549" s="28">
        <v>0.029999999999999999</v>
      </c>
      <c r="AQ549" s="28">
        <v>0.014999999999999999</v>
      </c>
      <c r="AR549" s="25">
        <v>0.99862594487938061</v>
      </c>
      <c r="AS549" s="28">
        <f t="shared" si="9"/>
        <v>0.023954656181019562</v>
      </c>
      <c r="AT549" s="23">
        <f t="shared" si="10"/>
        <v>-11660.671779498458</v>
      </c>
      <c r="AU549"/>
      <c r="AV549"/>
      <c r="AW549"/>
      <c r="AX549"/>
      <c r="AY549"/>
      <c r="AZ549"/>
    </row>
    <row r="550">
      <c r="A550" s="8" t="s">
        <v>559</v>
      </c>
      <c r="B550" s="8" t="s">
        <v>17</v>
      </c>
      <c r="C550" s="8" t="s">
        <v>25</v>
      </c>
      <c r="D550" s="23">
        <v>24000000</v>
      </c>
      <c r="E550" s="23">
        <v>-22645782.239999998</v>
      </c>
      <c r="F550" s="8" t="s">
        <v>584</v>
      </c>
      <c r="G550" s="8" t="s">
        <v>561</v>
      </c>
      <c r="H550" s="8" t="s">
        <v>562</v>
      </c>
      <c r="I550" s="8"/>
      <c r="J550" s="8" t="s">
        <v>585</v>
      </c>
      <c r="K550" s="8" t="s">
        <v>586</v>
      </c>
      <c r="L550" s="24">
        <v>45198</v>
      </c>
      <c r="M550" s="24">
        <v>45201</v>
      </c>
      <c r="N550" s="8" t="s">
        <v>79</v>
      </c>
      <c r="O550" s="8">
        <v>2</v>
      </c>
      <c r="P550" s="25">
        <v>0.0054999999999999997</v>
      </c>
      <c r="Q550" s="24">
        <v>45201</v>
      </c>
      <c r="R550" s="24">
        <v>45199</v>
      </c>
      <c r="S550" s="26" t="s">
        <v>513</v>
      </c>
      <c r="T550" s="26" t="s">
        <v>565</v>
      </c>
      <c r="U550" s="27">
        <v>0.053812049689440991</v>
      </c>
      <c r="V550" s="23">
        <f t="shared" si="0"/>
        <v>-22639254.908615902</v>
      </c>
      <c r="W550" s="28">
        <v>0.02</v>
      </c>
      <c r="X550" s="23">
        <f t="shared" si="1"/>
        <v>2340.8859116062522</v>
      </c>
      <c r="Y550" s="28">
        <v>-0.02</v>
      </c>
      <c r="Z550" s="23">
        <f t="shared" si="2"/>
        <v>-2385.9903365522623</v>
      </c>
      <c r="AA550" s="28">
        <v>0.02</v>
      </c>
      <c r="AB550" s="23">
        <f t="shared" si="3"/>
        <v>2340.8859116062522</v>
      </c>
      <c r="AC550" s="28">
        <v>-0.02</v>
      </c>
      <c r="AD550" s="23">
        <f t="shared" si="4"/>
        <v>-2385.9903365522623</v>
      </c>
      <c r="AE550" s="28">
        <v>0.029999999999999999</v>
      </c>
      <c r="AF550" s="25">
        <v>0.99862594487938061</v>
      </c>
      <c r="AG550" s="23">
        <f t="shared" si="5"/>
        <v>3490.2048020027578</v>
      </c>
      <c r="AH550" s="28">
        <v>-0.029999999999999999</v>
      </c>
      <c r="AI550" s="25">
        <v>0.99862594487938061</v>
      </c>
      <c r="AJ550" s="23">
        <f t="shared" si="6"/>
        <v>-3591.4338465034962</v>
      </c>
      <c r="AK550" s="28">
        <v>0.029999999999999999</v>
      </c>
      <c r="AL550" s="28">
        <v>0.014999999999999999</v>
      </c>
      <c r="AM550" s="25">
        <v>0.99862594487938061</v>
      </c>
      <c r="AN550" s="28">
        <f t="shared" si="7"/>
        <v>-0.019454656181019558</v>
      </c>
      <c r="AO550" s="23">
        <f t="shared" si="8"/>
        <v>-2320.3177318759263</v>
      </c>
      <c r="AP550" s="28">
        <v>0.029999999999999999</v>
      </c>
      <c r="AQ550" s="28">
        <v>0.014999999999999999</v>
      </c>
      <c r="AR550" s="25">
        <v>0.99862594487938061</v>
      </c>
      <c r="AS550" s="28">
        <f t="shared" si="9"/>
        <v>0.023954656181019562</v>
      </c>
      <c r="AT550" s="23">
        <f t="shared" si="10"/>
        <v>2798.5612270757556</v>
      </c>
      <c r="AU550"/>
      <c r="AV550"/>
      <c r="AW550"/>
      <c r="AX550"/>
      <c r="AY550"/>
      <c r="AZ550"/>
    </row>
    <row r="551">
      <c r="A551" s="8" t="s">
        <v>559</v>
      </c>
      <c r="B551" s="8" t="s">
        <v>17</v>
      </c>
      <c r="C551" s="8" t="s">
        <v>25</v>
      </c>
      <c r="D551" s="23">
        <v>8000000</v>
      </c>
      <c r="E551" s="23">
        <v>-7548594.0800000001</v>
      </c>
      <c r="F551" s="8" t="s">
        <v>587</v>
      </c>
      <c r="G551" s="8" t="s">
        <v>561</v>
      </c>
      <c r="H551" s="8" t="s">
        <v>562</v>
      </c>
      <c r="I551" s="8"/>
      <c r="J551" s="8" t="s">
        <v>466</v>
      </c>
      <c r="K551" s="8" t="s">
        <v>467</v>
      </c>
      <c r="L551" s="24">
        <v>45197</v>
      </c>
      <c r="M551" s="24">
        <v>45203</v>
      </c>
      <c r="N551" s="8" t="s">
        <v>79</v>
      </c>
      <c r="O551" s="8">
        <v>4</v>
      </c>
      <c r="P551" s="25">
        <v>0.010999999999999999</v>
      </c>
      <c r="Q551" s="24">
        <v>45203</v>
      </c>
      <c r="R551" s="24">
        <v>45199</v>
      </c>
      <c r="S551" s="26" t="s">
        <v>513</v>
      </c>
      <c r="T551" s="26" t="s">
        <v>565</v>
      </c>
      <c r="U551" s="27">
        <v>0.053938447204968945</v>
      </c>
      <c r="V551" s="23">
        <f t="shared" si="0"/>
        <v>-7544233.1998033514</v>
      </c>
      <c r="W551" s="28">
        <v>0.02</v>
      </c>
      <c r="X551" s="23">
        <f t="shared" si="1"/>
        <v>1559.8727431772277</v>
      </c>
      <c r="Y551" s="28">
        <v>-0.02</v>
      </c>
      <c r="Z551" s="23">
        <f t="shared" si="2"/>
        <v>-1590.0908580133691</v>
      </c>
      <c r="AA551" s="28">
        <v>0.02</v>
      </c>
      <c r="AB551" s="23">
        <f t="shared" si="3"/>
        <v>1559.8727431772277</v>
      </c>
      <c r="AC551" s="28">
        <v>-0.02</v>
      </c>
      <c r="AD551" s="23">
        <f t="shared" si="4"/>
        <v>-1590.0908580133691</v>
      </c>
      <c r="AE551" s="28">
        <v>0.029999999999999999</v>
      </c>
      <c r="AF551" s="25">
        <v>0.99725377778623581</v>
      </c>
      <c r="AG551" s="23">
        <f t="shared" si="5"/>
        <v>2322.5243147537112</v>
      </c>
      <c r="AH551" s="28">
        <v>-0.029999999999999999</v>
      </c>
      <c r="AI551" s="25">
        <v>0.99725377778623581</v>
      </c>
      <c r="AJ551" s="23">
        <f t="shared" si="6"/>
        <v>-2390.1573662022129</v>
      </c>
      <c r="AK551" s="28">
        <v>0.029999999999999999</v>
      </c>
      <c r="AL551" s="28">
        <v>0.014999999999999999</v>
      </c>
      <c r="AM551" s="25">
        <v>0.99725377778623581</v>
      </c>
      <c r="AN551" s="28">
        <f t="shared" si="7"/>
        <v>-0.019409374666945783</v>
      </c>
      <c r="AO551" s="23">
        <f t="shared" si="8"/>
        <v>-1542.6894410513341</v>
      </c>
      <c r="AP551" s="28">
        <v>0.029999999999999999</v>
      </c>
      <c r="AQ551" s="28">
        <v>0.014999999999999999</v>
      </c>
      <c r="AR551" s="25">
        <v>0.99725377778623581</v>
      </c>
      <c r="AS551" s="28">
        <f t="shared" si="9"/>
        <v>0.02390937466694578</v>
      </c>
      <c r="AT551" s="23">
        <f t="shared" si="10"/>
        <v>1861.3454086016864</v>
      </c>
      <c r="AU551"/>
      <c r="AV551"/>
      <c r="AW551"/>
      <c r="AX551"/>
      <c r="AY551"/>
      <c r="AZ551"/>
    </row>
    <row r="552">
      <c r="A552" s="8" t="s">
        <v>559</v>
      </c>
      <c r="B552" s="8" t="s">
        <v>17</v>
      </c>
      <c r="C552" s="8" t="s">
        <v>25</v>
      </c>
      <c r="D552" s="23">
        <v>43166.669999999998</v>
      </c>
      <c r="E552" s="23">
        <v>-40730.958700000003</v>
      </c>
      <c r="F552" s="8" t="s">
        <v>588</v>
      </c>
      <c r="G552" s="8" t="s">
        <v>561</v>
      </c>
      <c r="H552" s="8" t="s">
        <v>562</v>
      </c>
      <c r="I552" s="8"/>
      <c r="J552" s="8" t="s">
        <v>466</v>
      </c>
      <c r="K552" s="8" t="s">
        <v>467</v>
      </c>
      <c r="L552" s="24">
        <v>45198</v>
      </c>
      <c r="M552" s="24">
        <v>45205</v>
      </c>
      <c r="N552" s="8" t="s">
        <v>82</v>
      </c>
      <c r="O552" s="8">
        <v>6</v>
      </c>
      <c r="P552" s="25">
        <v>0.016400000000000001</v>
      </c>
      <c r="Q552" s="24">
        <v>45205</v>
      </c>
      <c r="R552" s="24">
        <v>45199</v>
      </c>
      <c r="S552" s="26" t="s">
        <v>513</v>
      </c>
      <c r="T552" s="26" t="s">
        <v>565</v>
      </c>
      <c r="U552" s="27">
        <v>0.054062546583850929</v>
      </c>
      <c r="V552" s="23">
        <f t="shared" si="0"/>
        <v>-40695.803130804394</v>
      </c>
      <c r="W552" s="28">
        <v>0.02</v>
      </c>
      <c r="X552" s="23">
        <f t="shared" si="1"/>
        <v>12.543021316298109</v>
      </c>
      <c r="Y552" s="28">
        <v>-0.02</v>
      </c>
      <c r="Z552" s="23">
        <f t="shared" si="2"/>
        <v>-12.787288213956344</v>
      </c>
      <c r="AA552" s="28">
        <v>0.02</v>
      </c>
      <c r="AB552" s="23">
        <f t="shared" si="3"/>
        <v>12.543021316298109</v>
      </c>
      <c r="AC552" s="28">
        <v>-0.02</v>
      </c>
      <c r="AD552" s="23">
        <f t="shared" si="4"/>
        <v>-12.787288213956344</v>
      </c>
      <c r="AE552" s="28">
        <v>0.029999999999999999</v>
      </c>
      <c r="AF552" s="25">
        <v>0.99590839352493099</v>
      </c>
      <c r="AG552" s="23">
        <f t="shared" si="5"/>
        <v>18.650250778642658</v>
      </c>
      <c r="AH552" s="28">
        <v>-0.029999999999999999</v>
      </c>
      <c r="AI552" s="25">
        <v>0.99590839352493099</v>
      </c>
      <c r="AJ552" s="23">
        <f t="shared" si="6"/>
        <v>-19.19548558601673</v>
      </c>
      <c r="AK552" s="28">
        <v>0.029999999999999999</v>
      </c>
      <c r="AL552" s="28">
        <v>0.014999999999999999</v>
      </c>
      <c r="AM552" s="25">
        <v>0.99590839352493099</v>
      </c>
      <c r="AN552" s="28">
        <f t="shared" si="7"/>
        <v>-0.019364976986322724</v>
      </c>
      <c r="AO552" s="23">
        <f t="shared" si="8"/>
        <v>-12.377426770086458</v>
      </c>
      <c r="AP552" s="28">
        <v>0.029999999999999999</v>
      </c>
      <c r="AQ552" s="28">
        <v>0.014999999999999999</v>
      </c>
      <c r="AR552" s="25">
        <v>0.99590839352493099</v>
      </c>
      <c r="AS552" s="28">
        <f t="shared" si="9"/>
        <v>0.023864976986322724</v>
      </c>
      <c r="AT552" s="23">
        <f t="shared" si="10"/>
        <v>14.93955708577414</v>
      </c>
      <c r="AU552"/>
      <c r="AV552"/>
      <c r="AW552"/>
      <c r="AX552"/>
      <c r="AY552"/>
      <c r="AZ552"/>
    </row>
    <row r="553">
      <c r="A553" s="8" t="s">
        <v>559</v>
      </c>
      <c r="B553" s="8" t="s">
        <v>16</v>
      </c>
      <c r="C553" s="8" t="s">
        <v>25</v>
      </c>
      <c r="D553" s="23">
        <v>345467.84999999998</v>
      </c>
      <c r="E553" s="23">
        <v>325974.57089999999</v>
      </c>
      <c r="F553" s="8" t="s">
        <v>589</v>
      </c>
      <c r="G553" s="8" t="s">
        <v>590</v>
      </c>
      <c r="H553" s="8" t="s">
        <v>591</v>
      </c>
      <c r="I553" s="8" t="s">
        <v>592</v>
      </c>
      <c r="J553" s="8" t="s">
        <v>593</v>
      </c>
      <c r="K553" s="8" t="s">
        <v>594</v>
      </c>
      <c r="L553" s="24">
        <v>43711</v>
      </c>
      <c r="M553" s="24">
        <v>45201</v>
      </c>
      <c r="N553" s="8" t="s">
        <v>82</v>
      </c>
      <c r="O553" s="8">
        <v>2</v>
      </c>
      <c r="P553" s="25">
        <v>0.0054999999999999997</v>
      </c>
      <c r="Q553" s="24">
        <v>45475</v>
      </c>
      <c r="R553" s="24">
        <v>45199</v>
      </c>
      <c r="S553" s="26" t="s">
        <v>595</v>
      </c>
      <c r="T553" s="26" t="s">
        <v>565</v>
      </c>
      <c r="U553" s="27">
        <v>0.053812049689440991</v>
      </c>
      <c r="V553" s="23">
        <f t="shared" si="0"/>
        <v>325880.61326919252</v>
      </c>
      <c r="W553" s="28">
        <v>0.02</v>
      </c>
      <c r="X553" s="23">
        <f t="shared" si="1"/>
        <v>-33.69586762227118</v>
      </c>
      <c r="Y553" s="28">
        <v>-0.02</v>
      </c>
      <c r="Z553" s="23">
        <f t="shared" si="2"/>
        <v>34.345122985192575</v>
      </c>
      <c r="AA553" s="28">
        <v>0.02</v>
      </c>
      <c r="AB553" s="23">
        <f t="shared" si="3"/>
        <v>-33.69586762227118</v>
      </c>
      <c r="AC553" s="28">
        <v>-0.02</v>
      </c>
      <c r="AD553" s="23">
        <f t="shared" si="4"/>
        <v>34.345122985192575</v>
      </c>
      <c r="AE553" s="28">
        <v>0.029999999999999999</v>
      </c>
      <c r="AF553" s="25">
        <v>0.99862594487938061</v>
      </c>
      <c r="AG553" s="23">
        <f t="shared" si="5"/>
        <v>-50.239731205976568</v>
      </c>
      <c r="AH553" s="28">
        <v>-0.029999999999999999</v>
      </c>
      <c r="AI553" s="25">
        <v>0.99862594487938061</v>
      </c>
      <c r="AJ553" s="23">
        <f t="shared" si="6"/>
        <v>51.696872054191772</v>
      </c>
      <c r="AK553" s="28">
        <v>0.029999999999999999</v>
      </c>
      <c r="AL553" s="28">
        <v>0.014999999999999999</v>
      </c>
      <c r="AM553" s="25">
        <v>0.99862594487938061</v>
      </c>
      <c r="AN553" s="28">
        <f t="shared" si="7"/>
        <v>-0.019454656181019558</v>
      </c>
      <c r="AO553" s="23">
        <f t="shared" si="8"/>
        <v>33.399799087725114</v>
      </c>
      <c r="AP553" s="28">
        <v>0.029999999999999999</v>
      </c>
      <c r="AQ553" s="28">
        <v>0.014999999999999999</v>
      </c>
      <c r="AR553" s="25">
        <v>0.99862594487938061</v>
      </c>
      <c r="AS553" s="28">
        <f t="shared" si="9"/>
        <v>0.023954656181019562</v>
      </c>
      <c r="AT553" s="23">
        <f t="shared" si="10"/>
        <v>-40.283872089989018</v>
      </c>
      <c r="AU553"/>
      <c r="AV553"/>
      <c r="AW553"/>
      <c r="AX553"/>
      <c r="AY553"/>
      <c r="AZ553"/>
    </row>
    <row r="554">
      <c r="A554" s="8" t="s">
        <v>559</v>
      </c>
      <c r="B554" s="8" t="s">
        <v>17</v>
      </c>
      <c r="C554" s="8" t="s">
        <v>25</v>
      </c>
      <c r="D554" s="23">
        <v>200000000</v>
      </c>
      <c r="E554" s="23">
        <v>-188714852</v>
      </c>
      <c r="F554" s="8" t="s">
        <v>638</v>
      </c>
      <c r="G554" s="8" t="s">
        <v>561</v>
      </c>
      <c r="H554" s="8" t="s">
        <v>562</v>
      </c>
      <c r="I554" s="8"/>
      <c r="J554" s="8" t="s">
        <v>256</v>
      </c>
      <c r="K554" s="8" t="s">
        <v>100</v>
      </c>
      <c r="L554" s="24">
        <v>45198</v>
      </c>
      <c r="M554" s="24">
        <v>45202</v>
      </c>
      <c r="N554" s="8" t="s">
        <v>79</v>
      </c>
      <c r="O554" s="8">
        <v>3</v>
      </c>
      <c r="P554" s="25">
        <v>0.0082000000000000007</v>
      </c>
      <c r="Q554" s="24">
        <v>45202</v>
      </c>
      <c r="R554" s="24">
        <v>45199</v>
      </c>
      <c r="S554" s="26" t="s">
        <v>513</v>
      </c>
      <c r="T554" s="26" t="s">
        <v>565</v>
      </c>
      <c r="U554" s="27">
        <v>0.05387409937888199</v>
      </c>
      <c r="V554" s="23">
        <f t="shared" si="0"/>
        <v>-188633669.51580292</v>
      </c>
      <c r="W554" s="28">
        <v>0.02</v>
      </c>
      <c r="X554" s="23">
        <f t="shared" si="1"/>
        <v>29077.170407295227</v>
      </c>
      <c r="Y554" s="28">
        <v>-0.02</v>
      </c>
      <c r="Z554" s="23">
        <f t="shared" si="2"/>
        <v>-29638.917767494917</v>
      </c>
      <c r="AA554" s="28">
        <v>0.02</v>
      </c>
      <c r="AB554" s="23">
        <f t="shared" si="3"/>
        <v>29077.170407295227</v>
      </c>
      <c r="AC554" s="28">
        <v>-0.02</v>
      </c>
      <c r="AD554" s="23">
        <f t="shared" si="4"/>
        <v>-29638.917767494917</v>
      </c>
      <c r="AE554" s="28">
        <v>0.029999999999999999</v>
      </c>
      <c r="AF554" s="25">
        <v>0.99795209981488142</v>
      </c>
      <c r="AG554" s="23">
        <f t="shared" si="5"/>
        <v>43323.991711169481</v>
      </c>
      <c r="AH554" s="28">
        <v>-0.029999999999999999</v>
      </c>
      <c r="AI554" s="25">
        <v>0.99795209981488142</v>
      </c>
      <c r="AJ554" s="23">
        <f t="shared" si="6"/>
        <v>-44583.035107761621</v>
      </c>
      <c r="AK554" s="28">
        <v>0.029999999999999999</v>
      </c>
      <c r="AL554" s="28">
        <v>0.014999999999999999</v>
      </c>
      <c r="AM554" s="25">
        <v>0.99795209981488142</v>
      </c>
      <c r="AN554" s="28">
        <f t="shared" si="7"/>
        <v>-0.019432419293891088</v>
      </c>
      <c r="AO554" s="23">
        <f t="shared" si="8"/>
        <v>-28789.852439850569</v>
      </c>
      <c r="AP554" s="28">
        <v>0.029999999999999999</v>
      </c>
      <c r="AQ554" s="28">
        <v>0.014999999999999999</v>
      </c>
      <c r="AR554" s="25">
        <v>0.99795209981488142</v>
      </c>
      <c r="AS554" s="28">
        <f t="shared" si="9"/>
        <v>0.023932419293891088</v>
      </c>
      <c r="AT554" s="23">
        <f t="shared" si="10"/>
        <v>34730.08074042201</v>
      </c>
      <c r="AU554"/>
      <c r="AV554"/>
      <c r="AW554"/>
      <c r="AX554"/>
      <c r="AY554"/>
      <c r="AZ554"/>
    </row>
    <row r="555">
      <c r="A555" s="8" t="s">
        <v>559</v>
      </c>
      <c r="B555" s="8" t="s">
        <v>17</v>
      </c>
      <c r="C555" s="8" t="s">
        <v>25</v>
      </c>
      <c r="D555" s="23">
        <v>215055.56</v>
      </c>
      <c r="E555" s="23">
        <v>-202920.8909</v>
      </c>
      <c r="F555" s="8" t="s">
        <v>640</v>
      </c>
      <c r="G555" s="8" t="s">
        <v>561</v>
      </c>
      <c r="H555" s="8" t="s">
        <v>562</v>
      </c>
      <c r="I555" s="8"/>
      <c r="J555" s="8" t="s">
        <v>436</v>
      </c>
      <c r="K555" s="8" t="s">
        <v>437</v>
      </c>
      <c r="L555" s="24">
        <v>45196</v>
      </c>
      <c r="M555" s="24">
        <v>45203</v>
      </c>
      <c r="N555" s="8" t="s">
        <v>82</v>
      </c>
      <c r="O555" s="8">
        <v>4</v>
      </c>
      <c r="P555" s="25">
        <v>0.010999999999999999</v>
      </c>
      <c r="Q555" s="24">
        <v>45203</v>
      </c>
      <c r="R555" s="24">
        <v>45199</v>
      </c>
      <c r="S555" s="26" t="s">
        <v>513</v>
      </c>
      <c r="T555" s="26" t="s">
        <v>565</v>
      </c>
      <c r="U555" s="27">
        <v>0.053938447204968945</v>
      </c>
      <c r="V555" s="23">
        <f t="shared" si="0"/>
        <v>-202803.66195839393</v>
      </c>
      <c r="W555" s="28">
        <v>0.02</v>
      </c>
      <c r="X555" s="23">
        <f t="shared" si="1"/>
        <v>41.932413292001002</v>
      </c>
      <c r="Y555" s="28">
        <v>-0.02</v>
      </c>
      <c r="Z555" s="23">
        <f t="shared" si="2"/>
        <v>-42.744734993088059</v>
      </c>
      <c r="AA555" s="28">
        <v>0.02</v>
      </c>
      <c r="AB555" s="23">
        <f t="shared" si="3"/>
        <v>41.932413292001002</v>
      </c>
      <c r="AC555" s="28">
        <v>-0.02</v>
      </c>
      <c r="AD555" s="23">
        <f t="shared" si="4"/>
        <v>-42.744734993088059</v>
      </c>
      <c r="AE555" s="28">
        <v>0.029999999999999999</v>
      </c>
      <c r="AF555" s="25">
        <v>0.99725377778623581</v>
      </c>
      <c r="AG555" s="23">
        <f t="shared" si="5"/>
        <v>62.43397089469363</v>
      </c>
      <c r="AH555" s="28">
        <v>-0.029999999999999999</v>
      </c>
      <c r="AI555" s="25">
        <v>0.99725377778623581</v>
      </c>
      <c r="AJ555" s="23">
        <f t="shared" si="6"/>
        <v>-64.252078864054056</v>
      </c>
      <c r="AK555" s="28">
        <v>0.029999999999999999</v>
      </c>
      <c r="AL555" s="28">
        <v>0.014999999999999999</v>
      </c>
      <c r="AM555" s="25">
        <v>0.99725377778623581</v>
      </c>
      <c r="AN555" s="28">
        <f t="shared" si="7"/>
        <v>-0.019409374666945783</v>
      </c>
      <c r="AO555" s="23">
        <f t="shared" si="8"/>
        <v>-41.470492709311657</v>
      </c>
      <c r="AP555" s="28">
        <v>0.029999999999999999</v>
      </c>
      <c r="AQ555" s="28">
        <v>0.014999999999999999</v>
      </c>
      <c r="AR555" s="25">
        <v>0.99725377778623581</v>
      </c>
      <c r="AS555" s="28">
        <f t="shared" si="9"/>
        <v>0.02390937466694578</v>
      </c>
      <c r="AT555" s="23">
        <f t="shared" si="10"/>
        <v>50.036584903486073</v>
      </c>
      <c r="AU555"/>
      <c r="AV555"/>
      <c r="AW555"/>
      <c r="AX555"/>
      <c r="AY555"/>
      <c r="AZ555"/>
    </row>
    <row r="556">
      <c r="A556" s="8" t="s">
        <v>559</v>
      </c>
      <c r="B556" s="8" t="s">
        <v>19</v>
      </c>
      <c r="C556" s="8" t="s">
        <v>25</v>
      </c>
      <c r="D556" s="23">
        <v>30000000</v>
      </c>
      <c r="E556" s="23">
        <v>28307227.800000001</v>
      </c>
      <c r="F556" s="8" t="s">
        <v>726</v>
      </c>
      <c r="G556" s="8" t="s">
        <v>577</v>
      </c>
      <c r="H556" s="8" t="s">
        <v>578</v>
      </c>
      <c r="I556" s="8" t="s">
        <v>579</v>
      </c>
      <c r="J556" s="8" t="s">
        <v>310</v>
      </c>
      <c r="K556" s="8" t="s">
        <v>311</v>
      </c>
      <c r="L556" s="24">
        <v>45195</v>
      </c>
      <c r="M556" s="24">
        <v>45202</v>
      </c>
      <c r="N556" s="8" t="s">
        <v>79</v>
      </c>
      <c r="O556" s="8">
        <v>3</v>
      </c>
      <c r="P556" s="25">
        <v>0.0082000000000000007</v>
      </c>
      <c r="Q556" s="24">
        <v>45202</v>
      </c>
      <c r="R556" s="24">
        <v>45199</v>
      </c>
      <c r="S556" s="26" t="s">
        <v>80</v>
      </c>
      <c r="T556" s="26" t="s">
        <v>565</v>
      </c>
      <c r="U556" s="27">
        <v>0.05387409937888199</v>
      </c>
      <c r="V556" s="23">
        <f t="shared" si="0"/>
        <v>28295050.42737044</v>
      </c>
      <c r="W556" s="28">
        <v>0.02</v>
      </c>
      <c r="X556" s="23">
        <f t="shared" si="1"/>
        <v>-4361.5755610950291</v>
      </c>
      <c r="Y556" s="28">
        <v>-0.02</v>
      </c>
      <c r="Z556" s="23">
        <f t="shared" si="2"/>
        <v>4445.8376651257277</v>
      </c>
      <c r="AA556" s="28">
        <v>0.02</v>
      </c>
      <c r="AB556" s="23">
        <f t="shared" si="3"/>
        <v>-4361.5755610950291</v>
      </c>
      <c r="AC556" s="28">
        <v>-0.02</v>
      </c>
      <c r="AD556" s="23">
        <f t="shared" si="4"/>
        <v>4445.8376651257277</v>
      </c>
      <c r="AE556" s="28">
        <v>0.029999999999999999</v>
      </c>
      <c r="AF556" s="25">
        <v>0.99795209981488142</v>
      </c>
      <c r="AG556" s="23">
        <f t="shared" si="5"/>
        <v>-6498.5987566784024</v>
      </c>
      <c r="AH556" s="28">
        <v>-0.029999999999999999</v>
      </c>
      <c r="AI556" s="25">
        <v>0.99795209981488142</v>
      </c>
      <c r="AJ556" s="23">
        <f t="shared" si="6"/>
        <v>6687.4552661627531</v>
      </c>
      <c r="AK556" s="28">
        <v>0.029999999999999999</v>
      </c>
      <c r="AL556" s="28">
        <v>0.014999999999999999</v>
      </c>
      <c r="AM556" s="25">
        <v>0.99795209981488142</v>
      </c>
      <c r="AN556" s="28">
        <f t="shared" si="7"/>
        <v>-0.019432419293891088</v>
      </c>
      <c r="AO556" s="23">
        <f t="shared" si="8"/>
        <v>4318.4778659753501</v>
      </c>
      <c r="AP556" s="28">
        <v>0.029999999999999999</v>
      </c>
      <c r="AQ556" s="28">
        <v>0.014999999999999999</v>
      </c>
      <c r="AR556" s="25">
        <v>0.99795209981488142</v>
      </c>
      <c r="AS556" s="28">
        <f t="shared" si="9"/>
        <v>0.023932419293891088</v>
      </c>
      <c r="AT556" s="23">
        <f t="shared" si="10"/>
        <v>-5209.5121110640466</v>
      </c>
      <c r="AU556"/>
      <c r="AV556"/>
      <c r="AW556"/>
      <c r="AX556"/>
      <c r="AY556"/>
      <c r="AZ556"/>
    </row>
    <row r="557">
      <c r="A557" s="8" t="s">
        <v>559</v>
      </c>
      <c r="B557" s="8" t="s">
        <v>19</v>
      </c>
      <c r="C557" s="8" t="s">
        <v>25</v>
      </c>
      <c r="D557" s="23">
        <v>50000000</v>
      </c>
      <c r="E557" s="23">
        <v>47178713</v>
      </c>
      <c r="F557" s="8" t="s">
        <v>727</v>
      </c>
      <c r="G557" s="8" t="s">
        <v>577</v>
      </c>
      <c r="H557" s="8" t="s">
        <v>578</v>
      </c>
      <c r="I557" s="8" t="s">
        <v>579</v>
      </c>
      <c r="J557" s="8" t="s">
        <v>601</v>
      </c>
      <c r="K557" s="8" t="s">
        <v>602</v>
      </c>
      <c r="L557" s="24">
        <v>45198</v>
      </c>
      <c r="M557" s="24">
        <v>45203</v>
      </c>
      <c r="N557" s="8" t="s">
        <v>79</v>
      </c>
      <c r="O557" s="8">
        <v>4</v>
      </c>
      <c r="P557" s="25">
        <v>0.010999999999999999</v>
      </c>
      <c r="Q557" s="24">
        <v>45203</v>
      </c>
      <c r="R557" s="24">
        <v>45199</v>
      </c>
      <c r="S557" s="26" t="s">
        <v>80</v>
      </c>
      <c r="T557" s="26" t="s">
        <v>565</v>
      </c>
      <c r="U557" s="27">
        <v>0.053938447204968945</v>
      </c>
      <c r="V557" s="23">
        <f t="shared" si="0"/>
        <v>47151457.498770945</v>
      </c>
      <c r="W557" s="28">
        <v>0.02</v>
      </c>
      <c r="X557" s="23">
        <f t="shared" si="1"/>
        <v>-9749.2046448588371</v>
      </c>
      <c r="Y557" s="28">
        <v>-0.02</v>
      </c>
      <c r="Z557" s="23">
        <f t="shared" si="2"/>
        <v>9938.067862585187</v>
      </c>
      <c r="AA557" s="28">
        <v>0.02</v>
      </c>
      <c r="AB557" s="23">
        <f t="shared" si="3"/>
        <v>-9749.2046448588371</v>
      </c>
      <c r="AC557" s="28">
        <v>-0.02</v>
      </c>
      <c r="AD557" s="23">
        <f t="shared" si="4"/>
        <v>9938.067862585187</v>
      </c>
      <c r="AE557" s="28">
        <v>0.029999999999999999</v>
      </c>
      <c r="AF557" s="25">
        <v>0.99725377778623581</v>
      </c>
      <c r="AG557" s="23">
        <f t="shared" si="5"/>
        <v>-14515.776967205107</v>
      </c>
      <c r="AH557" s="28">
        <v>-0.029999999999999999</v>
      </c>
      <c r="AI557" s="25">
        <v>0.99725377778623581</v>
      </c>
      <c r="AJ557" s="23">
        <f t="shared" si="6"/>
        <v>14938.483538761735</v>
      </c>
      <c r="AK557" s="28">
        <v>0.029999999999999999</v>
      </c>
      <c r="AL557" s="28">
        <v>0.014999999999999999</v>
      </c>
      <c r="AM557" s="25">
        <v>0.99725377778623581</v>
      </c>
      <c r="AN557" s="28">
        <f t="shared" si="7"/>
        <v>-0.019409374666945783</v>
      </c>
      <c r="AO557" s="23">
        <f t="shared" si="8"/>
        <v>9641.8090065717697</v>
      </c>
      <c r="AP557" s="28">
        <v>0.029999999999999999</v>
      </c>
      <c r="AQ557" s="28">
        <v>0.014999999999999999</v>
      </c>
      <c r="AR557" s="25">
        <v>0.99725377778623581</v>
      </c>
      <c r="AS557" s="28">
        <f t="shared" si="9"/>
        <v>0.02390937466694578</v>
      </c>
      <c r="AT557" s="23">
        <f t="shared" si="10"/>
        <v>-11633.408803761005</v>
      </c>
      <c r="AU557"/>
      <c r="AV557"/>
      <c r="AW557"/>
      <c r="AX557"/>
      <c r="AY557"/>
      <c r="AZ557"/>
    </row>
    <row r="558">
      <c r="A558" s="8" t="s">
        <v>559</v>
      </c>
      <c r="B558" s="8" t="s">
        <v>19</v>
      </c>
      <c r="C558" s="8" t="s">
        <v>25</v>
      </c>
      <c r="D558" s="23">
        <v>100000000</v>
      </c>
      <c r="E558" s="23">
        <v>94357426</v>
      </c>
      <c r="F558" s="8" t="s">
        <v>728</v>
      </c>
      <c r="G558" s="8" t="s">
        <v>577</v>
      </c>
      <c r="H558" s="8" t="s">
        <v>578</v>
      </c>
      <c r="I558" s="8" t="s">
        <v>579</v>
      </c>
      <c r="J558" s="8" t="s">
        <v>253</v>
      </c>
      <c r="K558" s="8" t="s">
        <v>254</v>
      </c>
      <c r="L558" s="24">
        <v>45196</v>
      </c>
      <c r="M558" s="24">
        <v>45205</v>
      </c>
      <c r="N558" s="8" t="s">
        <v>79</v>
      </c>
      <c r="O558" s="8">
        <v>6</v>
      </c>
      <c r="P558" s="25">
        <v>0.016400000000000001</v>
      </c>
      <c r="Q558" s="24">
        <v>45205</v>
      </c>
      <c r="R558" s="24">
        <v>45199</v>
      </c>
      <c r="S558" s="26" t="s">
        <v>80</v>
      </c>
      <c r="T558" s="26" t="s">
        <v>565</v>
      </c>
      <c r="U558" s="27">
        <v>0.054062546583850929</v>
      </c>
      <c r="V558" s="23">
        <f t="shared" si="0"/>
        <v>94275984.533245072</v>
      </c>
      <c r="W558" s="28">
        <v>0.02</v>
      </c>
      <c r="X558" s="23">
        <f t="shared" si="1"/>
        <v>-29057.189996093512</v>
      </c>
      <c r="Y558" s="28">
        <v>-0.02</v>
      </c>
      <c r="Z558" s="23">
        <f t="shared" si="2"/>
        <v>29623.059213414788</v>
      </c>
      <c r="AA558" s="28">
        <v>0.02</v>
      </c>
      <c r="AB558" s="23">
        <f t="shared" si="3"/>
        <v>-29057.189996093512</v>
      </c>
      <c r="AC558" s="28">
        <v>-0.02</v>
      </c>
      <c r="AD558" s="23">
        <f t="shared" si="4"/>
        <v>29623.059213414788</v>
      </c>
      <c r="AE558" s="28">
        <v>0.029999999999999999</v>
      </c>
      <c r="AF558" s="25">
        <v>0.99590839352493099</v>
      </c>
      <c r="AG558" s="23">
        <f t="shared" si="5"/>
        <v>-43205.210824728012</v>
      </c>
      <c r="AH558" s="28">
        <v>-0.029999999999999999</v>
      </c>
      <c r="AI558" s="25">
        <v>0.99590839352493099</v>
      </c>
      <c r="AJ558" s="23">
        <f t="shared" si="6"/>
        <v>44468.302945107222</v>
      </c>
      <c r="AK558" s="28">
        <v>0.029999999999999999</v>
      </c>
      <c r="AL558" s="28">
        <v>0.014999999999999999</v>
      </c>
      <c r="AM558" s="25">
        <v>0.99590839352493099</v>
      </c>
      <c r="AN558" s="28">
        <f t="shared" si="7"/>
        <v>-0.019364976986322724</v>
      </c>
      <c r="AO558" s="23">
        <f t="shared" si="8"/>
        <v>28673.573316335678</v>
      </c>
      <c r="AP558" s="28">
        <v>0.029999999999999999</v>
      </c>
      <c r="AQ558" s="28">
        <v>0.014999999999999999</v>
      </c>
      <c r="AR558" s="25">
        <v>0.99590839352493099</v>
      </c>
      <c r="AS558" s="28">
        <f t="shared" si="9"/>
        <v>0.023864976986322724</v>
      </c>
      <c r="AT558" s="23">
        <f t="shared" si="10"/>
        <v>-34609.009883031249</v>
      </c>
      <c r="AU558"/>
      <c r="AV558"/>
      <c r="AW558"/>
      <c r="AX558"/>
      <c r="AY558"/>
      <c r="AZ558"/>
    </row>
    <row r="559">
      <c r="A559" s="8" t="s">
        <v>559</v>
      </c>
      <c r="B559" s="8" t="s">
        <v>16</v>
      </c>
      <c r="C559" s="8" t="s">
        <v>25</v>
      </c>
      <c r="D559" s="23">
        <v>100000000</v>
      </c>
      <c r="E559" s="23">
        <v>94357426</v>
      </c>
      <c r="F559" s="8" t="s">
        <v>635</v>
      </c>
      <c r="G559" s="8" t="s">
        <v>561</v>
      </c>
      <c r="H559" s="8" t="s">
        <v>597</v>
      </c>
      <c r="I559" s="8" t="s">
        <v>598</v>
      </c>
      <c r="J559" s="8" t="s">
        <v>262</v>
      </c>
      <c r="K559" s="8" t="s">
        <v>263</v>
      </c>
      <c r="L559" s="24">
        <v>45198</v>
      </c>
      <c r="M559" s="24">
        <v>45205</v>
      </c>
      <c r="N559" s="8" t="s">
        <v>79</v>
      </c>
      <c r="O559" s="8">
        <v>6</v>
      </c>
      <c r="P559" s="25">
        <v>0.016400000000000001</v>
      </c>
      <c r="Q559" s="24">
        <v>45205</v>
      </c>
      <c r="R559" s="24">
        <v>45199</v>
      </c>
      <c r="S559" s="26" t="s">
        <v>513</v>
      </c>
      <c r="T559" s="26" t="s">
        <v>565</v>
      </c>
      <c r="U559" s="27">
        <v>0.054062546583850929</v>
      </c>
      <c r="V559" s="23">
        <f t="shared" si="0"/>
        <v>94275984.533245072</v>
      </c>
      <c r="W559" s="28">
        <v>0.02</v>
      </c>
      <c r="X559" s="23">
        <f t="shared" si="1"/>
        <v>-29057.189996093512</v>
      </c>
      <c r="Y559" s="28">
        <v>-0.02</v>
      </c>
      <c r="Z559" s="23">
        <f t="shared" si="2"/>
        <v>29623.059213414788</v>
      </c>
      <c r="AA559" s="28">
        <v>0.02</v>
      </c>
      <c r="AB559" s="23">
        <f t="shared" si="3"/>
        <v>-29057.189996093512</v>
      </c>
      <c r="AC559" s="28">
        <v>-0.02</v>
      </c>
      <c r="AD559" s="23">
        <f t="shared" si="4"/>
        <v>29623.059213414788</v>
      </c>
      <c r="AE559" s="28">
        <v>0.029999999999999999</v>
      </c>
      <c r="AF559" s="25">
        <v>0.99590839352493099</v>
      </c>
      <c r="AG559" s="23">
        <f t="shared" si="5"/>
        <v>-43205.210824728012</v>
      </c>
      <c r="AH559" s="28">
        <v>-0.029999999999999999</v>
      </c>
      <c r="AI559" s="25">
        <v>0.99590839352493099</v>
      </c>
      <c r="AJ559" s="23">
        <f t="shared" si="6"/>
        <v>44468.302945107222</v>
      </c>
      <c r="AK559" s="28">
        <v>0.029999999999999999</v>
      </c>
      <c r="AL559" s="28">
        <v>0.014999999999999999</v>
      </c>
      <c r="AM559" s="25">
        <v>0.99590839352493099</v>
      </c>
      <c r="AN559" s="28">
        <f t="shared" si="7"/>
        <v>-0.019364976986322724</v>
      </c>
      <c r="AO559" s="23">
        <f t="shared" si="8"/>
        <v>28673.573316335678</v>
      </c>
      <c r="AP559" s="28">
        <v>0.029999999999999999</v>
      </c>
      <c r="AQ559" s="28">
        <v>0.014999999999999999</v>
      </c>
      <c r="AR559" s="25">
        <v>0.99590839352493099</v>
      </c>
      <c r="AS559" s="28">
        <f t="shared" si="9"/>
        <v>0.023864976986322724</v>
      </c>
      <c r="AT559" s="23">
        <f t="shared" si="10"/>
        <v>-34609.009883031249</v>
      </c>
      <c r="AU559"/>
      <c r="AV559"/>
      <c r="AW559"/>
      <c r="AX559"/>
      <c r="AY559"/>
      <c r="AZ559"/>
    </row>
    <row r="560">
      <c r="A560" s="8" t="s">
        <v>559</v>
      </c>
      <c r="B560" s="8" t="s">
        <v>19</v>
      </c>
      <c r="C560" s="8" t="s">
        <v>25</v>
      </c>
      <c r="D560" s="23">
        <v>100000000</v>
      </c>
      <c r="E560" s="23">
        <v>94357426</v>
      </c>
      <c r="F560" s="8" t="s">
        <v>731</v>
      </c>
      <c r="G560" s="8" t="s">
        <v>577</v>
      </c>
      <c r="H560" s="8" t="s">
        <v>578</v>
      </c>
      <c r="I560" s="8" t="s">
        <v>579</v>
      </c>
      <c r="J560" s="8" t="s">
        <v>310</v>
      </c>
      <c r="K560" s="8" t="s">
        <v>311</v>
      </c>
      <c r="L560" s="24">
        <v>45197</v>
      </c>
      <c r="M560" s="24">
        <v>45201</v>
      </c>
      <c r="N560" s="8" t="s">
        <v>79</v>
      </c>
      <c r="O560" s="8">
        <v>2</v>
      </c>
      <c r="P560" s="25">
        <v>0.0054999999999999997</v>
      </c>
      <c r="Q560" s="24">
        <v>45201</v>
      </c>
      <c r="R560" s="24">
        <v>45199</v>
      </c>
      <c r="S560" s="26" t="s">
        <v>80</v>
      </c>
      <c r="T560" s="26" t="s">
        <v>565</v>
      </c>
      <c r="U560" s="27">
        <v>0.053812049689440991</v>
      </c>
      <c r="V560" s="23">
        <f t="shared" si="0"/>
        <v>94330228.785899609</v>
      </c>
      <c r="W560" s="28">
        <v>0.02</v>
      </c>
      <c r="X560" s="23">
        <f t="shared" si="1"/>
        <v>-9753.691298365593</v>
      </c>
      <c r="Y560" s="28">
        <v>-0.02</v>
      </c>
      <c r="Z560" s="23">
        <f t="shared" si="2"/>
        <v>9941.6264022886753</v>
      </c>
      <c r="AA560" s="28">
        <v>0.02</v>
      </c>
      <c r="AB560" s="23">
        <f t="shared" si="3"/>
        <v>-9753.691298365593</v>
      </c>
      <c r="AC560" s="28">
        <v>-0.02</v>
      </c>
      <c r="AD560" s="23">
        <f t="shared" si="4"/>
        <v>9941.6264022886753</v>
      </c>
      <c r="AE560" s="28">
        <v>0.029999999999999999</v>
      </c>
      <c r="AF560" s="25">
        <v>0.99862594487938061</v>
      </c>
      <c r="AG560" s="23">
        <f t="shared" si="5"/>
        <v>-14542.520008355379</v>
      </c>
      <c r="AH560" s="28">
        <v>-0.029999999999999999</v>
      </c>
      <c r="AI560" s="25">
        <v>0.99862594487938061</v>
      </c>
      <c r="AJ560" s="23">
        <f t="shared" si="6"/>
        <v>14964.307693749666</v>
      </c>
      <c r="AK560" s="28">
        <v>0.029999999999999999</v>
      </c>
      <c r="AL560" s="28">
        <v>0.014999999999999999</v>
      </c>
      <c r="AM560" s="25">
        <v>0.99862594487938061</v>
      </c>
      <c r="AN560" s="28">
        <f t="shared" si="7"/>
        <v>-0.019454656181019558</v>
      </c>
      <c r="AO560" s="23">
        <f t="shared" si="8"/>
        <v>9667.9905494749546</v>
      </c>
      <c r="AP560" s="28">
        <v>0.029999999999999999</v>
      </c>
      <c r="AQ560" s="28">
        <v>0.014999999999999999</v>
      </c>
      <c r="AR560" s="25">
        <v>0.99862594487938061</v>
      </c>
      <c r="AS560" s="28">
        <f t="shared" si="9"/>
        <v>0.023954656181019562</v>
      </c>
      <c r="AT560" s="23">
        <f t="shared" si="10"/>
        <v>-11660.671779498458</v>
      </c>
      <c r="AU560"/>
      <c r="AV560"/>
      <c r="AW560"/>
      <c r="AX560"/>
      <c r="AY560"/>
      <c r="AZ560"/>
    </row>
    <row r="561">
      <c r="A561" s="8" t="s">
        <v>559</v>
      </c>
      <c r="B561" s="8" t="s">
        <v>19</v>
      </c>
      <c r="C561" s="8" t="s">
        <v>25</v>
      </c>
      <c r="D561" s="23">
        <v>100000000</v>
      </c>
      <c r="E561" s="23">
        <v>94357426</v>
      </c>
      <c r="F561" s="8" t="s">
        <v>732</v>
      </c>
      <c r="G561" s="8" t="s">
        <v>577</v>
      </c>
      <c r="H561" s="8" t="s">
        <v>578</v>
      </c>
      <c r="I561" s="8" t="s">
        <v>579</v>
      </c>
      <c r="J561" s="8" t="s">
        <v>310</v>
      </c>
      <c r="K561" s="8" t="s">
        <v>311</v>
      </c>
      <c r="L561" s="24">
        <v>45198</v>
      </c>
      <c r="M561" s="24">
        <v>45202</v>
      </c>
      <c r="N561" s="8" t="s">
        <v>79</v>
      </c>
      <c r="O561" s="8">
        <v>3</v>
      </c>
      <c r="P561" s="25">
        <v>0.0082000000000000007</v>
      </c>
      <c r="Q561" s="24">
        <v>45202</v>
      </c>
      <c r="R561" s="24">
        <v>45199</v>
      </c>
      <c r="S561" s="26" t="s">
        <v>80</v>
      </c>
      <c r="T561" s="26" t="s">
        <v>565</v>
      </c>
      <c r="U561" s="27">
        <v>0.05387409937888199</v>
      </c>
      <c r="V561" s="23">
        <f t="shared" si="0"/>
        <v>94316834.75790146</v>
      </c>
      <c r="W561" s="28">
        <v>0.02</v>
      </c>
      <c r="X561" s="23">
        <f t="shared" si="1"/>
        <v>-14538.585203647614</v>
      </c>
      <c r="Y561" s="28">
        <v>-0.02</v>
      </c>
      <c r="Z561" s="23">
        <f t="shared" si="2"/>
        <v>14819.458883747459</v>
      </c>
      <c r="AA561" s="28">
        <v>0.02</v>
      </c>
      <c r="AB561" s="23">
        <f t="shared" si="3"/>
        <v>-14538.585203647614</v>
      </c>
      <c r="AC561" s="28">
        <v>-0.02</v>
      </c>
      <c r="AD561" s="23">
        <f t="shared" si="4"/>
        <v>14819.458883747459</v>
      </c>
      <c r="AE561" s="28">
        <v>0.029999999999999999</v>
      </c>
      <c r="AF561" s="25">
        <v>0.99795209981488142</v>
      </c>
      <c r="AG561" s="23">
        <f t="shared" si="5"/>
        <v>-21661.995855584741</v>
      </c>
      <c r="AH561" s="28">
        <v>-0.029999999999999999</v>
      </c>
      <c r="AI561" s="25">
        <v>0.99795209981488142</v>
      </c>
      <c r="AJ561" s="23">
        <f t="shared" si="6"/>
        <v>22291.517553880811</v>
      </c>
      <c r="AK561" s="28">
        <v>0.029999999999999999</v>
      </c>
      <c r="AL561" s="28">
        <v>0.014999999999999999</v>
      </c>
      <c r="AM561" s="25">
        <v>0.99795209981488142</v>
      </c>
      <c r="AN561" s="28">
        <f t="shared" si="7"/>
        <v>-0.019432419293891088</v>
      </c>
      <c r="AO561" s="23">
        <f t="shared" si="8"/>
        <v>14394.926219925284</v>
      </c>
      <c r="AP561" s="28">
        <v>0.029999999999999999</v>
      </c>
      <c r="AQ561" s="28">
        <v>0.014999999999999999</v>
      </c>
      <c r="AR561" s="25">
        <v>0.99795209981488142</v>
      </c>
      <c r="AS561" s="28">
        <f t="shared" si="9"/>
        <v>0.023932419293891088</v>
      </c>
      <c r="AT561" s="23">
        <f t="shared" si="10"/>
        <v>-17365.040370211005</v>
      </c>
      <c r="AU561"/>
      <c r="AV561"/>
      <c r="AW561"/>
      <c r="AX561"/>
      <c r="AY561"/>
      <c r="AZ561"/>
    </row>
    <row r="562">
      <c r="A562" s="8" t="s">
        <v>559</v>
      </c>
      <c r="B562" s="8" t="s">
        <v>17</v>
      </c>
      <c r="C562" s="8" t="s">
        <v>25</v>
      </c>
      <c r="D562" s="23">
        <v>130000000</v>
      </c>
      <c r="E562" s="23">
        <v>-122664653.8</v>
      </c>
      <c r="F562" s="8" t="s">
        <v>636</v>
      </c>
      <c r="G562" s="8" t="s">
        <v>561</v>
      </c>
      <c r="H562" s="8" t="s">
        <v>562</v>
      </c>
      <c r="I562" s="8"/>
      <c r="J562" s="8" t="s">
        <v>563</v>
      </c>
      <c r="K562" s="8" t="s">
        <v>564</v>
      </c>
      <c r="L562" s="24">
        <v>45198</v>
      </c>
      <c r="M562" s="24">
        <v>45201</v>
      </c>
      <c r="N562" s="8" t="s">
        <v>79</v>
      </c>
      <c r="O562" s="8">
        <v>2</v>
      </c>
      <c r="P562" s="25">
        <v>0.0054999999999999997</v>
      </c>
      <c r="Q562" s="24">
        <v>45201</v>
      </c>
      <c r="R562" s="24">
        <v>45199</v>
      </c>
      <c r="S562" s="26" t="s">
        <v>513</v>
      </c>
      <c r="T562" s="26" t="s">
        <v>565</v>
      </c>
      <c r="U562" s="27">
        <v>0.053812049689440991</v>
      </c>
      <c r="V562" s="23">
        <f t="shared" si="0"/>
        <v>-122629297.42166948</v>
      </c>
      <c r="W562" s="28">
        <v>0.02</v>
      </c>
      <c r="X562" s="23">
        <f t="shared" si="1"/>
        <v>12679.798687875271</v>
      </c>
      <c r="Y562" s="28">
        <v>-0.02</v>
      </c>
      <c r="Z562" s="23">
        <f t="shared" si="2"/>
        <v>-12924.114322990179</v>
      </c>
      <c r="AA562" s="28">
        <v>0.02</v>
      </c>
      <c r="AB562" s="23">
        <f t="shared" si="3"/>
        <v>12679.798687875271</v>
      </c>
      <c r="AC562" s="28">
        <v>-0.02</v>
      </c>
      <c r="AD562" s="23">
        <f t="shared" si="4"/>
        <v>-12924.114322990179</v>
      </c>
      <c r="AE562" s="28">
        <v>0.029999999999999999</v>
      </c>
      <c r="AF562" s="25">
        <v>0.99862594487938061</v>
      </c>
      <c r="AG562" s="23">
        <f t="shared" si="5"/>
        <v>18905.276010856032</v>
      </c>
      <c r="AH562" s="28">
        <v>-0.029999999999999999</v>
      </c>
      <c r="AI562" s="25">
        <v>0.99862594487938061</v>
      </c>
      <c r="AJ562" s="23">
        <f t="shared" si="6"/>
        <v>-19453.600001886487</v>
      </c>
      <c r="AK562" s="28">
        <v>0.029999999999999999</v>
      </c>
      <c r="AL562" s="28">
        <v>0.014999999999999999</v>
      </c>
      <c r="AM562" s="25">
        <v>0.99862594487938061</v>
      </c>
      <c r="AN562" s="28">
        <f t="shared" si="7"/>
        <v>-0.019454656181019558</v>
      </c>
      <c r="AO562" s="23">
        <f t="shared" si="8"/>
        <v>-12568.387714326382</v>
      </c>
      <c r="AP562" s="28">
        <v>0.029999999999999999</v>
      </c>
      <c r="AQ562" s="28">
        <v>0.014999999999999999</v>
      </c>
      <c r="AR562" s="25">
        <v>0.99862594487938061</v>
      </c>
      <c r="AS562" s="28">
        <f t="shared" si="9"/>
        <v>0.023954656181019562</v>
      </c>
      <c r="AT562" s="23">
        <f t="shared" si="10"/>
        <v>15158.873313337565</v>
      </c>
      <c r="AU562"/>
      <c r="AV562"/>
      <c r="AW562"/>
      <c r="AX562"/>
      <c r="AY562"/>
      <c r="AZ562"/>
    </row>
    <row r="563">
      <c r="A563" s="8" t="s">
        <v>559</v>
      </c>
      <c r="B563" s="8" t="s">
        <v>19</v>
      </c>
      <c r="C563" s="8" t="s">
        <v>25</v>
      </c>
      <c r="D563" s="23">
        <v>99400000</v>
      </c>
      <c r="E563" s="23">
        <v>93791281.444000006</v>
      </c>
      <c r="F563" s="8" t="s">
        <v>729</v>
      </c>
      <c r="G563" s="8" t="s">
        <v>577</v>
      </c>
      <c r="H563" s="8" t="s">
        <v>578</v>
      </c>
      <c r="I563" s="8" t="s">
        <v>579</v>
      </c>
      <c r="J563" s="8" t="s">
        <v>310</v>
      </c>
      <c r="K563" s="8" t="s">
        <v>311</v>
      </c>
      <c r="L563" s="24">
        <v>45194</v>
      </c>
      <c r="M563" s="24">
        <v>45203</v>
      </c>
      <c r="N563" s="8" t="s">
        <v>79</v>
      </c>
      <c r="O563" s="8">
        <v>4</v>
      </c>
      <c r="P563" s="25">
        <v>0.010999999999999999</v>
      </c>
      <c r="Q563" s="24">
        <v>45203</v>
      </c>
      <c r="R563" s="24">
        <v>45199</v>
      </c>
      <c r="S563" s="26" t="s">
        <v>80</v>
      </c>
      <c r="T563" s="26" t="s">
        <v>565</v>
      </c>
      <c r="U563" s="27">
        <v>0.053938447204968945</v>
      </c>
      <c r="V563" s="23">
        <f t="shared" si="0"/>
        <v>93737097.507556647</v>
      </c>
      <c r="W563" s="28">
        <v>0.02</v>
      </c>
      <c r="X563" s="23">
        <f t="shared" si="1"/>
        <v>-19381.418833971024</v>
      </c>
      <c r="Y563" s="28">
        <v>-0.02</v>
      </c>
      <c r="Z563" s="23">
        <f t="shared" si="2"/>
        <v>19756.878910809755</v>
      </c>
      <c r="AA563" s="28">
        <v>0.02</v>
      </c>
      <c r="AB563" s="23">
        <f t="shared" si="3"/>
        <v>-19381.418833971024</v>
      </c>
      <c r="AC563" s="28">
        <v>-0.02</v>
      </c>
      <c r="AD563" s="23">
        <f t="shared" si="4"/>
        <v>19756.878910809755</v>
      </c>
      <c r="AE563" s="28">
        <v>0.029999999999999999</v>
      </c>
      <c r="AF563" s="25">
        <v>0.99725377778623581</v>
      </c>
      <c r="AG563" s="23">
        <f t="shared" si="5"/>
        <v>-28857.364610806108</v>
      </c>
      <c r="AH563" s="28">
        <v>-0.029999999999999999</v>
      </c>
      <c r="AI563" s="25">
        <v>0.99725377778623581</v>
      </c>
      <c r="AJ563" s="23">
        <f t="shared" si="6"/>
        <v>29697.705275058746</v>
      </c>
      <c r="AK563" s="28">
        <v>0.029999999999999999</v>
      </c>
      <c r="AL563" s="28">
        <v>0.014999999999999999</v>
      </c>
      <c r="AM563" s="25">
        <v>0.99725377778623581</v>
      </c>
      <c r="AN563" s="28">
        <f t="shared" si="7"/>
        <v>-0.019409374666945783</v>
      </c>
      <c r="AO563" s="23">
        <f t="shared" si="8"/>
        <v>19167.916305065155</v>
      </c>
      <c r="AP563" s="28">
        <v>0.029999999999999999</v>
      </c>
      <c r="AQ563" s="28">
        <v>0.014999999999999999</v>
      </c>
      <c r="AR563" s="25">
        <v>0.99725377778623581</v>
      </c>
      <c r="AS563" s="28">
        <f t="shared" si="9"/>
        <v>0.02390937466694578</v>
      </c>
      <c r="AT563" s="23">
        <f t="shared" si="10"/>
        <v>-23127.216701880097</v>
      </c>
      <c r="AU563"/>
      <c r="AV563"/>
      <c r="AW563"/>
      <c r="AX563"/>
      <c r="AY563"/>
      <c r="AZ563"/>
    </row>
    <row r="564">
      <c r="A564" s="8" t="s">
        <v>559</v>
      </c>
      <c r="B564" s="8" t="s">
        <v>17</v>
      </c>
      <c r="C564" s="8" t="s">
        <v>25</v>
      </c>
      <c r="D564" s="23">
        <v>61666.669999999998</v>
      </c>
      <c r="E564" s="23">
        <v>-58187.082499999997</v>
      </c>
      <c r="F564" s="8" t="s">
        <v>634</v>
      </c>
      <c r="G564" s="8" t="s">
        <v>561</v>
      </c>
      <c r="H564" s="8" t="s">
        <v>562</v>
      </c>
      <c r="I564" s="8"/>
      <c r="J564" s="8" t="s">
        <v>256</v>
      </c>
      <c r="K564" s="8" t="s">
        <v>100</v>
      </c>
      <c r="L564" s="24">
        <v>45198</v>
      </c>
      <c r="M564" s="24">
        <v>45202</v>
      </c>
      <c r="N564" s="8" t="s">
        <v>82</v>
      </c>
      <c r="O564" s="8">
        <v>3</v>
      </c>
      <c r="P564" s="25">
        <v>0.0082000000000000007</v>
      </c>
      <c r="Q564" s="24">
        <v>45202</v>
      </c>
      <c r="R564" s="24">
        <v>45199</v>
      </c>
      <c r="S564" s="26" t="s">
        <v>513</v>
      </c>
      <c r="T564" s="26" t="s">
        <v>565</v>
      </c>
      <c r="U564" s="27">
        <v>0.05387409937888199</v>
      </c>
      <c r="V564" s="23">
        <f t="shared" si="0"/>
        <v>-58162.051232691316</v>
      </c>
      <c r="W564" s="28">
        <v>0.02</v>
      </c>
      <c r="X564" s="23">
        <f t="shared" si="1"/>
        <v>8.9654613583625178</v>
      </c>
      <c r="Y564" s="28">
        <v>-0.02</v>
      </c>
      <c r="Z564" s="23">
        <f t="shared" si="2"/>
        <v>-9.1386668037594063</v>
      </c>
      <c r="AA564" s="28">
        <v>0.02</v>
      </c>
      <c r="AB564" s="23">
        <f t="shared" si="3"/>
        <v>8.9654613583625178</v>
      </c>
      <c r="AC564" s="28">
        <v>-0.02</v>
      </c>
      <c r="AD564" s="23">
        <f t="shared" si="4"/>
        <v>-9.1386668037594063</v>
      </c>
      <c r="AE564" s="28">
        <v>0.029999999999999999</v>
      </c>
      <c r="AF564" s="25">
        <v>0.99795209981488142</v>
      </c>
      <c r="AG564" s="23">
        <f t="shared" si="5"/>
        <v>13.358231496946246</v>
      </c>
      <c r="AH564" s="28">
        <v>-0.029999999999999999</v>
      </c>
      <c r="AI564" s="25">
        <v>0.99795209981488142</v>
      </c>
      <c r="AJ564" s="23">
        <f t="shared" si="6"/>
        <v>-13.746436565124895</v>
      </c>
      <c r="AK564" s="28">
        <v>0.029999999999999999</v>
      </c>
      <c r="AL564" s="28">
        <v>0.014999999999999999</v>
      </c>
      <c r="AM564" s="25">
        <v>0.99795209981488142</v>
      </c>
      <c r="AN564" s="28">
        <f t="shared" si="7"/>
        <v>-0.019432419293891088</v>
      </c>
      <c r="AO564" s="23">
        <f t="shared" si="8"/>
        <v>-8.8768716469639912</v>
      </c>
      <c r="AP564" s="28">
        <v>0.029999999999999999</v>
      </c>
      <c r="AQ564" s="28">
        <v>0.014999999999999999</v>
      </c>
      <c r="AR564" s="25">
        <v>0.99795209981488142</v>
      </c>
      <c r="AS564" s="28">
        <f t="shared" si="9"/>
        <v>0.023932419293891088</v>
      </c>
      <c r="AT564" s="23">
        <f t="shared" si="10"/>
        <v>10.708442138275132</v>
      </c>
      <c r="AU564"/>
      <c r="AV564"/>
      <c r="AW564"/>
      <c r="AX564"/>
      <c r="AY564"/>
      <c r="AZ564"/>
    </row>
    <row r="565">
      <c r="A565" s="8" t="s">
        <v>559</v>
      </c>
      <c r="B565" s="8" t="s">
        <v>19</v>
      </c>
      <c r="C565" s="8" t="s">
        <v>25</v>
      </c>
      <c r="D565" s="23">
        <v>100000000</v>
      </c>
      <c r="E565" s="23">
        <v>94357426</v>
      </c>
      <c r="F565" s="8" t="s">
        <v>741</v>
      </c>
      <c r="G565" s="8" t="s">
        <v>577</v>
      </c>
      <c r="H565" s="8" t="s">
        <v>578</v>
      </c>
      <c r="I565" s="8" t="s">
        <v>579</v>
      </c>
      <c r="J565" s="8" t="s">
        <v>310</v>
      </c>
      <c r="K565" s="8" t="s">
        <v>311</v>
      </c>
      <c r="L565" s="24">
        <v>45198</v>
      </c>
      <c r="M565" s="24">
        <v>45201</v>
      </c>
      <c r="N565" s="8" t="s">
        <v>79</v>
      </c>
      <c r="O565" s="8">
        <v>2</v>
      </c>
      <c r="P565" s="25">
        <v>0.0054999999999999997</v>
      </c>
      <c r="Q565" s="24">
        <v>45201</v>
      </c>
      <c r="R565" s="24">
        <v>45199</v>
      </c>
      <c r="S565" s="26" t="s">
        <v>80</v>
      </c>
      <c r="T565" s="26" t="s">
        <v>565</v>
      </c>
      <c r="U565" s="27">
        <v>0.053812049689440991</v>
      </c>
      <c r="V565" s="23">
        <f t="shared" si="0"/>
        <v>94330228.785899609</v>
      </c>
      <c r="W565" s="28">
        <v>0.02</v>
      </c>
      <c r="X565" s="23">
        <f t="shared" si="1"/>
        <v>-9753.691298365593</v>
      </c>
      <c r="Y565" s="28">
        <v>-0.02</v>
      </c>
      <c r="Z565" s="23">
        <f t="shared" si="2"/>
        <v>9941.6264022886753</v>
      </c>
      <c r="AA565" s="28">
        <v>0.02</v>
      </c>
      <c r="AB565" s="23">
        <f t="shared" si="3"/>
        <v>-9753.691298365593</v>
      </c>
      <c r="AC565" s="28">
        <v>-0.02</v>
      </c>
      <c r="AD565" s="23">
        <f t="shared" si="4"/>
        <v>9941.6264022886753</v>
      </c>
      <c r="AE565" s="28">
        <v>0.029999999999999999</v>
      </c>
      <c r="AF565" s="25">
        <v>0.99862594487938061</v>
      </c>
      <c r="AG565" s="23">
        <f t="shared" si="5"/>
        <v>-14542.520008355379</v>
      </c>
      <c r="AH565" s="28">
        <v>-0.029999999999999999</v>
      </c>
      <c r="AI565" s="25">
        <v>0.99862594487938061</v>
      </c>
      <c r="AJ565" s="23">
        <f t="shared" si="6"/>
        <v>14964.307693749666</v>
      </c>
      <c r="AK565" s="28">
        <v>0.029999999999999999</v>
      </c>
      <c r="AL565" s="28">
        <v>0.014999999999999999</v>
      </c>
      <c r="AM565" s="25">
        <v>0.99862594487938061</v>
      </c>
      <c r="AN565" s="28">
        <f t="shared" si="7"/>
        <v>-0.019454656181019558</v>
      </c>
      <c r="AO565" s="23">
        <f t="shared" si="8"/>
        <v>9667.9905494749546</v>
      </c>
      <c r="AP565" s="28">
        <v>0.029999999999999999</v>
      </c>
      <c r="AQ565" s="28">
        <v>0.014999999999999999</v>
      </c>
      <c r="AR565" s="25">
        <v>0.99862594487938061</v>
      </c>
      <c r="AS565" s="28">
        <f t="shared" si="9"/>
        <v>0.023954656181019562</v>
      </c>
      <c r="AT565" s="23">
        <f t="shared" si="10"/>
        <v>-11660.671779498458</v>
      </c>
      <c r="AU565"/>
      <c r="AV565"/>
      <c r="AW565"/>
      <c r="AX565"/>
      <c r="AY565"/>
      <c r="AZ565"/>
    </row>
    <row r="566">
      <c r="A566" s="8" t="s">
        <v>559</v>
      </c>
      <c r="B566" s="8" t="s">
        <v>19</v>
      </c>
      <c r="C566" s="8" t="s">
        <v>25</v>
      </c>
      <c r="D566" s="23">
        <v>100000000</v>
      </c>
      <c r="E566" s="23">
        <v>94357426</v>
      </c>
      <c r="F566" s="8" t="s">
        <v>733</v>
      </c>
      <c r="G566" s="8" t="s">
        <v>577</v>
      </c>
      <c r="H566" s="8" t="s">
        <v>578</v>
      </c>
      <c r="I566" s="8" t="s">
        <v>579</v>
      </c>
      <c r="J566" s="8" t="s">
        <v>601</v>
      </c>
      <c r="K566" s="8" t="s">
        <v>602</v>
      </c>
      <c r="L566" s="24">
        <v>45196</v>
      </c>
      <c r="M566" s="24">
        <v>45205</v>
      </c>
      <c r="N566" s="8" t="s">
        <v>79</v>
      </c>
      <c r="O566" s="8">
        <v>6</v>
      </c>
      <c r="P566" s="25">
        <v>0.016400000000000001</v>
      </c>
      <c r="Q566" s="24">
        <v>45205</v>
      </c>
      <c r="R566" s="24">
        <v>45199</v>
      </c>
      <c r="S566" s="26" t="s">
        <v>80</v>
      </c>
      <c r="T566" s="26" t="s">
        <v>565</v>
      </c>
      <c r="U566" s="27">
        <v>0.054062546583850929</v>
      </c>
      <c r="V566" s="23">
        <f t="shared" si="0"/>
        <v>94275984.533245072</v>
      </c>
      <c r="W566" s="28">
        <v>0.02</v>
      </c>
      <c r="X566" s="23">
        <f t="shared" si="1"/>
        <v>-29057.189996093512</v>
      </c>
      <c r="Y566" s="28">
        <v>-0.02</v>
      </c>
      <c r="Z566" s="23">
        <f t="shared" si="2"/>
        <v>29623.059213414788</v>
      </c>
      <c r="AA566" s="28">
        <v>0.02</v>
      </c>
      <c r="AB566" s="23">
        <f t="shared" si="3"/>
        <v>-29057.189996093512</v>
      </c>
      <c r="AC566" s="28">
        <v>-0.02</v>
      </c>
      <c r="AD566" s="23">
        <f t="shared" si="4"/>
        <v>29623.059213414788</v>
      </c>
      <c r="AE566" s="28">
        <v>0.029999999999999999</v>
      </c>
      <c r="AF566" s="25">
        <v>0.99590839352493099</v>
      </c>
      <c r="AG566" s="23">
        <f t="shared" si="5"/>
        <v>-43205.210824728012</v>
      </c>
      <c r="AH566" s="28">
        <v>-0.029999999999999999</v>
      </c>
      <c r="AI566" s="25">
        <v>0.99590839352493099</v>
      </c>
      <c r="AJ566" s="23">
        <f t="shared" si="6"/>
        <v>44468.302945107222</v>
      </c>
      <c r="AK566" s="28">
        <v>0.029999999999999999</v>
      </c>
      <c r="AL566" s="28">
        <v>0.014999999999999999</v>
      </c>
      <c r="AM566" s="25">
        <v>0.99590839352493099</v>
      </c>
      <c r="AN566" s="28">
        <f t="shared" si="7"/>
        <v>-0.019364976986322724</v>
      </c>
      <c r="AO566" s="23">
        <f t="shared" si="8"/>
        <v>28673.573316335678</v>
      </c>
      <c r="AP566" s="28">
        <v>0.029999999999999999</v>
      </c>
      <c r="AQ566" s="28">
        <v>0.014999999999999999</v>
      </c>
      <c r="AR566" s="25">
        <v>0.99590839352493099</v>
      </c>
      <c r="AS566" s="28">
        <f t="shared" si="9"/>
        <v>0.023864976986322724</v>
      </c>
      <c r="AT566" s="23">
        <f t="shared" si="10"/>
        <v>-34609.009883031249</v>
      </c>
      <c r="AU566"/>
      <c r="AV566"/>
      <c r="AW566"/>
      <c r="AX566"/>
      <c r="AY566"/>
      <c r="AZ566"/>
    </row>
    <row r="567">
      <c r="A567" s="8" t="s">
        <v>559</v>
      </c>
      <c r="B567" s="8" t="s">
        <v>17</v>
      </c>
      <c r="C567" s="8" t="s">
        <v>25</v>
      </c>
      <c r="D567" s="23">
        <v>215833.32999999999</v>
      </c>
      <c r="E567" s="23">
        <v>-203654.7746</v>
      </c>
      <c r="F567" s="8" t="s">
        <v>702</v>
      </c>
      <c r="G567" s="8" t="s">
        <v>561</v>
      </c>
      <c r="H567" s="8" t="s">
        <v>562</v>
      </c>
      <c r="I567" s="8"/>
      <c r="J567" s="8" t="s">
        <v>703</v>
      </c>
      <c r="K567" s="8" t="s">
        <v>704</v>
      </c>
      <c r="L567" s="24">
        <v>45196</v>
      </c>
      <c r="M567" s="24">
        <v>45203</v>
      </c>
      <c r="N567" s="8" t="s">
        <v>82</v>
      </c>
      <c r="O567" s="8">
        <v>4</v>
      </c>
      <c r="P567" s="25">
        <v>0.010999999999999999</v>
      </c>
      <c r="Q567" s="24">
        <v>45203</v>
      </c>
      <c r="R567" s="24">
        <v>45199</v>
      </c>
      <c r="S567" s="26" t="s">
        <v>513</v>
      </c>
      <c r="T567" s="26" t="s">
        <v>565</v>
      </c>
      <c r="U567" s="27">
        <v>0.053938447204968945</v>
      </c>
      <c r="V567" s="23">
        <f t="shared" si="0"/>
        <v>-203537.12168820028</v>
      </c>
      <c r="W567" s="28">
        <v>0.02</v>
      </c>
      <c r="X567" s="23">
        <f t="shared" si="1"/>
        <v>42.084066059149336</v>
      </c>
      <c r="Y567" s="28">
        <v>-0.02</v>
      </c>
      <c r="Z567" s="23">
        <f t="shared" si="2"/>
        <v>-42.899325602920726</v>
      </c>
      <c r="AA567" s="28">
        <v>0.02</v>
      </c>
      <c r="AB567" s="23">
        <f t="shared" si="3"/>
        <v>42.084066059149336</v>
      </c>
      <c r="AC567" s="28">
        <v>-0.02</v>
      </c>
      <c r="AD567" s="23">
        <f t="shared" si="4"/>
        <v>-42.899325602920726</v>
      </c>
      <c r="AE567" s="28">
        <v>0.029999999999999999</v>
      </c>
      <c r="AF567" s="25">
        <v>0.99725377778623581</v>
      </c>
      <c r="AG567" s="23">
        <f t="shared" si="5"/>
        <v>62.659769595658872</v>
      </c>
      <c r="AH567" s="28">
        <v>-0.029999999999999999</v>
      </c>
      <c r="AI567" s="25">
        <v>0.99725377778623581</v>
      </c>
      <c r="AJ567" s="23">
        <f t="shared" si="6"/>
        <v>-64.484452934382716</v>
      </c>
      <c r="AK567" s="28">
        <v>0.029999999999999999</v>
      </c>
      <c r="AL567" s="28">
        <v>0.014999999999999999</v>
      </c>
      <c r="AM567" s="25">
        <v>0.99725377778623581</v>
      </c>
      <c r="AN567" s="28">
        <f t="shared" si="7"/>
        <v>-0.019409374666945783</v>
      </c>
      <c r="AO567" s="23">
        <f t="shared" si="8"/>
        <v>-41.620474894472864</v>
      </c>
      <c r="AP567" s="28">
        <v>0.029999999999999999</v>
      </c>
      <c r="AQ567" s="28">
        <v>0.014999999999999999</v>
      </c>
      <c r="AR567" s="25">
        <v>0.99725377778623581</v>
      </c>
      <c r="AS567" s="28">
        <f t="shared" si="9"/>
        <v>0.02390937466694578</v>
      </c>
      <c r="AT567" s="23">
        <f t="shared" si="10"/>
        <v>50.217547217936954</v>
      </c>
      <c r="AU567"/>
      <c r="AV567"/>
      <c r="AW567"/>
      <c r="AX567"/>
      <c r="AY567"/>
      <c r="AZ567"/>
    </row>
    <row r="568">
      <c r="A568" s="8" t="s">
        <v>559</v>
      </c>
      <c r="B568" s="8" t="s">
        <v>19</v>
      </c>
      <c r="C568" s="8" t="s">
        <v>25</v>
      </c>
      <c r="D568" s="23">
        <v>100000000</v>
      </c>
      <c r="E568" s="23">
        <v>94357426</v>
      </c>
      <c r="F568" s="8" t="s">
        <v>737</v>
      </c>
      <c r="G568" s="8" t="s">
        <v>577</v>
      </c>
      <c r="H568" s="8" t="s">
        <v>578</v>
      </c>
      <c r="I568" s="8" t="s">
        <v>579</v>
      </c>
      <c r="J568" s="8" t="s">
        <v>310</v>
      </c>
      <c r="K568" s="8" t="s">
        <v>311</v>
      </c>
      <c r="L568" s="24">
        <v>45198</v>
      </c>
      <c r="M568" s="24">
        <v>45203</v>
      </c>
      <c r="N568" s="8" t="s">
        <v>79</v>
      </c>
      <c r="O568" s="8">
        <v>4</v>
      </c>
      <c r="P568" s="25">
        <v>0.010999999999999999</v>
      </c>
      <c r="Q568" s="24">
        <v>45203</v>
      </c>
      <c r="R568" s="24">
        <v>45199</v>
      </c>
      <c r="S568" s="26" t="s">
        <v>80</v>
      </c>
      <c r="T568" s="26" t="s">
        <v>565</v>
      </c>
      <c r="U568" s="27">
        <v>0.053938447204968945</v>
      </c>
      <c r="V568" s="23">
        <f t="shared" si="0"/>
        <v>94302914.99754189</v>
      </c>
      <c r="W568" s="28">
        <v>0.02</v>
      </c>
      <c r="X568" s="23">
        <f t="shared" si="1"/>
        <v>-19498.409289717674</v>
      </c>
      <c r="Y568" s="28">
        <v>-0.02</v>
      </c>
      <c r="Z568" s="23">
        <f t="shared" si="2"/>
        <v>19876.135725170374</v>
      </c>
      <c r="AA568" s="28">
        <v>0.02</v>
      </c>
      <c r="AB568" s="23">
        <f t="shared" si="3"/>
        <v>-19498.409289717674</v>
      </c>
      <c r="AC568" s="28">
        <v>-0.02</v>
      </c>
      <c r="AD568" s="23">
        <f t="shared" si="4"/>
        <v>19876.135725170374</v>
      </c>
      <c r="AE568" s="28">
        <v>0.029999999999999999</v>
      </c>
      <c r="AF568" s="25">
        <v>0.99725377778623581</v>
      </c>
      <c r="AG568" s="23">
        <f t="shared" si="5"/>
        <v>-29031.553934410214</v>
      </c>
      <c r="AH568" s="28">
        <v>-0.029999999999999999</v>
      </c>
      <c r="AI568" s="25">
        <v>0.99725377778623581</v>
      </c>
      <c r="AJ568" s="23">
        <f t="shared" si="6"/>
        <v>29876.96707752347</v>
      </c>
      <c r="AK568" s="28">
        <v>0.029999999999999999</v>
      </c>
      <c r="AL568" s="28">
        <v>0.014999999999999999</v>
      </c>
      <c r="AM568" s="25">
        <v>0.99725377778623581</v>
      </c>
      <c r="AN568" s="28">
        <f t="shared" si="7"/>
        <v>-0.019409374666945783</v>
      </c>
      <c r="AO568" s="23">
        <f t="shared" si="8"/>
        <v>19283.618013143539</v>
      </c>
      <c r="AP568" s="28">
        <v>0.029999999999999999</v>
      </c>
      <c r="AQ568" s="28">
        <v>0.014999999999999999</v>
      </c>
      <c r="AR568" s="25">
        <v>0.99725377778623581</v>
      </c>
      <c r="AS568" s="28">
        <f t="shared" si="9"/>
        <v>0.02390937466694578</v>
      </c>
      <c r="AT568" s="23">
        <f t="shared" si="10"/>
        <v>-23266.817607522011</v>
      </c>
      <c r="AU568"/>
      <c r="AV568"/>
      <c r="AW568"/>
      <c r="AX568"/>
      <c r="AY568"/>
      <c r="AZ568"/>
    </row>
    <row r="569">
      <c r="A569" s="8" t="s">
        <v>559</v>
      </c>
      <c r="B569" s="8" t="s">
        <v>17</v>
      </c>
      <c r="C569" s="8" t="s">
        <v>25</v>
      </c>
      <c r="D569" s="23">
        <v>60000000</v>
      </c>
      <c r="E569" s="23">
        <v>-56614455.600000001</v>
      </c>
      <c r="F569" s="8" t="s">
        <v>705</v>
      </c>
      <c r="G569" s="8" t="s">
        <v>561</v>
      </c>
      <c r="H569" s="8" t="s">
        <v>562</v>
      </c>
      <c r="I569" s="8"/>
      <c r="J569" s="8" t="s">
        <v>706</v>
      </c>
      <c r="K569" s="8" t="s">
        <v>707</v>
      </c>
      <c r="L569" s="24">
        <v>45198</v>
      </c>
      <c r="M569" s="24">
        <v>45201</v>
      </c>
      <c r="N569" s="8" t="s">
        <v>79</v>
      </c>
      <c r="O569" s="8">
        <v>2</v>
      </c>
      <c r="P569" s="25">
        <v>0.0054999999999999997</v>
      </c>
      <c r="Q569" s="24">
        <v>45201</v>
      </c>
      <c r="R569" s="24">
        <v>45199</v>
      </c>
      <c r="S569" s="26" t="s">
        <v>513</v>
      </c>
      <c r="T569" s="26" t="s">
        <v>565</v>
      </c>
      <c r="U569" s="27">
        <v>0.053812049689440991</v>
      </c>
      <c r="V569" s="23">
        <f t="shared" si="0"/>
        <v>-56598137.271539763</v>
      </c>
      <c r="W569" s="28">
        <v>0.02</v>
      </c>
      <c r="X569" s="23">
        <f t="shared" si="1"/>
        <v>5852.2147790193558</v>
      </c>
      <c r="Y569" s="28">
        <v>-0.02</v>
      </c>
      <c r="Z569" s="23">
        <f t="shared" si="2"/>
        <v>-5964.9758413806558</v>
      </c>
      <c r="AA569" s="28">
        <v>0.02</v>
      </c>
      <c r="AB569" s="23">
        <f t="shared" si="3"/>
        <v>5852.2147790193558</v>
      </c>
      <c r="AC569" s="28">
        <v>-0.02</v>
      </c>
      <c r="AD569" s="23">
        <f t="shared" si="4"/>
        <v>-5964.9758413806558</v>
      </c>
      <c r="AE569" s="28">
        <v>0.029999999999999999</v>
      </c>
      <c r="AF569" s="25">
        <v>0.99862594487938061</v>
      </c>
      <c r="AG569" s="23">
        <f t="shared" si="5"/>
        <v>8725.5120050087571</v>
      </c>
      <c r="AH569" s="28">
        <v>-0.029999999999999999</v>
      </c>
      <c r="AI569" s="25">
        <v>0.99862594487938061</v>
      </c>
      <c r="AJ569" s="23">
        <f t="shared" si="6"/>
        <v>-8978.5846162512898</v>
      </c>
      <c r="AK569" s="28">
        <v>0.029999999999999999</v>
      </c>
      <c r="AL569" s="28">
        <v>0.014999999999999999</v>
      </c>
      <c r="AM569" s="25">
        <v>0.99862594487938061</v>
      </c>
      <c r="AN569" s="28">
        <f t="shared" si="7"/>
        <v>-0.019454656181019558</v>
      </c>
      <c r="AO569" s="23">
        <f t="shared" si="8"/>
        <v>-5800.7943296954036</v>
      </c>
      <c r="AP569" s="28">
        <v>0.029999999999999999</v>
      </c>
      <c r="AQ569" s="28">
        <v>0.014999999999999999</v>
      </c>
      <c r="AR569" s="25">
        <v>0.99862594487938061</v>
      </c>
      <c r="AS569" s="28">
        <f t="shared" si="9"/>
        <v>0.023954656181019562</v>
      </c>
      <c r="AT569" s="23">
        <f t="shared" si="10"/>
        <v>6996.4030676931143</v>
      </c>
      <c r="AU569"/>
      <c r="AV569"/>
      <c r="AW569"/>
      <c r="AX569"/>
      <c r="AY569"/>
      <c r="AZ569"/>
    </row>
    <row r="570">
      <c r="A570" s="8" t="s">
        <v>559</v>
      </c>
      <c r="B570" s="8" t="s">
        <v>17</v>
      </c>
      <c r="C570" s="8" t="s">
        <v>25</v>
      </c>
      <c r="D570" s="23">
        <v>150000000</v>
      </c>
      <c r="E570" s="23">
        <v>-141536139</v>
      </c>
      <c r="F570" s="8" t="s">
        <v>699</v>
      </c>
      <c r="G570" s="8" t="s">
        <v>561</v>
      </c>
      <c r="H570" s="8" t="s">
        <v>562</v>
      </c>
      <c r="I570" s="8"/>
      <c r="J570" s="8" t="s">
        <v>466</v>
      </c>
      <c r="K570" s="8" t="s">
        <v>467</v>
      </c>
      <c r="L570" s="24">
        <v>45198</v>
      </c>
      <c r="M570" s="24">
        <v>45203</v>
      </c>
      <c r="N570" s="8" t="s">
        <v>79</v>
      </c>
      <c r="O570" s="8">
        <v>4</v>
      </c>
      <c r="P570" s="25">
        <v>0.010999999999999999</v>
      </c>
      <c r="Q570" s="24">
        <v>45203</v>
      </c>
      <c r="R570" s="24">
        <v>45199</v>
      </c>
      <c r="S570" s="26" t="s">
        <v>513</v>
      </c>
      <c r="T570" s="26" t="s">
        <v>565</v>
      </c>
      <c r="U570" s="27">
        <v>0.053938447204968945</v>
      </c>
      <c r="V570" s="23">
        <f t="shared" si="0"/>
        <v>-141454372.49631283</v>
      </c>
      <c r="W570" s="28">
        <v>0.02</v>
      </c>
      <c r="X570" s="23">
        <f t="shared" si="1"/>
        <v>29247.613934576511</v>
      </c>
      <c r="Y570" s="28">
        <v>-0.02</v>
      </c>
      <c r="Z570" s="23">
        <f t="shared" si="2"/>
        <v>-29814.20358774066</v>
      </c>
      <c r="AA570" s="28">
        <v>0.02</v>
      </c>
      <c r="AB570" s="23">
        <f t="shared" si="3"/>
        <v>29247.613934576511</v>
      </c>
      <c r="AC570" s="28">
        <v>-0.02</v>
      </c>
      <c r="AD570" s="23">
        <f t="shared" si="4"/>
        <v>-29814.20358774066</v>
      </c>
      <c r="AE570" s="28">
        <v>0.029999999999999999</v>
      </c>
      <c r="AF570" s="25">
        <v>0.99725377778623581</v>
      </c>
      <c r="AG570" s="23">
        <f t="shared" si="5"/>
        <v>43547.330901622772</v>
      </c>
      <c r="AH570" s="28">
        <v>-0.029999999999999999</v>
      </c>
      <c r="AI570" s="25">
        <v>0.99725377778623581</v>
      </c>
      <c r="AJ570" s="23">
        <f t="shared" si="6"/>
        <v>-44815.450616300106</v>
      </c>
      <c r="AK570" s="28">
        <v>0.029999999999999999</v>
      </c>
      <c r="AL570" s="28">
        <v>0.014999999999999999</v>
      </c>
      <c r="AM570" s="25">
        <v>0.99725377778623581</v>
      </c>
      <c r="AN570" s="28">
        <f t="shared" si="7"/>
        <v>-0.019409374666945783</v>
      </c>
      <c r="AO570" s="23">
        <f t="shared" si="8"/>
        <v>-28925.427019715309</v>
      </c>
      <c r="AP570" s="28">
        <v>0.029999999999999999</v>
      </c>
      <c r="AQ570" s="28">
        <v>0.014999999999999999</v>
      </c>
      <c r="AR570" s="25">
        <v>0.99725377778623581</v>
      </c>
      <c r="AS570" s="28">
        <f t="shared" si="9"/>
        <v>0.02390937466694578</v>
      </c>
      <c r="AT570" s="23">
        <f t="shared" si="10"/>
        <v>34900.226411283016</v>
      </c>
      <c r="AU570"/>
      <c r="AV570"/>
      <c r="AW570"/>
      <c r="AX570"/>
      <c r="AY570"/>
      <c r="AZ570"/>
    </row>
    <row r="571">
      <c r="A571" s="8" t="s">
        <v>559</v>
      </c>
      <c r="B571" s="8" t="s">
        <v>16</v>
      </c>
      <c r="C571" s="8" t="s">
        <v>25</v>
      </c>
      <c r="D571" s="23">
        <v>40000000</v>
      </c>
      <c r="E571" s="23">
        <v>37742970.399999999</v>
      </c>
      <c r="F571" s="8" t="s">
        <v>700</v>
      </c>
      <c r="G571" s="8" t="s">
        <v>561</v>
      </c>
      <c r="H571" s="8" t="s">
        <v>597</v>
      </c>
      <c r="I571" s="8" t="s">
        <v>598</v>
      </c>
      <c r="J571" s="8" t="s">
        <v>563</v>
      </c>
      <c r="K571" s="8" t="s">
        <v>564</v>
      </c>
      <c r="L571" s="24">
        <v>45197</v>
      </c>
      <c r="M571" s="24">
        <v>45209</v>
      </c>
      <c r="N571" s="8" t="s">
        <v>79</v>
      </c>
      <c r="O571" s="8">
        <v>10</v>
      </c>
      <c r="P571" s="25">
        <v>0.027400000000000001</v>
      </c>
      <c r="Q571" s="24">
        <v>45209</v>
      </c>
      <c r="R571" s="24">
        <v>45199</v>
      </c>
      <c r="S571" s="26" t="s">
        <v>513</v>
      </c>
      <c r="T571" s="26" t="s">
        <v>565</v>
      </c>
      <c r="U571" s="27">
        <v>0.05431534161490683</v>
      </c>
      <c r="V571" s="23">
        <f t="shared" si="0"/>
        <v>37688311.786396347</v>
      </c>
      <c r="W571" s="28">
        <v>0.02</v>
      </c>
      <c r="X571" s="23">
        <f t="shared" si="1"/>
        <v>-19400.722157992423</v>
      </c>
      <c r="Y571" s="28">
        <v>-0.02</v>
      </c>
      <c r="Z571" s="23">
        <f t="shared" si="2"/>
        <v>19782.574706457555</v>
      </c>
      <c r="AA571" s="28">
        <v>0.02</v>
      </c>
      <c r="AB571" s="23">
        <f t="shared" si="3"/>
        <v>-19400.722157992423</v>
      </c>
      <c r="AC571" s="28">
        <v>-0.02</v>
      </c>
      <c r="AD571" s="23">
        <f t="shared" si="4"/>
        <v>19782.574706457555</v>
      </c>
      <c r="AE571" s="28">
        <v>0.029999999999999999</v>
      </c>
      <c r="AF571" s="25">
        <v>0.99317340777175867</v>
      </c>
      <c r="AG571" s="23">
        <f t="shared" si="5"/>
        <v>-28767.470894552767</v>
      </c>
      <c r="AH571" s="28">
        <v>-0.029999999999999999</v>
      </c>
      <c r="AI571" s="25">
        <v>0.99317340777175867</v>
      </c>
      <c r="AJ571" s="23">
        <f t="shared" si="6"/>
        <v>29615.139101788402</v>
      </c>
      <c r="AK571" s="28">
        <v>0.029999999999999999</v>
      </c>
      <c r="AL571" s="28">
        <v>0.014999999999999999</v>
      </c>
      <c r="AM571" s="25">
        <v>0.99317340777175867</v>
      </c>
      <c r="AN571" s="28">
        <f t="shared" si="7"/>
        <v>-0.019274722456468035</v>
      </c>
      <c r="AO571" s="23">
        <f t="shared" si="8"/>
        <v>19058.338855698705</v>
      </c>
      <c r="AP571" s="28">
        <v>0.029999999999999999</v>
      </c>
      <c r="AQ571" s="28">
        <v>0.014999999999999999</v>
      </c>
      <c r="AR571" s="25">
        <v>0.99317340777175867</v>
      </c>
      <c r="AS571" s="28">
        <f t="shared" si="9"/>
        <v>0.023774722456468039</v>
      </c>
      <c r="AT571" s="23">
        <f t="shared" si="10"/>
        <v>-23020.685325138271</v>
      </c>
      <c r="AU571"/>
      <c r="AV571"/>
      <c r="AW571"/>
      <c r="AX571"/>
      <c r="AY571"/>
      <c r="AZ571"/>
    </row>
    <row r="572">
      <c r="A572" s="8" t="s">
        <v>559</v>
      </c>
      <c r="B572" s="8" t="s">
        <v>17</v>
      </c>
      <c r="C572" s="8" t="s">
        <v>25</v>
      </c>
      <c r="D572" s="23">
        <v>20000000</v>
      </c>
      <c r="E572" s="23">
        <v>-18871485.199999999</v>
      </c>
      <c r="F572" s="8" t="s">
        <v>696</v>
      </c>
      <c r="G572" s="8" t="s">
        <v>561</v>
      </c>
      <c r="H572" s="8" t="s">
        <v>562</v>
      </c>
      <c r="I572" s="8"/>
      <c r="J572" s="8" t="s">
        <v>697</v>
      </c>
      <c r="K572" s="8" t="s">
        <v>698</v>
      </c>
      <c r="L572" s="24">
        <v>45196</v>
      </c>
      <c r="M572" s="24">
        <v>45202</v>
      </c>
      <c r="N572" s="8" t="s">
        <v>79</v>
      </c>
      <c r="O572" s="8">
        <v>3</v>
      </c>
      <c r="P572" s="25">
        <v>0.0082000000000000007</v>
      </c>
      <c r="Q572" s="24">
        <v>45202</v>
      </c>
      <c r="R572" s="24">
        <v>45199</v>
      </c>
      <c r="S572" s="26" t="s">
        <v>513</v>
      </c>
      <c r="T572" s="26" t="s">
        <v>565</v>
      </c>
      <c r="U572" s="27">
        <v>0.05387409937888199</v>
      </c>
      <c r="V572" s="23">
        <f t="shared" si="0"/>
        <v>-18863366.951580293</v>
      </c>
      <c r="W572" s="28">
        <v>0.02</v>
      </c>
      <c r="X572" s="23">
        <f t="shared" si="1"/>
        <v>2907.7170407325029</v>
      </c>
      <c r="Y572" s="28">
        <v>-0.02</v>
      </c>
      <c r="Z572" s="23">
        <f t="shared" si="2"/>
        <v>-2963.8917767480016</v>
      </c>
      <c r="AA572" s="28">
        <v>0.02</v>
      </c>
      <c r="AB572" s="23">
        <f t="shared" si="3"/>
        <v>2907.7170407325029</v>
      </c>
      <c r="AC572" s="28">
        <v>-0.02</v>
      </c>
      <c r="AD572" s="23">
        <f t="shared" si="4"/>
        <v>-2963.8917767480016</v>
      </c>
      <c r="AE572" s="28">
        <v>0.029999999999999999</v>
      </c>
      <c r="AF572" s="25">
        <v>0.99795209981488142</v>
      </c>
      <c r="AG572" s="23">
        <f t="shared" si="5"/>
        <v>4332.3991711214185</v>
      </c>
      <c r="AH572" s="28">
        <v>-0.029999999999999999</v>
      </c>
      <c r="AI572" s="25">
        <v>0.99795209981488142</v>
      </c>
      <c r="AJ572" s="23">
        <f t="shared" si="6"/>
        <v>-4458.303510773927</v>
      </c>
      <c r="AK572" s="28">
        <v>0.029999999999999999</v>
      </c>
      <c r="AL572" s="28">
        <v>0.014999999999999999</v>
      </c>
      <c r="AM572" s="25">
        <v>0.99795209981488142</v>
      </c>
      <c r="AN572" s="28">
        <f t="shared" si="7"/>
        <v>-0.019432419293891088</v>
      </c>
      <c r="AO572" s="23">
        <f t="shared" si="8"/>
        <v>-2878.9852439835668</v>
      </c>
      <c r="AP572" s="28">
        <v>0.029999999999999999</v>
      </c>
      <c r="AQ572" s="28">
        <v>0.014999999999999999</v>
      </c>
      <c r="AR572" s="25">
        <v>0.99795209981488142</v>
      </c>
      <c r="AS572" s="28">
        <f t="shared" si="9"/>
        <v>0.023932419293891088</v>
      </c>
      <c r="AT572" s="23">
        <f t="shared" si="10"/>
        <v>3473.0080740451813</v>
      </c>
      <c r="AU572"/>
      <c r="AV572"/>
      <c r="AW572"/>
      <c r="AX572"/>
      <c r="AY572"/>
      <c r="AZ572"/>
    </row>
    <row r="573">
      <c r="A573" s="8" t="s">
        <v>559</v>
      </c>
      <c r="B573" s="8" t="s">
        <v>17</v>
      </c>
      <c r="C573" s="8" t="s">
        <v>18</v>
      </c>
      <c r="D573" s="23">
        <v>460000000</v>
      </c>
      <c r="E573" s="23">
        <v>-59594757.200000003</v>
      </c>
      <c r="F573" s="8" t="s">
        <v>749</v>
      </c>
      <c r="G573" s="8" t="s">
        <v>561</v>
      </c>
      <c r="H573" s="8" t="s">
        <v>562</v>
      </c>
      <c r="I573" s="8"/>
      <c r="J573" s="8" t="s">
        <v>662</v>
      </c>
      <c r="K573" s="8" t="s">
        <v>663</v>
      </c>
      <c r="L573" s="24">
        <v>45191</v>
      </c>
      <c r="M573" s="24">
        <v>45209</v>
      </c>
      <c r="N573" s="8" t="s">
        <v>79</v>
      </c>
      <c r="O573" s="8">
        <v>10</v>
      </c>
      <c r="P573" s="25">
        <v>0.027400000000000001</v>
      </c>
      <c r="Q573" s="24">
        <v>45209</v>
      </c>
      <c r="R573" s="24">
        <v>45199</v>
      </c>
      <c r="S573" s="26" t="s">
        <v>513</v>
      </c>
      <c r="T573" s="26" t="s">
        <v>565</v>
      </c>
      <c r="U573" s="27">
        <v>0.021179417391304349</v>
      </c>
      <c r="V573" s="23">
        <f t="shared" si="0"/>
        <v>-59560544.373117425</v>
      </c>
      <c r="W573" s="28">
        <v>0.02</v>
      </c>
      <c r="X573" s="23">
        <f t="shared" si="1"/>
        <v>31644.861472159624</v>
      </c>
      <c r="Y573" s="28">
        <v>-0.02</v>
      </c>
      <c r="Z573" s="23">
        <f t="shared" si="2"/>
        <v>-32288.126421526074</v>
      </c>
      <c r="AA573" s="28">
        <v>0.025000000000000001</v>
      </c>
      <c r="AB573" s="23">
        <f t="shared" si="3"/>
        <v>39458.505631521344</v>
      </c>
      <c r="AC573" s="28">
        <v>-0.025000000000000001</v>
      </c>
      <c r="AD573" s="23">
        <f t="shared" si="4"/>
        <v>-40463.718088403344</v>
      </c>
      <c r="AE573" s="28">
        <v>0.029999999999999999</v>
      </c>
      <c r="AF573" s="25">
        <v>0.99317340777175867</v>
      </c>
      <c r="AG573" s="23">
        <f t="shared" si="5"/>
        <v>46916.14793869108</v>
      </c>
      <c r="AH573" s="28">
        <v>-0.029999999999999999</v>
      </c>
      <c r="AI573" s="25">
        <v>0.99317340777175867</v>
      </c>
      <c r="AJ573" s="23">
        <f t="shared" si="6"/>
        <v>-48344.14240308851</v>
      </c>
      <c r="AK573" s="28">
        <v>0.029999999999999999</v>
      </c>
      <c r="AL573" s="28">
        <v>0.014999999999999999</v>
      </c>
      <c r="AM573" s="25">
        <v>0.99317340777175867</v>
      </c>
      <c r="AN573" s="28">
        <f t="shared" si="7"/>
        <v>-0.019274722456468035</v>
      </c>
      <c r="AO573" s="23">
        <f t="shared" si="8"/>
        <v>-31105.696689076722</v>
      </c>
      <c r="AP573" s="28">
        <v>0.029999999999999999</v>
      </c>
      <c r="AQ573" s="28">
        <v>0.014999999999999999</v>
      </c>
      <c r="AR573" s="25">
        <v>0.99317340777175867</v>
      </c>
      <c r="AS573" s="28">
        <f t="shared" si="9"/>
        <v>0.023774722456468039</v>
      </c>
      <c r="AT573" s="23">
        <f t="shared" si="10"/>
        <v>37547.283662296832</v>
      </c>
      <c r="AU573"/>
      <c r="AV573"/>
      <c r="AW573"/>
      <c r="AX573"/>
      <c r="AY573"/>
      <c r="AZ573"/>
    </row>
    <row r="574">
      <c r="A574" s="8" t="s">
        <v>559</v>
      </c>
      <c r="B574" s="8" t="s">
        <v>17</v>
      </c>
      <c r="C574" s="8" t="s">
        <v>18</v>
      </c>
      <c r="D574" s="23">
        <v>163222.22</v>
      </c>
      <c r="E574" s="23">
        <v>-21146.062099999999</v>
      </c>
      <c r="F574" s="8" t="s">
        <v>750</v>
      </c>
      <c r="G574" s="8" t="s">
        <v>561</v>
      </c>
      <c r="H574" s="8" t="s">
        <v>562</v>
      </c>
      <c r="I574" s="8"/>
      <c r="J574" s="8" t="s">
        <v>697</v>
      </c>
      <c r="K574" s="8" t="s">
        <v>698</v>
      </c>
      <c r="L574" s="24">
        <v>45197</v>
      </c>
      <c r="M574" s="24">
        <v>45210</v>
      </c>
      <c r="N574" s="8" t="s">
        <v>82</v>
      </c>
      <c r="O574" s="8">
        <v>11</v>
      </c>
      <c r="P574" s="25">
        <v>0.030099999999999998</v>
      </c>
      <c r="Q574" s="24">
        <v>45210</v>
      </c>
      <c r="R574" s="24">
        <v>45199</v>
      </c>
      <c r="S574" s="26" t="s">
        <v>513</v>
      </c>
      <c r="T574" s="26" t="s">
        <v>565</v>
      </c>
      <c r="U574" s="27">
        <v>0.021099121739130436</v>
      </c>
      <c r="V574" s="23">
        <f t="shared" si="0"/>
        <v>-21132.776472493664</v>
      </c>
      <c r="W574" s="28">
        <v>0.02</v>
      </c>
      <c r="X574" s="23">
        <f t="shared" si="1"/>
        <v>12.335009064569022</v>
      </c>
      <c r="Y574" s="28">
        <v>-0.02</v>
      </c>
      <c r="Z574" s="23">
        <f t="shared" si="2"/>
        <v>-12.586436143945321</v>
      </c>
      <c r="AA574" s="28">
        <v>0.025000000000000001</v>
      </c>
      <c r="AB574" s="23">
        <f t="shared" si="3"/>
        <v>15.380626165817375</v>
      </c>
      <c r="AC574" s="28">
        <v>-0.025000000000000001</v>
      </c>
      <c r="AD574" s="23">
        <f t="shared" si="4"/>
        <v>-15.773524455889856</v>
      </c>
      <c r="AE574" s="28">
        <v>0.029999999999999999</v>
      </c>
      <c r="AF574" s="25">
        <v>0.99250324192793038</v>
      </c>
      <c r="AG574" s="23">
        <f t="shared" si="5"/>
        <v>18.275283421451604</v>
      </c>
      <c r="AH574" s="28">
        <v>-0.029999999999999999</v>
      </c>
      <c r="AI574" s="25">
        <v>0.99250324192793038</v>
      </c>
      <c r="AJ574" s="23">
        <f t="shared" si="6"/>
        <v>-18.83267753860855</v>
      </c>
      <c r="AK574" s="28">
        <v>0.029999999999999999</v>
      </c>
      <c r="AL574" s="28">
        <v>0.014999999999999999</v>
      </c>
      <c r="AM574" s="25">
        <v>0.99250324192793038</v>
      </c>
      <c r="AN574" s="28">
        <f t="shared" si="7"/>
        <v>-0.0192526069836217</v>
      </c>
      <c r="AO574" s="23">
        <f t="shared" si="8"/>
        <v>-12.111443755526125</v>
      </c>
      <c r="AP574" s="28">
        <v>0.029999999999999999</v>
      </c>
      <c r="AQ574" s="28">
        <v>0.014999999999999999</v>
      </c>
      <c r="AR574" s="25">
        <v>0.99250324192793038</v>
      </c>
      <c r="AS574" s="28">
        <f t="shared" si="9"/>
        <v>0.023752606983621704</v>
      </c>
      <c r="AT574" s="23">
        <f t="shared" si="10"/>
        <v>14.622215929695813</v>
      </c>
      <c r="AU574"/>
      <c r="AV574"/>
      <c r="AW574"/>
      <c r="AX574"/>
      <c r="AY574"/>
      <c r="AZ574"/>
    </row>
    <row r="575">
      <c r="A575" s="8" t="s">
        <v>559</v>
      </c>
      <c r="B575" s="8" t="s">
        <v>17</v>
      </c>
      <c r="C575" s="8" t="s">
        <v>18</v>
      </c>
      <c r="D575" s="23">
        <v>408055.56</v>
      </c>
      <c r="E575" s="23">
        <v>-52865.156600000002</v>
      </c>
      <c r="F575" s="8" t="s">
        <v>755</v>
      </c>
      <c r="G575" s="8" t="s">
        <v>561</v>
      </c>
      <c r="H575" s="8" t="s">
        <v>562</v>
      </c>
      <c r="I575" s="8"/>
      <c r="J575" s="8" t="s">
        <v>756</v>
      </c>
      <c r="K575" s="8" t="s">
        <v>757</v>
      </c>
      <c r="L575" s="24">
        <v>45197</v>
      </c>
      <c r="M575" s="24">
        <v>45210</v>
      </c>
      <c r="N575" s="8" t="s">
        <v>82</v>
      </c>
      <c r="O575" s="8">
        <v>11</v>
      </c>
      <c r="P575" s="25">
        <v>0.030099999999999998</v>
      </c>
      <c r="Q575" s="24">
        <v>45210</v>
      </c>
      <c r="R575" s="24">
        <v>45199</v>
      </c>
      <c r="S575" s="26" t="s">
        <v>513</v>
      </c>
      <c r="T575" s="26" t="s">
        <v>565</v>
      </c>
      <c r="U575" s="27">
        <v>0.021099121739130436</v>
      </c>
      <c r="V575" s="23">
        <f t="shared" si="0"/>
        <v>-52831.94253038599</v>
      </c>
      <c r="W575" s="28">
        <v>0.02</v>
      </c>
      <c r="X575" s="23">
        <f t="shared" si="1"/>
        <v>30.837523448913998</v>
      </c>
      <c r="Y575" s="28">
        <v>-0.02</v>
      </c>
      <c r="Z575" s="23">
        <f t="shared" si="2"/>
        <v>-31.466091163398232</v>
      </c>
      <c r="AA575" s="28">
        <v>0.025000000000000001</v>
      </c>
      <c r="AB575" s="23">
        <f t="shared" si="3"/>
        <v>38.451566396470298</v>
      </c>
      <c r="AC575" s="28">
        <v>-0.025000000000000001</v>
      </c>
      <c r="AD575" s="23">
        <f t="shared" si="4"/>
        <v>-39.433812146729906</v>
      </c>
      <c r="AE575" s="28">
        <v>0.029999999999999999</v>
      </c>
      <c r="AF575" s="25">
        <v>0.99250324192793038</v>
      </c>
      <c r="AG575" s="23">
        <f t="shared" si="5"/>
        <v>45.688209720356099</v>
      </c>
      <c r="AH575" s="28">
        <v>-0.029999999999999999</v>
      </c>
      <c r="AI575" s="25">
        <v>0.99250324192793038</v>
      </c>
      <c r="AJ575" s="23">
        <f t="shared" si="6"/>
        <v>-47.081695048829715</v>
      </c>
      <c r="AK575" s="28">
        <v>0.029999999999999999</v>
      </c>
      <c r="AL575" s="28">
        <v>0.014999999999999999</v>
      </c>
      <c r="AM575" s="25">
        <v>0.99250324192793038</v>
      </c>
      <c r="AN575" s="28">
        <f t="shared" si="7"/>
        <v>-0.0192526069836217</v>
      </c>
      <c r="AO575" s="23">
        <f t="shared" si="8"/>
        <v>-30.278610162029509</v>
      </c>
      <c r="AP575" s="28">
        <v>0.029999999999999999</v>
      </c>
      <c r="AQ575" s="28">
        <v>0.014999999999999999</v>
      </c>
      <c r="AR575" s="25">
        <v>0.99250324192793038</v>
      </c>
      <c r="AS575" s="28">
        <f t="shared" si="9"/>
        <v>0.023752606983621704</v>
      </c>
      <c r="AT575" s="23">
        <f t="shared" si="10"/>
        <v>36.555540757755807</v>
      </c>
      <c r="AU575"/>
      <c r="AV575"/>
      <c r="AW575"/>
      <c r="AX575"/>
      <c r="AY575"/>
      <c r="AZ575"/>
    </row>
    <row r="576">
      <c r="A576" s="8" t="s">
        <v>559</v>
      </c>
      <c r="B576" s="8" t="s">
        <v>17</v>
      </c>
      <c r="C576" s="8" t="s">
        <v>18</v>
      </c>
      <c r="D576" s="23">
        <v>100000000</v>
      </c>
      <c r="E576" s="23">
        <v>-12955382</v>
      </c>
      <c r="F576" s="8" t="s">
        <v>751</v>
      </c>
      <c r="G576" s="8" t="s">
        <v>561</v>
      </c>
      <c r="H576" s="8" t="s">
        <v>562</v>
      </c>
      <c r="I576" s="8"/>
      <c r="J576" s="8" t="s">
        <v>752</v>
      </c>
      <c r="K576" s="8" t="s">
        <v>753</v>
      </c>
      <c r="L576" s="24">
        <v>45169</v>
      </c>
      <c r="M576" s="24">
        <v>45209</v>
      </c>
      <c r="N576" s="8" t="s">
        <v>79</v>
      </c>
      <c r="O576" s="8">
        <v>10</v>
      </c>
      <c r="P576" s="25">
        <v>0.027400000000000001</v>
      </c>
      <c r="Q576" s="24">
        <v>45209</v>
      </c>
      <c r="R576" s="24">
        <v>45199</v>
      </c>
      <c r="S576" s="26" t="s">
        <v>513</v>
      </c>
      <c r="T576" s="26" t="s">
        <v>565</v>
      </c>
      <c r="U576" s="27">
        <v>0.021179417391304349</v>
      </c>
      <c r="V576" s="23">
        <f t="shared" si="0"/>
        <v>-12947944.42893857</v>
      </c>
      <c r="W576" s="28">
        <v>0.02</v>
      </c>
      <c r="X576" s="23">
        <f t="shared" si="1"/>
        <v>6879.3177113402635</v>
      </c>
      <c r="Y576" s="28">
        <v>-0.02</v>
      </c>
      <c r="Z576" s="23">
        <f t="shared" si="2"/>
        <v>-7019.1579177230597</v>
      </c>
      <c r="AA576" s="28">
        <v>0.025000000000000001</v>
      </c>
      <c r="AB576" s="23">
        <f t="shared" si="3"/>
        <v>8577.9360068514943</v>
      </c>
      <c r="AC576" s="28">
        <v>-0.025000000000000001</v>
      </c>
      <c r="AD576" s="23">
        <f t="shared" si="4"/>
        <v>-8796.4604540001601</v>
      </c>
      <c r="AE576" s="28">
        <v>0.029999999999999999</v>
      </c>
      <c r="AF576" s="25">
        <v>0.99317340777175867</v>
      </c>
      <c r="AG576" s="23">
        <f t="shared" si="5"/>
        <v>10199.162595367059</v>
      </c>
      <c r="AH576" s="28">
        <v>-0.029999999999999999</v>
      </c>
      <c r="AI576" s="25">
        <v>0.99317340777175867</v>
      </c>
      <c r="AJ576" s="23">
        <f t="shared" si="6"/>
        <v>-10509.596174584702</v>
      </c>
      <c r="AK576" s="28">
        <v>0.029999999999999999</v>
      </c>
      <c r="AL576" s="28">
        <v>0.014999999999999999</v>
      </c>
      <c r="AM576" s="25">
        <v>0.99317340777175867</v>
      </c>
      <c r="AN576" s="28">
        <f t="shared" si="7"/>
        <v>-0.019274722456468035</v>
      </c>
      <c r="AO576" s="23">
        <f t="shared" si="8"/>
        <v>-6762.1079758871347</v>
      </c>
      <c r="AP576" s="28">
        <v>0.029999999999999999</v>
      </c>
      <c r="AQ576" s="28">
        <v>0.014999999999999999</v>
      </c>
      <c r="AR576" s="25">
        <v>0.99317340777175867</v>
      </c>
      <c r="AS576" s="28">
        <f t="shared" si="9"/>
        <v>0.023774722456468039</v>
      </c>
      <c r="AT576" s="23">
        <f t="shared" si="10"/>
        <v>8162.4529700633138</v>
      </c>
      <c r="AU576"/>
      <c r="AV576"/>
      <c r="AW576"/>
      <c r="AX576"/>
      <c r="AY576"/>
      <c r="AZ576"/>
    </row>
    <row r="577">
      <c r="A577" s="8" t="s">
        <v>559</v>
      </c>
      <c r="B577" s="8" t="s">
        <v>17</v>
      </c>
      <c r="C577" s="8" t="s">
        <v>18</v>
      </c>
      <c r="D577" s="23">
        <v>490000000</v>
      </c>
      <c r="E577" s="23">
        <v>-63481371.799999997</v>
      </c>
      <c r="F577" s="8" t="s">
        <v>754</v>
      </c>
      <c r="G577" s="8" t="s">
        <v>561</v>
      </c>
      <c r="H577" s="8" t="s">
        <v>562</v>
      </c>
      <c r="I577" s="8"/>
      <c r="J577" s="8" t="s">
        <v>662</v>
      </c>
      <c r="K577" s="8" t="s">
        <v>663</v>
      </c>
      <c r="L577" s="24">
        <v>45191</v>
      </c>
      <c r="M577" s="24">
        <v>45209</v>
      </c>
      <c r="N577" s="8" t="s">
        <v>79</v>
      </c>
      <c r="O577" s="8">
        <v>10</v>
      </c>
      <c r="P577" s="25">
        <v>0.027400000000000001</v>
      </c>
      <c r="Q577" s="24">
        <v>45209</v>
      </c>
      <c r="R577" s="24">
        <v>45199</v>
      </c>
      <c r="S577" s="26" t="s">
        <v>513</v>
      </c>
      <c r="T577" s="26" t="s">
        <v>565</v>
      </c>
      <c r="U577" s="27">
        <v>0.021179417391304349</v>
      </c>
      <c r="V577" s="23">
        <f t="shared" si="0"/>
        <v>-63444927.70179899</v>
      </c>
      <c r="W577" s="28">
        <v>0.02</v>
      </c>
      <c r="X577" s="23">
        <f t="shared" si="1"/>
        <v>33708.656785562634</v>
      </c>
      <c r="Y577" s="28">
        <v>-0.02</v>
      </c>
      <c r="Z577" s="23">
        <f t="shared" si="2"/>
        <v>-34393.873796842992</v>
      </c>
      <c r="AA577" s="28">
        <v>0.025000000000000001</v>
      </c>
      <c r="AB577" s="23">
        <f t="shared" si="3"/>
        <v>42031.886433579028</v>
      </c>
      <c r="AC577" s="28">
        <v>-0.025000000000000001</v>
      </c>
      <c r="AD577" s="23">
        <f t="shared" si="4"/>
        <v>-43102.656224600971</v>
      </c>
      <c r="AE577" s="28">
        <v>0.029999999999999999</v>
      </c>
      <c r="AF577" s="25">
        <v>0.99317340777175867</v>
      </c>
      <c r="AG577" s="23">
        <f t="shared" si="5"/>
        <v>49975.896717302501</v>
      </c>
      <c r="AH577" s="28">
        <v>-0.029999999999999999</v>
      </c>
      <c r="AI577" s="25">
        <v>0.99317340777175867</v>
      </c>
      <c r="AJ577" s="23">
        <f t="shared" si="6"/>
        <v>-51497.021255463362</v>
      </c>
      <c r="AK577" s="28">
        <v>0.029999999999999999</v>
      </c>
      <c r="AL577" s="28">
        <v>0.014999999999999999</v>
      </c>
      <c r="AM577" s="25">
        <v>0.99317340777175867</v>
      </c>
      <c r="AN577" s="28">
        <f t="shared" si="7"/>
        <v>-0.019274722456468035</v>
      </c>
      <c r="AO577" s="23">
        <f t="shared" si="8"/>
        <v>-33134.329081840813</v>
      </c>
      <c r="AP577" s="28">
        <v>0.029999999999999999</v>
      </c>
      <c r="AQ577" s="28">
        <v>0.014999999999999999</v>
      </c>
      <c r="AR577" s="25">
        <v>0.99317340777175867</v>
      </c>
      <c r="AS577" s="28">
        <f t="shared" si="9"/>
        <v>0.023774722456468039</v>
      </c>
      <c r="AT577" s="23">
        <f t="shared" si="10"/>
        <v>39996.01955331862</v>
      </c>
      <c r="AU577"/>
      <c r="AV577"/>
      <c r="AW577"/>
      <c r="AX577"/>
      <c r="AY577"/>
      <c r="AZ577"/>
    </row>
    <row r="578">
      <c r="A578" s="8" t="s">
        <v>559</v>
      </c>
      <c r="B578" s="8" t="s">
        <v>17</v>
      </c>
      <c r="C578" s="8" t="s">
        <v>25</v>
      </c>
      <c r="D578" s="23">
        <v>7000</v>
      </c>
      <c r="E578" s="23">
        <v>-6605.0198</v>
      </c>
      <c r="F578" s="8" t="s">
        <v>761</v>
      </c>
      <c r="G578" s="8" t="s">
        <v>561</v>
      </c>
      <c r="H578" s="8" t="s">
        <v>562</v>
      </c>
      <c r="I578" s="8"/>
      <c r="J578" s="8" t="s">
        <v>762</v>
      </c>
      <c r="K578" s="8" t="s">
        <v>763</v>
      </c>
      <c r="L578" s="24">
        <v>45198</v>
      </c>
      <c r="M578" s="24">
        <v>45201</v>
      </c>
      <c r="N578" s="8" t="s">
        <v>82</v>
      </c>
      <c r="O578" s="8">
        <v>2</v>
      </c>
      <c r="P578" s="25">
        <v>0.0054999999999999997</v>
      </c>
      <c r="Q578" s="24">
        <v>45201</v>
      </c>
      <c r="R578" s="24">
        <v>45199</v>
      </c>
      <c r="S578" s="26" t="s">
        <v>513</v>
      </c>
      <c r="T578" s="26" t="s">
        <v>565</v>
      </c>
      <c r="U578" s="27">
        <v>0.053812049689440991</v>
      </c>
      <c r="V578" s="23">
        <f t="shared" si="0"/>
        <v>-6603.1159950187375</v>
      </c>
      <c r="W578" s="28">
        <v>0.02</v>
      </c>
      <c r="X578" s="23">
        <f t="shared" si="1"/>
        <v>0.68275838881891104</v>
      </c>
      <c r="Y578" s="28">
        <v>-0.02</v>
      </c>
      <c r="Z578" s="23">
        <f t="shared" si="2"/>
        <v>-0.69591384605337225</v>
      </c>
      <c r="AA578" s="28">
        <v>0.02</v>
      </c>
      <c r="AB578" s="23">
        <f t="shared" si="3"/>
        <v>0.68275838881891104</v>
      </c>
      <c r="AC578" s="28">
        <v>-0.02</v>
      </c>
      <c r="AD578" s="23">
        <f t="shared" si="4"/>
        <v>-0.69591384605337225</v>
      </c>
      <c r="AE578" s="28">
        <v>0.029999999999999999</v>
      </c>
      <c r="AF578" s="25">
        <v>0.99862594487938061</v>
      </c>
      <c r="AG578" s="23">
        <f t="shared" si="5"/>
        <v>1.0179763975029346</v>
      </c>
      <c r="AH578" s="28">
        <v>-0.029999999999999999</v>
      </c>
      <c r="AI578" s="25">
        <v>0.99862594487938061</v>
      </c>
      <c r="AJ578" s="23">
        <f t="shared" si="6"/>
        <v>-1.0475015353904382</v>
      </c>
      <c r="AK578" s="28">
        <v>0.029999999999999999</v>
      </c>
      <c r="AL578" s="28">
        <v>0.014999999999999999</v>
      </c>
      <c r="AM578" s="25">
        <v>0.99862594487938061</v>
      </c>
      <c r="AN578" s="28">
        <f t="shared" si="7"/>
        <v>-0.019454656181019558</v>
      </c>
      <c r="AO578" s="23">
        <f t="shared" si="8"/>
        <v>-0.676759336413852</v>
      </c>
      <c r="AP578" s="28">
        <v>0.029999999999999999</v>
      </c>
      <c r="AQ578" s="28">
        <v>0.014999999999999999</v>
      </c>
      <c r="AR578" s="25">
        <v>0.99862594487938061</v>
      </c>
      <c r="AS578" s="28">
        <f t="shared" si="9"/>
        <v>0.023954656181019562</v>
      </c>
      <c r="AT578" s="23">
        <f t="shared" si="10"/>
        <v>0.81624702209319366</v>
      </c>
      <c r="AU578"/>
      <c r="AV578"/>
      <c r="AW578"/>
      <c r="AX578"/>
      <c r="AY578"/>
      <c r="AZ578"/>
    </row>
    <row r="579">
      <c r="A579" s="8" t="s">
        <v>559</v>
      </c>
      <c r="B579" s="8" t="s">
        <v>17</v>
      </c>
      <c r="C579" s="8" t="s">
        <v>25</v>
      </c>
      <c r="D579" s="23">
        <v>200000000</v>
      </c>
      <c r="E579" s="23">
        <v>-188714852</v>
      </c>
      <c r="F579" s="8" t="s">
        <v>764</v>
      </c>
      <c r="G579" s="8" t="s">
        <v>561</v>
      </c>
      <c r="H579" s="8" t="s">
        <v>562</v>
      </c>
      <c r="I579" s="8"/>
      <c r="J579" s="8" t="s">
        <v>436</v>
      </c>
      <c r="K579" s="8" t="s">
        <v>437</v>
      </c>
      <c r="L579" s="24">
        <v>45195</v>
      </c>
      <c r="M579" s="24">
        <v>45202</v>
      </c>
      <c r="N579" s="8" t="s">
        <v>79</v>
      </c>
      <c r="O579" s="8">
        <v>3</v>
      </c>
      <c r="P579" s="25">
        <v>0.0082000000000000007</v>
      </c>
      <c r="Q579" s="24">
        <v>45202</v>
      </c>
      <c r="R579" s="24">
        <v>45199</v>
      </c>
      <c r="S579" s="26" t="s">
        <v>513</v>
      </c>
      <c r="T579" s="26" t="s">
        <v>565</v>
      </c>
      <c r="U579" s="27">
        <v>0.05387409937888199</v>
      </c>
      <c r="V579" s="23">
        <f t="shared" si="0"/>
        <v>-188633669.51580292</v>
      </c>
      <c r="W579" s="28">
        <v>0.02</v>
      </c>
      <c r="X579" s="23">
        <f t="shared" si="1"/>
        <v>29077.170407295227</v>
      </c>
      <c r="Y579" s="28">
        <v>-0.02</v>
      </c>
      <c r="Z579" s="23">
        <f t="shared" si="2"/>
        <v>-29638.917767494917</v>
      </c>
      <c r="AA579" s="28">
        <v>0.02</v>
      </c>
      <c r="AB579" s="23">
        <f t="shared" si="3"/>
        <v>29077.170407295227</v>
      </c>
      <c r="AC579" s="28">
        <v>-0.02</v>
      </c>
      <c r="AD579" s="23">
        <f t="shared" si="4"/>
        <v>-29638.917767494917</v>
      </c>
      <c r="AE579" s="28">
        <v>0.029999999999999999</v>
      </c>
      <c r="AF579" s="25">
        <v>0.99795209981488142</v>
      </c>
      <c r="AG579" s="23">
        <f t="shared" si="5"/>
        <v>43323.991711169481</v>
      </c>
      <c r="AH579" s="28">
        <v>-0.029999999999999999</v>
      </c>
      <c r="AI579" s="25">
        <v>0.99795209981488142</v>
      </c>
      <c r="AJ579" s="23">
        <f t="shared" si="6"/>
        <v>-44583.035107761621</v>
      </c>
      <c r="AK579" s="28">
        <v>0.029999999999999999</v>
      </c>
      <c r="AL579" s="28">
        <v>0.014999999999999999</v>
      </c>
      <c r="AM579" s="25">
        <v>0.99795209981488142</v>
      </c>
      <c r="AN579" s="28">
        <f t="shared" si="7"/>
        <v>-0.019432419293891088</v>
      </c>
      <c r="AO579" s="23">
        <f t="shared" si="8"/>
        <v>-28789.852439850569</v>
      </c>
      <c r="AP579" s="28">
        <v>0.029999999999999999</v>
      </c>
      <c r="AQ579" s="28">
        <v>0.014999999999999999</v>
      </c>
      <c r="AR579" s="25">
        <v>0.99795209981488142</v>
      </c>
      <c r="AS579" s="28">
        <f t="shared" si="9"/>
        <v>0.023932419293891088</v>
      </c>
      <c r="AT579" s="23">
        <f t="shared" si="10"/>
        <v>34730.08074042201</v>
      </c>
      <c r="AU579"/>
      <c r="AV579"/>
      <c r="AW579"/>
      <c r="AX579"/>
      <c r="AY579"/>
      <c r="AZ579"/>
    </row>
    <row r="580">
      <c r="A580" s="8" t="s">
        <v>559</v>
      </c>
      <c r="B580" s="8" t="s">
        <v>17</v>
      </c>
      <c r="C580" s="8" t="s">
        <v>25</v>
      </c>
      <c r="D580" s="23">
        <v>215055.56</v>
      </c>
      <c r="E580" s="23">
        <v>-202920.8909</v>
      </c>
      <c r="F580" s="8" t="s">
        <v>765</v>
      </c>
      <c r="G580" s="8" t="s">
        <v>561</v>
      </c>
      <c r="H580" s="8" t="s">
        <v>562</v>
      </c>
      <c r="I580" s="8"/>
      <c r="J580" s="8" t="s">
        <v>436</v>
      </c>
      <c r="K580" s="8" t="s">
        <v>437</v>
      </c>
      <c r="L580" s="24">
        <v>45196</v>
      </c>
      <c r="M580" s="24">
        <v>45203</v>
      </c>
      <c r="N580" s="8" t="s">
        <v>82</v>
      </c>
      <c r="O580" s="8">
        <v>4</v>
      </c>
      <c r="P580" s="25">
        <v>0.010999999999999999</v>
      </c>
      <c r="Q580" s="24">
        <v>45203</v>
      </c>
      <c r="R580" s="24">
        <v>45199</v>
      </c>
      <c r="S580" s="26" t="s">
        <v>513</v>
      </c>
      <c r="T580" s="26" t="s">
        <v>565</v>
      </c>
      <c r="U580" s="27">
        <v>0.053938447204968945</v>
      </c>
      <c r="V580" s="23">
        <f t="shared" si="0"/>
        <v>-202803.66195839393</v>
      </c>
      <c r="W580" s="28">
        <v>0.02</v>
      </c>
      <c r="X580" s="23">
        <f t="shared" si="1"/>
        <v>41.932413292001002</v>
      </c>
      <c r="Y580" s="28">
        <v>-0.02</v>
      </c>
      <c r="Z580" s="23">
        <f t="shared" si="2"/>
        <v>-42.744734993088059</v>
      </c>
      <c r="AA580" s="28">
        <v>0.02</v>
      </c>
      <c r="AB580" s="23">
        <f t="shared" si="3"/>
        <v>41.932413292001002</v>
      </c>
      <c r="AC580" s="28">
        <v>-0.02</v>
      </c>
      <c r="AD580" s="23">
        <f t="shared" si="4"/>
        <v>-42.744734993088059</v>
      </c>
      <c r="AE580" s="28">
        <v>0.029999999999999999</v>
      </c>
      <c r="AF580" s="25">
        <v>0.99725377778623581</v>
      </c>
      <c r="AG580" s="23">
        <f t="shared" si="5"/>
        <v>62.43397089469363</v>
      </c>
      <c r="AH580" s="28">
        <v>-0.029999999999999999</v>
      </c>
      <c r="AI580" s="25">
        <v>0.99725377778623581</v>
      </c>
      <c r="AJ580" s="23">
        <f t="shared" si="6"/>
        <v>-64.252078864054056</v>
      </c>
      <c r="AK580" s="28">
        <v>0.029999999999999999</v>
      </c>
      <c r="AL580" s="28">
        <v>0.014999999999999999</v>
      </c>
      <c r="AM580" s="25">
        <v>0.99725377778623581</v>
      </c>
      <c r="AN580" s="28">
        <f t="shared" si="7"/>
        <v>-0.019409374666945783</v>
      </c>
      <c r="AO580" s="23">
        <f t="shared" si="8"/>
        <v>-41.470492709311657</v>
      </c>
      <c r="AP580" s="28">
        <v>0.029999999999999999</v>
      </c>
      <c r="AQ580" s="28">
        <v>0.014999999999999999</v>
      </c>
      <c r="AR580" s="25">
        <v>0.99725377778623581</v>
      </c>
      <c r="AS580" s="28">
        <f t="shared" si="9"/>
        <v>0.02390937466694578</v>
      </c>
      <c r="AT580" s="23">
        <f t="shared" si="10"/>
        <v>50.036584903486073</v>
      </c>
      <c r="AU580"/>
      <c r="AV580"/>
      <c r="AW580"/>
      <c r="AX580"/>
      <c r="AY580"/>
      <c r="AZ580"/>
    </row>
    <row r="581">
      <c r="A581" s="8" t="s">
        <v>559</v>
      </c>
      <c r="B581" s="8" t="s">
        <v>17</v>
      </c>
      <c r="C581" s="8" t="s">
        <v>25</v>
      </c>
      <c r="D581" s="23">
        <v>120000000</v>
      </c>
      <c r="E581" s="23">
        <v>-113228911.2</v>
      </c>
      <c r="F581" s="8" t="s">
        <v>760</v>
      </c>
      <c r="G581" s="8" t="s">
        <v>561</v>
      </c>
      <c r="H581" s="8" t="s">
        <v>562</v>
      </c>
      <c r="I581" s="8"/>
      <c r="J581" s="8" t="s">
        <v>703</v>
      </c>
      <c r="K581" s="8" t="s">
        <v>704</v>
      </c>
      <c r="L581" s="24">
        <v>45197</v>
      </c>
      <c r="M581" s="24">
        <v>45203</v>
      </c>
      <c r="N581" s="8" t="s">
        <v>79</v>
      </c>
      <c r="O581" s="8">
        <v>4</v>
      </c>
      <c r="P581" s="25">
        <v>0.010999999999999999</v>
      </c>
      <c r="Q581" s="24">
        <v>45203</v>
      </c>
      <c r="R581" s="24">
        <v>45199</v>
      </c>
      <c r="S581" s="26" t="s">
        <v>513</v>
      </c>
      <c r="T581" s="26" t="s">
        <v>565</v>
      </c>
      <c r="U581" s="27">
        <v>0.053938447204968945</v>
      </c>
      <c r="V581" s="23">
        <f t="shared" si="0"/>
        <v>-113163497.99705027</v>
      </c>
      <c r="W581" s="28">
        <v>0.02</v>
      </c>
      <c r="X581" s="23">
        <f t="shared" si="1"/>
        <v>23398.091147661209</v>
      </c>
      <c r="Y581" s="28">
        <v>-0.02</v>
      </c>
      <c r="Z581" s="23">
        <f t="shared" si="2"/>
        <v>-23851.362870201468</v>
      </c>
      <c r="AA581" s="28">
        <v>0.02</v>
      </c>
      <c r="AB581" s="23">
        <f t="shared" si="3"/>
        <v>23398.091147661209</v>
      </c>
      <c r="AC581" s="28">
        <v>-0.02</v>
      </c>
      <c r="AD581" s="23">
        <f t="shared" si="4"/>
        <v>-23851.362870201468</v>
      </c>
      <c r="AE581" s="28">
        <v>0.029999999999999999</v>
      </c>
      <c r="AF581" s="25">
        <v>0.99725377778623581</v>
      </c>
      <c r="AG581" s="23">
        <f t="shared" si="5"/>
        <v>34837.864721298218</v>
      </c>
      <c r="AH581" s="28">
        <v>-0.029999999999999999</v>
      </c>
      <c r="AI581" s="25">
        <v>0.99725377778623581</v>
      </c>
      <c r="AJ581" s="23">
        <f t="shared" si="6"/>
        <v>-35852.360493034124</v>
      </c>
      <c r="AK581" s="28">
        <v>0.029999999999999999</v>
      </c>
      <c r="AL581" s="28">
        <v>0.014999999999999999</v>
      </c>
      <c r="AM581" s="25">
        <v>0.99725377778623581</v>
      </c>
      <c r="AN581" s="28">
        <f t="shared" si="7"/>
        <v>-0.019409374666945783</v>
      </c>
      <c r="AO581" s="23">
        <f t="shared" si="8"/>
        <v>-23140.341615766287</v>
      </c>
      <c r="AP581" s="28">
        <v>0.029999999999999999</v>
      </c>
      <c r="AQ581" s="28">
        <v>0.014999999999999999</v>
      </c>
      <c r="AR581" s="25">
        <v>0.99725377778623581</v>
      </c>
      <c r="AS581" s="28">
        <f t="shared" si="9"/>
        <v>0.02390937466694578</v>
      </c>
      <c r="AT581" s="23">
        <f t="shared" si="10"/>
        <v>27920.181129023433</v>
      </c>
      <c r="AU581"/>
      <c r="AV581"/>
      <c r="AW581"/>
      <c r="AX581"/>
      <c r="AY581"/>
      <c r="AZ581"/>
    </row>
    <row r="582">
      <c r="A582" s="8" t="s">
        <v>559</v>
      </c>
      <c r="B582" s="8" t="s">
        <v>19</v>
      </c>
      <c r="C582" s="8" t="s">
        <v>25</v>
      </c>
      <c r="D582" s="23">
        <v>100000000</v>
      </c>
      <c r="E582" s="23">
        <v>94357426</v>
      </c>
      <c r="F582" s="8" t="s">
        <v>642</v>
      </c>
      <c r="G582" s="8" t="s">
        <v>577</v>
      </c>
      <c r="H582" s="8" t="s">
        <v>578</v>
      </c>
      <c r="I582" s="8" t="s">
        <v>579</v>
      </c>
      <c r="J582" s="8" t="s">
        <v>604</v>
      </c>
      <c r="K582" s="8" t="s">
        <v>605</v>
      </c>
      <c r="L582" s="24">
        <v>45194</v>
      </c>
      <c r="M582" s="24">
        <v>45202</v>
      </c>
      <c r="N582" s="8" t="s">
        <v>79</v>
      </c>
      <c r="O582" s="8">
        <v>3</v>
      </c>
      <c r="P582" s="25">
        <v>0.0082000000000000007</v>
      </c>
      <c r="Q582" s="24">
        <v>45202</v>
      </c>
      <c r="R582" s="24">
        <v>45199</v>
      </c>
      <c r="S582" s="26" t="s">
        <v>80</v>
      </c>
      <c r="T582" s="26" t="s">
        <v>565</v>
      </c>
      <c r="U582" s="27">
        <v>0.05387409937888199</v>
      </c>
      <c r="V582" s="23">
        <f t="shared" si="0"/>
        <v>94316834.75790146</v>
      </c>
      <c r="W582" s="28">
        <v>0.02</v>
      </c>
      <c r="X582" s="23">
        <f t="shared" si="1"/>
        <v>-14538.585203647614</v>
      </c>
      <c r="Y582" s="28">
        <v>-0.02</v>
      </c>
      <c r="Z582" s="23">
        <f t="shared" si="2"/>
        <v>14819.458883747459</v>
      </c>
      <c r="AA582" s="28">
        <v>0.02</v>
      </c>
      <c r="AB582" s="23">
        <f t="shared" si="3"/>
        <v>-14538.585203647614</v>
      </c>
      <c r="AC582" s="28">
        <v>-0.02</v>
      </c>
      <c r="AD582" s="23">
        <f t="shared" si="4"/>
        <v>14819.458883747459</v>
      </c>
      <c r="AE582" s="28">
        <v>0.029999999999999999</v>
      </c>
      <c r="AF582" s="25">
        <v>0.99795209981488142</v>
      </c>
      <c r="AG582" s="23">
        <f t="shared" si="5"/>
        <v>-21661.995855584741</v>
      </c>
      <c r="AH582" s="28">
        <v>-0.029999999999999999</v>
      </c>
      <c r="AI582" s="25">
        <v>0.99795209981488142</v>
      </c>
      <c r="AJ582" s="23">
        <f t="shared" si="6"/>
        <v>22291.517553880811</v>
      </c>
      <c r="AK582" s="28">
        <v>0.029999999999999999</v>
      </c>
      <c r="AL582" s="28">
        <v>0.014999999999999999</v>
      </c>
      <c r="AM582" s="25">
        <v>0.99795209981488142</v>
      </c>
      <c r="AN582" s="28">
        <f t="shared" si="7"/>
        <v>-0.019432419293891088</v>
      </c>
      <c r="AO582" s="23">
        <f t="shared" si="8"/>
        <v>14394.926219925284</v>
      </c>
      <c r="AP582" s="28">
        <v>0.029999999999999999</v>
      </c>
      <c r="AQ582" s="28">
        <v>0.014999999999999999</v>
      </c>
      <c r="AR582" s="25">
        <v>0.99795209981488142</v>
      </c>
      <c r="AS582" s="28">
        <f t="shared" si="9"/>
        <v>0.023932419293891088</v>
      </c>
      <c r="AT582" s="23">
        <f t="shared" si="10"/>
        <v>-17365.040370211005</v>
      </c>
      <c r="AU582"/>
      <c r="AV582"/>
      <c r="AW582"/>
      <c r="AX582"/>
      <c r="AY582"/>
      <c r="AZ582"/>
    </row>
    <row r="583">
      <c r="A583" s="8" t="s">
        <v>559</v>
      </c>
      <c r="B583" s="8" t="s">
        <v>19</v>
      </c>
      <c r="C583" s="8" t="s">
        <v>25</v>
      </c>
      <c r="D583" s="23">
        <v>95000000</v>
      </c>
      <c r="E583" s="23">
        <v>89639554.700000003</v>
      </c>
      <c r="F583" s="8" t="s">
        <v>641</v>
      </c>
      <c r="G583" s="8" t="s">
        <v>577</v>
      </c>
      <c r="H583" s="8" t="s">
        <v>578</v>
      </c>
      <c r="I583" s="8" t="s">
        <v>579</v>
      </c>
      <c r="J583" s="8" t="s">
        <v>601</v>
      </c>
      <c r="K583" s="8" t="s">
        <v>602</v>
      </c>
      <c r="L583" s="24">
        <v>45198</v>
      </c>
      <c r="M583" s="24">
        <v>45201</v>
      </c>
      <c r="N583" s="8" t="s">
        <v>79</v>
      </c>
      <c r="O583" s="8">
        <v>2</v>
      </c>
      <c r="P583" s="25">
        <v>0.0054999999999999997</v>
      </c>
      <c r="Q583" s="24">
        <v>45201</v>
      </c>
      <c r="R583" s="24">
        <v>45199</v>
      </c>
      <c r="S583" s="26" t="s">
        <v>80</v>
      </c>
      <c r="T583" s="26" t="s">
        <v>565</v>
      </c>
      <c r="U583" s="27">
        <v>0.053812049689440991</v>
      </c>
      <c r="V583" s="23">
        <f t="shared" si="0"/>
        <v>89613717.34660463</v>
      </c>
      <c r="W583" s="28">
        <v>0.02</v>
      </c>
      <c r="X583" s="23">
        <f t="shared" si="1"/>
        <v>-9266.0067334473133</v>
      </c>
      <c r="Y583" s="28">
        <v>-0.02</v>
      </c>
      <c r="Z583" s="23">
        <f t="shared" si="2"/>
        <v>9444.5450821816921</v>
      </c>
      <c r="AA583" s="28">
        <v>0.02</v>
      </c>
      <c r="AB583" s="23">
        <f t="shared" si="3"/>
        <v>-9266.0067334473133</v>
      </c>
      <c r="AC583" s="28">
        <v>-0.02</v>
      </c>
      <c r="AD583" s="23">
        <f t="shared" si="4"/>
        <v>9444.5450821816921</v>
      </c>
      <c r="AE583" s="28">
        <v>0.029999999999999999</v>
      </c>
      <c r="AF583" s="25">
        <v>0.99862594487938061</v>
      </c>
      <c r="AG583" s="23">
        <f t="shared" si="5"/>
        <v>-13815.39400793612</v>
      </c>
      <c r="AH583" s="28">
        <v>-0.029999999999999999</v>
      </c>
      <c r="AI583" s="25">
        <v>0.99862594487938061</v>
      </c>
      <c r="AJ583" s="23">
        <f t="shared" si="6"/>
        <v>14216.092309057713</v>
      </c>
      <c r="AK583" s="28">
        <v>0.029999999999999999</v>
      </c>
      <c r="AL583" s="28">
        <v>0.014999999999999999</v>
      </c>
      <c r="AM583" s="25">
        <v>0.99862594487938061</v>
      </c>
      <c r="AN583" s="28">
        <f t="shared" si="7"/>
        <v>-0.019454656181019558</v>
      </c>
      <c r="AO583" s="23">
        <f t="shared" si="8"/>
        <v>9184.5910219997168</v>
      </c>
      <c r="AP583" s="28">
        <v>0.029999999999999999</v>
      </c>
      <c r="AQ583" s="28">
        <v>0.014999999999999999</v>
      </c>
      <c r="AR583" s="25">
        <v>0.99862594487938061</v>
      </c>
      <c r="AS583" s="28">
        <f t="shared" si="9"/>
        <v>0.023954656181019562</v>
      </c>
      <c r="AT583" s="23">
        <f t="shared" si="10"/>
        <v>-11077.63819052279</v>
      </c>
      <c r="AU583"/>
      <c r="AV583"/>
      <c r="AW583"/>
      <c r="AX583"/>
      <c r="AY583"/>
      <c r="AZ583"/>
    </row>
    <row r="584">
      <c r="A584" s="8" t="s">
        <v>559</v>
      </c>
      <c r="B584" s="8" t="s">
        <v>17</v>
      </c>
      <c r="C584" s="8" t="s">
        <v>25</v>
      </c>
      <c r="D584" s="23">
        <v>57100</v>
      </c>
      <c r="E584" s="23">
        <v>-53878.090199999999</v>
      </c>
      <c r="F584" s="8" t="s">
        <v>766</v>
      </c>
      <c r="G584" s="8" t="s">
        <v>561</v>
      </c>
      <c r="H584" s="8" t="s">
        <v>562</v>
      </c>
      <c r="I584" s="8"/>
      <c r="J584" s="8" t="s">
        <v>220</v>
      </c>
      <c r="K584" s="8" t="s">
        <v>221</v>
      </c>
      <c r="L584" s="24">
        <v>45197</v>
      </c>
      <c r="M584" s="24">
        <v>45201</v>
      </c>
      <c r="N584" s="8" t="s">
        <v>82</v>
      </c>
      <c r="O584" s="8">
        <v>2</v>
      </c>
      <c r="P584" s="25">
        <v>0.0054999999999999997</v>
      </c>
      <c r="Q584" s="24">
        <v>45201</v>
      </c>
      <c r="R584" s="24">
        <v>45199</v>
      </c>
      <c r="S584" s="26" t="s">
        <v>513</v>
      </c>
      <c r="T584" s="26" t="s">
        <v>565</v>
      </c>
      <c r="U584" s="27">
        <v>0.053812049689440991</v>
      </c>
      <c r="V584" s="23">
        <f t="shared" si="0"/>
        <v>-53862.560590761932</v>
      </c>
      <c r="W584" s="28">
        <v>0.02</v>
      </c>
      <c r="X584" s="23">
        <f t="shared" si="1"/>
        <v>5.5693577266138163</v>
      </c>
      <c r="Y584" s="28">
        <v>-0.02</v>
      </c>
      <c r="Z584" s="23">
        <f t="shared" si="2"/>
        <v>-5.6766686708651832</v>
      </c>
      <c r="AA584" s="28">
        <v>0.02</v>
      </c>
      <c r="AB584" s="23">
        <f t="shared" si="3"/>
        <v>5.5693577266138163</v>
      </c>
      <c r="AC584" s="28">
        <v>-0.02</v>
      </c>
      <c r="AD584" s="23">
        <f t="shared" si="4"/>
        <v>-5.6766686708651832</v>
      </c>
      <c r="AE584" s="28">
        <v>0.029999999999999999</v>
      </c>
      <c r="AF584" s="25">
        <v>0.99862594487938061</v>
      </c>
      <c r="AG584" s="23">
        <f t="shared" si="5"/>
        <v>8.303778917681484</v>
      </c>
      <c r="AH584" s="28">
        <v>-0.029999999999999999</v>
      </c>
      <c r="AI584" s="25">
        <v>0.99862594487938061</v>
      </c>
      <c r="AJ584" s="23">
        <f t="shared" si="6"/>
        <v>-8.5446196858392796</v>
      </c>
      <c r="AK584" s="28">
        <v>0.029999999999999999</v>
      </c>
      <c r="AL584" s="28">
        <v>0.014999999999999999</v>
      </c>
      <c r="AM584" s="25">
        <v>0.99862594487938061</v>
      </c>
      <c r="AN584" s="28">
        <f t="shared" si="7"/>
        <v>-0.019454656181019558</v>
      </c>
      <c r="AO584" s="23">
        <f t="shared" si="8"/>
        <v>-5.5204225990382838</v>
      </c>
      <c r="AP584" s="28">
        <v>0.029999999999999999</v>
      </c>
      <c r="AQ584" s="28">
        <v>0.014999999999999999</v>
      </c>
      <c r="AR584" s="25">
        <v>0.99862594487938061</v>
      </c>
      <c r="AS584" s="28">
        <f t="shared" si="9"/>
        <v>0.023954656181019562</v>
      </c>
      <c r="AT584" s="23">
        <f t="shared" si="10"/>
        <v>6.6582435804011766</v>
      </c>
      <c r="AU584"/>
      <c r="AV584"/>
      <c r="AW584"/>
      <c r="AX584"/>
      <c r="AY584"/>
      <c r="AZ584"/>
    </row>
    <row r="585">
      <c r="A585" s="8" t="s">
        <v>559</v>
      </c>
      <c r="B585" s="8" t="s">
        <v>17</v>
      </c>
      <c r="C585" s="8" t="s">
        <v>25</v>
      </c>
      <c r="D585" s="23">
        <v>87000000</v>
      </c>
      <c r="E585" s="23">
        <v>-82090960.620000005</v>
      </c>
      <c r="F585" s="8" t="s">
        <v>767</v>
      </c>
      <c r="G585" s="8" t="s">
        <v>561</v>
      </c>
      <c r="H585" s="8" t="s">
        <v>562</v>
      </c>
      <c r="I585" s="8"/>
      <c r="J585" s="8" t="s">
        <v>768</v>
      </c>
      <c r="K585" s="8" t="s">
        <v>769</v>
      </c>
      <c r="L585" s="24">
        <v>45198</v>
      </c>
      <c r="M585" s="24">
        <v>45201</v>
      </c>
      <c r="N585" s="8" t="s">
        <v>79</v>
      </c>
      <c r="O585" s="8">
        <v>2</v>
      </c>
      <c r="P585" s="25">
        <v>0.0054999999999999997</v>
      </c>
      <c r="Q585" s="24">
        <v>45201</v>
      </c>
      <c r="R585" s="24">
        <v>45199</v>
      </c>
      <c r="S585" s="26" t="s">
        <v>513</v>
      </c>
      <c r="T585" s="26" t="s">
        <v>565</v>
      </c>
      <c r="U585" s="27">
        <v>0.053812049689440991</v>
      </c>
      <c r="V585" s="23">
        <f t="shared" si="0"/>
        <v>-82067299.043732658</v>
      </c>
      <c r="W585" s="28">
        <v>0.02</v>
      </c>
      <c r="X585" s="23">
        <f t="shared" si="1"/>
        <v>8485.7114295810461</v>
      </c>
      <c r="Y585" s="28">
        <v>-0.02</v>
      </c>
      <c r="Z585" s="23">
        <f t="shared" si="2"/>
        <v>-8649.2149700075388</v>
      </c>
      <c r="AA585" s="28">
        <v>0.02</v>
      </c>
      <c r="AB585" s="23">
        <f t="shared" si="3"/>
        <v>8485.7114295810461</v>
      </c>
      <c r="AC585" s="28">
        <v>-0.02</v>
      </c>
      <c r="AD585" s="23">
        <f t="shared" si="4"/>
        <v>-8649.2149700075388</v>
      </c>
      <c r="AE585" s="28">
        <v>0.029999999999999999</v>
      </c>
      <c r="AF585" s="25">
        <v>0.99862594487938061</v>
      </c>
      <c r="AG585" s="23">
        <f t="shared" si="5"/>
        <v>12651.992407262325</v>
      </c>
      <c r="AH585" s="28">
        <v>-0.029999999999999999</v>
      </c>
      <c r="AI585" s="25">
        <v>0.99862594487938061</v>
      </c>
      <c r="AJ585" s="23">
        <f t="shared" si="6"/>
        <v>-13018.947693571448</v>
      </c>
      <c r="AK585" s="28">
        <v>0.029999999999999999</v>
      </c>
      <c r="AL585" s="28">
        <v>0.014999999999999999</v>
      </c>
      <c r="AM585" s="25">
        <v>0.99862594487938061</v>
      </c>
      <c r="AN585" s="28">
        <f t="shared" si="7"/>
        <v>-0.019454656181019558</v>
      </c>
      <c r="AO585" s="23">
        <f t="shared" si="8"/>
        <v>-8411.1517780572176</v>
      </c>
      <c r="AP585" s="28">
        <v>0.029999999999999999</v>
      </c>
      <c r="AQ585" s="28">
        <v>0.014999999999999999</v>
      </c>
      <c r="AR585" s="25">
        <v>0.99862594487938061</v>
      </c>
      <c r="AS585" s="28">
        <f t="shared" si="9"/>
        <v>0.023954656181019562</v>
      </c>
      <c r="AT585" s="23">
        <f t="shared" si="10"/>
        <v>10144.78444814682</v>
      </c>
      <c r="AU585"/>
      <c r="AV585"/>
      <c r="AW585"/>
      <c r="AX585"/>
      <c r="AY585"/>
      <c r="AZ585"/>
    </row>
    <row r="586">
      <c r="A586" s="8" t="s">
        <v>559</v>
      </c>
      <c r="B586" s="8" t="s">
        <v>17</v>
      </c>
      <c r="C586" s="8" t="s">
        <v>25</v>
      </c>
      <c r="D586" s="23">
        <v>91666.669999999998</v>
      </c>
      <c r="E586" s="23">
        <v>-86494.310299999997</v>
      </c>
      <c r="F586" s="8" t="s">
        <v>758</v>
      </c>
      <c r="G586" s="8" t="s">
        <v>561</v>
      </c>
      <c r="H586" s="8" t="s">
        <v>562</v>
      </c>
      <c r="I586" s="8"/>
      <c r="J586" s="8" t="s">
        <v>436</v>
      </c>
      <c r="K586" s="8" t="s">
        <v>437</v>
      </c>
      <c r="L586" s="24">
        <v>45198</v>
      </c>
      <c r="M586" s="24">
        <v>45201</v>
      </c>
      <c r="N586" s="8" t="s">
        <v>82</v>
      </c>
      <c r="O586" s="8">
        <v>2</v>
      </c>
      <c r="P586" s="25">
        <v>0.0054999999999999997</v>
      </c>
      <c r="Q586" s="24">
        <v>45201</v>
      </c>
      <c r="R586" s="24">
        <v>45199</v>
      </c>
      <c r="S586" s="26" t="s">
        <v>513</v>
      </c>
      <c r="T586" s="26" t="s">
        <v>565</v>
      </c>
      <c r="U586" s="27">
        <v>0.053812049689440991</v>
      </c>
      <c r="V586" s="23">
        <f t="shared" si="0"/>
        <v>-86469.37951950483</v>
      </c>
      <c r="W586" s="28">
        <v>0.02</v>
      </c>
      <c r="X586" s="23">
        <f t="shared" si="1"/>
        <v>8.9408840140677057</v>
      </c>
      <c r="Y586" s="28">
        <v>-0.02</v>
      </c>
      <c r="Z586" s="23">
        <f t="shared" si="2"/>
        <v>-9.1131578655767953</v>
      </c>
      <c r="AA586" s="28">
        <v>0.02</v>
      </c>
      <c r="AB586" s="23">
        <f t="shared" si="3"/>
        <v>8.9408840140677057</v>
      </c>
      <c r="AC586" s="28">
        <v>-0.02</v>
      </c>
      <c r="AD586" s="23">
        <f t="shared" si="4"/>
        <v>-9.1131578655767953</v>
      </c>
      <c r="AE586" s="28">
        <v>0.029999999999999999</v>
      </c>
      <c r="AF586" s="25">
        <v>0.99862594487938061</v>
      </c>
      <c r="AG586" s="23">
        <f t="shared" si="5"/>
        <v>13.330643823908758</v>
      </c>
      <c r="AH586" s="28">
        <v>-0.029999999999999999</v>
      </c>
      <c r="AI586" s="25">
        <v>0.99862594487938061</v>
      </c>
      <c r="AJ586" s="23">
        <f t="shared" si="6"/>
        <v>-13.717282549521769</v>
      </c>
      <c r="AK586" s="28">
        <v>0.029999999999999999</v>
      </c>
      <c r="AL586" s="28">
        <v>0.014999999999999999</v>
      </c>
      <c r="AM586" s="25">
        <v>0.99862594487938061</v>
      </c>
      <c r="AN586" s="28">
        <f t="shared" si="7"/>
        <v>-0.019454656181019558</v>
      </c>
      <c r="AO586" s="23">
        <f t="shared" si="8"/>
        <v>-8.8623249914089683</v>
      </c>
      <c r="AP586" s="28">
        <v>0.029999999999999999</v>
      </c>
      <c r="AQ586" s="28">
        <v>0.014999999999999999</v>
      </c>
      <c r="AR586" s="25">
        <v>0.99862594487938061</v>
      </c>
      <c r="AS586" s="28">
        <f t="shared" si="9"/>
        <v>0.023954656181019562</v>
      </c>
      <c r="AT586" s="23">
        <f t="shared" si="10"/>
        <v>10.688949518415029</v>
      </c>
      <c r="AU586"/>
      <c r="AV586"/>
      <c r="AW586"/>
      <c r="AX586"/>
      <c r="AY586"/>
      <c r="AZ586"/>
    </row>
    <row r="587">
      <c r="A587" s="8" t="s">
        <v>559</v>
      </c>
      <c r="B587" s="8" t="s">
        <v>19</v>
      </c>
      <c r="C587" s="8" t="s">
        <v>25</v>
      </c>
      <c r="D587" s="23">
        <v>91000000</v>
      </c>
      <c r="E587" s="23">
        <v>85865257.659999996</v>
      </c>
      <c r="F587" s="8" t="s">
        <v>608</v>
      </c>
      <c r="G587" s="8" t="s">
        <v>577</v>
      </c>
      <c r="H587" s="8" t="s">
        <v>578</v>
      </c>
      <c r="I587" s="8" t="s">
        <v>579</v>
      </c>
      <c r="J587" s="8" t="s">
        <v>601</v>
      </c>
      <c r="K587" s="8" t="s">
        <v>602</v>
      </c>
      <c r="L587" s="24">
        <v>45197</v>
      </c>
      <c r="M587" s="24">
        <v>45201</v>
      </c>
      <c r="N587" s="8" t="s">
        <v>79</v>
      </c>
      <c r="O587" s="8">
        <v>2</v>
      </c>
      <c r="P587" s="25">
        <v>0.0054999999999999997</v>
      </c>
      <c r="Q587" s="24">
        <v>45201</v>
      </c>
      <c r="R587" s="24">
        <v>45199</v>
      </c>
      <c r="S587" s="26" t="s">
        <v>80</v>
      </c>
      <c r="T587" s="26" t="s">
        <v>565</v>
      </c>
      <c r="U587" s="27">
        <v>0.053812049689440991</v>
      </c>
      <c r="V587" s="23">
        <f t="shared" si="0"/>
        <v>85840508.195168644</v>
      </c>
      <c r="W587" s="28">
        <v>0.02</v>
      </c>
      <c r="X587" s="23">
        <f t="shared" si="1"/>
        <v>-8875.8590815216303</v>
      </c>
      <c r="Y587" s="28">
        <v>-0.02</v>
      </c>
      <c r="Z587" s="23">
        <f t="shared" si="2"/>
        <v>9046.8800260871649</v>
      </c>
      <c r="AA587" s="28">
        <v>0.02</v>
      </c>
      <c r="AB587" s="23">
        <f t="shared" si="3"/>
        <v>-8875.8590815216303</v>
      </c>
      <c r="AC587" s="28">
        <v>-0.02</v>
      </c>
      <c r="AD587" s="23">
        <f t="shared" si="4"/>
        <v>9046.8800260871649</v>
      </c>
      <c r="AE587" s="28">
        <v>0.029999999999999999</v>
      </c>
      <c r="AF587" s="25">
        <v>0.99862594487938061</v>
      </c>
      <c r="AG587" s="23">
        <f t="shared" si="5"/>
        <v>-13233.693207606673</v>
      </c>
      <c r="AH587" s="28">
        <v>-0.029999999999999999</v>
      </c>
      <c r="AI587" s="25">
        <v>0.99862594487938061</v>
      </c>
      <c r="AJ587" s="23">
        <f t="shared" si="6"/>
        <v>13617.52000130713</v>
      </c>
      <c r="AK587" s="28">
        <v>0.029999999999999999</v>
      </c>
      <c r="AL587" s="28">
        <v>0.014999999999999999</v>
      </c>
      <c r="AM587" s="25">
        <v>0.99862594487938061</v>
      </c>
      <c r="AN587" s="28">
        <f t="shared" si="7"/>
        <v>-0.019454656181019558</v>
      </c>
      <c r="AO587" s="23">
        <f t="shared" si="8"/>
        <v>8797.8714000284672</v>
      </c>
      <c r="AP587" s="28">
        <v>0.029999999999999999</v>
      </c>
      <c r="AQ587" s="28">
        <v>0.014999999999999999</v>
      </c>
      <c r="AR587" s="25">
        <v>0.99862594487938061</v>
      </c>
      <c r="AS587" s="28">
        <f t="shared" si="9"/>
        <v>0.023954656181019562</v>
      </c>
      <c r="AT587" s="23">
        <f t="shared" si="10"/>
        <v>-10611.211319342256</v>
      </c>
      <c r="AU587"/>
      <c r="AV587"/>
      <c r="AW587"/>
      <c r="AX587"/>
      <c r="AY587"/>
      <c r="AZ587"/>
    </row>
    <row r="588">
      <c r="A588" s="8" t="s">
        <v>559</v>
      </c>
      <c r="B588" s="8" t="s">
        <v>16</v>
      </c>
      <c r="C588" s="8" t="s">
        <v>25</v>
      </c>
      <c r="D588" s="23">
        <v>67015.279999999999</v>
      </c>
      <c r="E588" s="23">
        <v>63233.893199999999</v>
      </c>
      <c r="F588" s="8" t="s">
        <v>759</v>
      </c>
      <c r="G588" s="8" t="s">
        <v>561</v>
      </c>
      <c r="H588" s="8" t="s">
        <v>597</v>
      </c>
      <c r="I588" s="8" t="s">
        <v>598</v>
      </c>
      <c r="J588" s="8" t="s">
        <v>563</v>
      </c>
      <c r="K588" s="8" t="s">
        <v>564</v>
      </c>
      <c r="L588" s="24">
        <v>45197</v>
      </c>
      <c r="M588" s="24">
        <v>45204</v>
      </c>
      <c r="N588" s="8" t="s">
        <v>82</v>
      </c>
      <c r="O588" s="8">
        <v>5</v>
      </c>
      <c r="P588" s="25">
        <v>0.0137</v>
      </c>
      <c r="Q588" s="24">
        <v>45204</v>
      </c>
      <c r="R588" s="24">
        <v>45199</v>
      </c>
      <c r="S588" s="26" t="s">
        <v>513</v>
      </c>
      <c r="T588" s="26" t="s">
        <v>565</v>
      </c>
      <c r="U588" s="27">
        <v>0.054000496894409937</v>
      </c>
      <c r="V588" s="23">
        <f t="shared" si="0"/>
        <v>63188.3481340738</v>
      </c>
      <c r="W588" s="28">
        <v>0.02</v>
      </c>
      <c r="X588" s="23">
        <f t="shared" si="1"/>
        <v>-16.270563799131196</v>
      </c>
      <c r="Y588" s="28">
        <v>-0.02</v>
      </c>
      <c r="Z588" s="23">
        <f t="shared" si="2"/>
        <v>16.586591003702779</v>
      </c>
      <c r="AA588" s="28">
        <v>0.02</v>
      </c>
      <c r="AB588" s="23">
        <f t="shared" si="3"/>
        <v>-16.270563799131196</v>
      </c>
      <c r="AC588" s="28">
        <v>-0.02</v>
      </c>
      <c r="AD588" s="23">
        <f t="shared" si="4"/>
        <v>16.586591003702779</v>
      </c>
      <c r="AE588" s="28">
        <v>0.029999999999999999</v>
      </c>
      <c r="AF588" s="25">
        <v>0.99658085862199797</v>
      </c>
      <c r="AG588" s="23">
        <f t="shared" si="5"/>
        <v>-24.209142134393915</v>
      </c>
      <c r="AH588" s="28">
        <v>-0.029999999999999999</v>
      </c>
      <c r="AI588" s="25">
        <v>0.99658085862199797</v>
      </c>
      <c r="AJ588" s="23">
        <f t="shared" si="6"/>
        <v>24.915508083446184</v>
      </c>
      <c r="AK588" s="28">
        <v>0.029999999999999999</v>
      </c>
      <c r="AL588" s="28">
        <v>0.014999999999999999</v>
      </c>
      <c r="AM588" s="25">
        <v>0.99658085862199797</v>
      </c>
      <c r="AN588" s="28">
        <f t="shared" si="7"/>
        <v>-0.019387168334525934</v>
      </c>
      <c r="AO588" s="23">
        <f t="shared" si="8"/>
        <v>16.073538779630326</v>
      </c>
      <c r="AP588" s="28">
        <v>0.029999999999999999</v>
      </c>
      <c r="AQ588" s="28">
        <v>0.014999999999999999</v>
      </c>
      <c r="AR588" s="25">
        <v>0.99658085862199797</v>
      </c>
      <c r="AS588" s="28">
        <f t="shared" si="9"/>
        <v>0.023887168334525932</v>
      </c>
      <c r="AT588" s="23">
        <f t="shared" si="10"/>
        <v>-19.397212579475308</v>
      </c>
      <c r="AU588"/>
      <c r="AV588"/>
      <c r="AW588"/>
      <c r="AX588"/>
      <c r="AY588"/>
      <c r="AZ588"/>
    </row>
    <row r="589">
      <c r="A589" s="8" t="s">
        <v>559</v>
      </c>
      <c r="B589" s="8" t="s">
        <v>17</v>
      </c>
      <c r="C589" s="8" t="s">
        <v>25</v>
      </c>
      <c r="D589" s="23">
        <v>200000000</v>
      </c>
      <c r="E589" s="23">
        <v>-188714852</v>
      </c>
      <c r="F589" s="8" t="s">
        <v>701</v>
      </c>
      <c r="G589" s="8" t="s">
        <v>561</v>
      </c>
      <c r="H589" s="8" t="s">
        <v>562</v>
      </c>
      <c r="I589" s="8"/>
      <c r="J589" s="8" t="s">
        <v>436</v>
      </c>
      <c r="K589" s="8" t="s">
        <v>437</v>
      </c>
      <c r="L589" s="24">
        <v>45198</v>
      </c>
      <c r="M589" s="24">
        <v>45205</v>
      </c>
      <c r="N589" s="8" t="s">
        <v>79</v>
      </c>
      <c r="O589" s="8">
        <v>6</v>
      </c>
      <c r="P589" s="25">
        <v>0.016400000000000001</v>
      </c>
      <c r="Q589" s="24">
        <v>45205</v>
      </c>
      <c r="R589" s="24">
        <v>45199</v>
      </c>
      <c r="S589" s="26" t="s">
        <v>513</v>
      </c>
      <c r="T589" s="26" t="s">
        <v>565</v>
      </c>
      <c r="U589" s="27">
        <v>0.054062546583850929</v>
      </c>
      <c r="V589" s="23">
        <f t="shared" si="0"/>
        <v>-188551969.06649014</v>
      </c>
      <c r="W589" s="28">
        <v>0.02</v>
      </c>
      <c r="X589" s="23">
        <f t="shared" si="1"/>
        <v>58114.379992187023</v>
      </c>
      <c r="Y589" s="28">
        <v>-0.02</v>
      </c>
      <c r="Z589" s="23">
        <f t="shared" si="2"/>
        <v>-59246.118426829576</v>
      </c>
      <c r="AA589" s="28">
        <v>0.02</v>
      </c>
      <c r="AB589" s="23">
        <f t="shared" si="3"/>
        <v>58114.379992187023</v>
      </c>
      <c r="AC589" s="28">
        <v>-0.02</v>
      </c>
      <c r="AD589" s="23">
        <f t="shared" si="4"/>
        <v>-59246.118426829576</v>
      </c>
      <c r="AE589" s="28">
        <v>0.029999999999999999</v>
      </c>
      <c r="AF589" s="25">
        <v>0.99590839352493099</v>
      </c>
      <c r="AG589" s="23">
        <f t="shared" si="5"/>
        <v>86410.421649456024</v>
      </c>
      <c r="AH589" s="28">
        <v>-0.029999999999999999</v>
      </c>
      <c r="AI589" s="25">
        <v>0.99590839352493099</v>
      </c>
      <c r="AJ589" s="23">
        <f t="shared" si="6"/>
        <v>-88936.605890214443</v>
      </c>
      <c r="AK589" s="28">
        <v>0.029999999999999999</v>
      </c>
      <c r="AL589" s="28">
        <v>0.014999999999999999</v>
      </c>
      <c r="AM589" s="25">
        <v>0.99590839352493099</v>
      </c>
      <c r="AN589" s="28">
        <f t="shared" si="7"/>
        <v>-0.019364976986322724</v>
      </c>
      <c r="AO589" s="23">
        <f t="shared" si="8"/>
        <v>-57347.146632671356</v>
      </c>
      <c r="AP589" s="28">
        <v>0.029999999999999999</v>
      </c>
      <c r="AQ589" s="28">
        <v>0.014999999999999999</v>
      </c>
      <c r="AR589" s="25">
        <v>0.99590839352493099</v>
      </c>
      <c r="AS589" s="28">
        <f t="shared" si="9"/>
        <v>0.023864976986322724</v>
      </c>
      <c r="AT589" s="23">
        <f t="shared" si="10"/>
        <v>69218.019766062498</v>
      </c>
      <c r="AU589"/>
      <c r="AV589"/>
      <c r="AW589"/>
      <c r="AX589"/>
      <c r="AY589"/>
      <c r="AZ589"/>
    </row>
    <row r="590">
      <c r="A590" s="8" t="s">
        <v>559</v>
      </c>
      <c r="B590" s="8" t="s">
        <v>19</v>
      </c>
      <c r="C590" s="8" t="s">
        <v>25</v>
      </c>
      <c r="D590" s="23">
        <v>100000000</v>
      </c>
      <c r="E590" s="23">
        <v>94357426</v>
      </c>
      <c r="F590" s="8" t="s">
        <v>745</v>
      </c>
      <c r="G590" s="8" t="s">
        <v>577</v>
      </c>
      <c r="H590" s="8" t="s">
        <v>578</v>
      </c>
      <c r="I590" s="8" t="s">
        <v>579</v>
      </c>
      <c r="J590" s="8" t="s">
        <v>601</v>
      </c>
      <c r="K590" s="8" t="s">
        <v>602</v>
      </c>
      <c r="L590" s="24">
        <v>45195</v>
      </c>
      <c r="M590" s="24">
        <v>45202</v>
      </c>
      <c r="N590" s="8" t="s">
        <v>79</v>
      </c>
      <c r="O590" s="8">
        <v>3</v>
      </c>
      <c r="P590" s="25">
        <v>0.0082000000000000007</v>
      </c>
      <c r="Q590" s="24">
        <v>45202</v>
      </c>
      <c r="R590" s="24">
        <v>45199</v>
      </c>
      <c r="S590" s="26" t="s">
        <v>80</v>
      </c>
      <c r="T590" s="26" t="s">
        <v>565</v>
      </c>
      <c r="U590" s="27">
        <v>0.05387409937888199</v>
      </c>
      <c r="V590" s="23">
        <f t="shared" si="0"/>
        <v>94316834.75790146</v>
      </c>
      <c r="W590" s="28">
        <v>0.02</v>
      </c>
      <c r="X590" s="23">
        <f t="shared" si="1"/>
        <v>-14538.585203647614</v>
      </c>
      <c r="Y590" s="28">
        <v>-0.02</v>
      </c>
      <c r="Z590" s="23">
        <f t="shared" si="2"/>
        <v>14819.458883747459</v>
      </c>
      <c r="AA590" s="28">
        <v>0.02</v>
      </c>
      <c r="AB590" s="23">
        <f t="shared" si="3"/>
        <v>-14538.585203647614</v>
      </c>
      <c r="AC590" s="28">
        <v>-0.02</v>
      </c>
      <c r="AD590" s="23">
        <f t="shared" si="4"/>
        <v>14819.458883747459</v>
      </c>
      <c r="AE590" s="28">
        <v>0.029999999999999999</v>
      </c>
      <c r="AF590" s="25">
        <v>0.99795209981488142</v>
      </c>
      <c r="AG590" s="23">
        <f t="shared" si="5"/>
        <v>-21661.995855584741</v>
      </c>
      <c r="AH590" s="28">
        <v>-0.029999999999999999</v>
      </c>
      <c r="AI590" s="25">
        <v>0.99795209981488142</v>
      </c>
      <c r="AJ590" s="23">
        <f t="shared" si="6"/>
        <v>22291.517553880811</v>
      </c>
      <c r="AK590" s="28">
        <v>0.029999999999999999</v>
      </c>
      <c r="AL590" s="28">
        <v>0.014999999999999999</v>
      </c>
      <c r="AM590" s="25">
        <v>0.99795209981488142</v>
      </c>
      <c r="AN590" s="28">
        <f t="shared" si="7"/>
        <v>-0.019432419293891088</v>
      </c>
      <c r="AO590" s="23">
        <f t="shared" si="8"/>
        <v>14394.926219925284</v>
      </c>
      <c r="AP590" s="28">
        <v>0.029999999999999999</v>
      </c>
      <c r="AQ590" s="28">
        <v>0.014999999999999999</v>
      </c>
      <c r="AR590" s="25">
        <v>0.99795209981488142</v>
      </c>
      <c r="AS590" s="28">
        <f t="shared" si="9"/>
        <v>0.023932419293891088</v>
      </c>
      <c r="AT590" s="23">
        <f t="shared" si="10"/>
        <v>-17365.040370211005</v>
      </c>
      <c r="AU590"/>
      <c r="AV590"/>
      <c r="AW590"/>
      <c r="AX590"/>
      <c r="AY590"/>
      <c r="AZ590"/>
    </row>
    <row r="591">
      <c r="A591" s="8" t="s">
        <v>559</v>
      </c>
      <c r="B591" s="8" t="s">
        <v>17</v>
      </c>
      <c r="C591" s="8" t="s">
        <v>25</v>
      </c>
      <c r="D591" s="23">
        <v>26539.330000000002</v>
      </c>
      <c r="E591" s="23">
        <v>-25041.828699999998</v>
      </c>
      <c r="F591" s="8" t="s">
        <v>691</v>
      </c>
      <c r="G591" s="8" t="s">
        <v>561</v>
      </c>
      <c r="H591" s="8" t="s">
        <v>562</v>
      </c>
      <c r="I591" s="8"/>
      <c r="J591" s="8" t="s">
        <v>466</v>
      </c>
      <c r="K591" s="8" t="s">
        <v>467</v>
      </c>
      <c r="L591" s="24">
        <v>45198</v>
      </c>
      <c r="M591" s="24">
        <v>45205</v>
      </c>
      <c r="N591" s="8" t="s">
        <v>82</v>
      </c>
      <c r="O591" s="8">
        <v>6</v>
      </c>
      <c r="P591" s="25">
        <v>0.016400000000000001</v>
      </c>
      <c r="Q591" s="24">
        <v>45205</v>
      </c>
      <c r="R591" s="24">
        <v>45199</v>
      </c>
      <c r="S591" s="26" t="s">
        <v>513</v>
      </c>
      <c r="T591" s="26" t="s">
        <v>565</v>
      </c>
      <c r="U591" s="27">
        <v>0.054062546583850929</v>
      </c>
      <c r="V591" s="23">
        <f t="shared" si="0"/>
        <v>-25020.214680351415</v>
      </c>
      <c r="W591" s="28">
        <v>0.02</v>
      </c>
      <c r="X591" s="23">
        <f t="shared" si="1"/>
        <v>7.7115835523691203</v>
      </c>
      <c r="Y591" s="28">
        <v>-0.02</v>
      </c>
      <c r="Z591" s="23">
        <f t="shared" si="2"/>
        <v>-7.8617614515278547</v>
      </c>
      <c r="AA591" s="28">
        <v>0.02</v>
      </c>
      <c r="AB591" s="23">
        <f t="shared" si="3"/>
        <v>7.7115835523691203</v>
      </c>
      <c r="AC591" s="28">
        <v>-0.02</v>
      </c>
      <c r="AD591" s="23">
        <f t="shared" si="4"/>
        <v>-7.8617614515278547</v>
      </c>
      <c r="AE591" s="28">
        <v>0.029999999999999999</v>
      </c>
      <c r="AF591" s="25">
        <v>0.99590839352493099</v>
      </c>
      <c r="AG591" s="23">
        <f t="shared" si="5"/>
        <v>11.466373493702122</v>
      </c>
      <c r="AH591" s="28">
        <v>-0.029999999999999999</v>
      </c>
      <c r="AI591" s="25">
        <v>0.99590839352493099</v>
      </c>
      <c r="AJ591" s="23">
        <f t="shared" si="6"/>
        <v>-11.801589680191682</v>
      </c>
      <c r="AK591" s="28">
        <v>0.029999999999999999</v>
      </c>
      <c r="AL591" s="28">
        <v>0.014999999999999999</v>
      </c>
      <c r="AM591" s="25">
        <v>0.99590839352493099</v>
      </c>
      <c r="AN591" s="28">
        <f t="shared" si="7"/>
        <v>-0.019364976986322724</v>
      </c>
      <c r="AO591" s="23">
        <f t="shared" si="8"/>
        <v>-7.6097742556521553</v>
      </c>
      <c r="AP591" s="28">
        <v>0.029999999999999999</v>
      </c>
      <c r="AQ591" s="28">
        <v>0.014999999999999999</v>
      </c>
      <c r="AR591" s="25">
        <v>0.99590839352493099</v>
      </c>
      <c r="AS591" s="28">
        <f t="shared" si="9"/>
        <v>0.023864976986322724</v>
      </c>
      <c r="AT591" s="23">
        <f t="shared" si="10"/>
        <v>9.184999355191394</v>
      </c>
      <c r="AU591"/>
      <c r="AV591"/>
      <c r="AW591"/>
      <c r="AX591"/>
      <c r="AY591"/>
      <c r="AZ591"/>
    </row>
    <row r="592">
      <c r="A592" s="8" t="s">
        <v>559</v>
      </c>
      <c r="B592" s="8" t="s">
        <v>19</v>
      </c>
      <c r="C592" s="8" t="s">
        <v>25</v>
      </c>
      <c r="D592" s="23">
        <v>100000000</v>
      </c>
      <c r="E592" s="23">
        <v>94357426</v>
      </c>
      <c r="F592" s="8" t="s">
        <v>747</v>
      </c>
      <c r="G592" s="8" t="s">
        <v>577</v>
      </c>
      <c r="H592" s="8" t="s">
        <v>578</v>
      </c>
      <c r="I592" s="8" t="s">
        <v>579</v>
      </c>
      <c r="J592" s="8" t="s">
        <v>310</v>
      </c>
      <c r="K592" s="8" t="s">
        <v>311</v>
      </c>
      <c r="L592" s="24">
        <v>45196</v>
      </c>
      <c r="M592" s="24">
        <v>45203</v>
      </c>
      <c r="N592" s="8" t="s">
        <v>79</v>
      </c>
      <c r="O592" s="8">
        <v>4</v>
      </c>
      <c r="P592" s="25">
        <v>0.010999999999999999</v>
      </c>
      <c r="Q592" s="24">
        <v>45203</v>
      </c>
      <c r="R592" s="24">
        <v>45199</v>
      </c>
      <c r="S592" s="26" t="s">
        <v>80</v>
      </c>
      <c r="T592" s="26" t="s">
        <v>565</v>
      </c>
      <c r="U592" s="27">
        <v>0.053938447204968945</v>
      </c>
      <c r="V592" s="23">
        <f t="shared" si="0"/>
        <v>94302914.99754189</v>
      </c>
      <c r="W592" s="28">
        <v>0.02</v>
      </c>
      <c r="X592" s="23">
        <f t="shared" si="1"/>
        <v>-19498.409289717674</v>
      </c>
      <c r="Y592" s="28">
        <v>-0.02</v>
      </c>
      <c r="Z592" s="23">
        <f t="shared" si="2"/>
        <v>19876.135725170374</v>
      </c>
      <c r="AA592" s="28">
        <v>0.02</v>
      </c>
      <c r="AB592" s="23">
        <f t="shared" si="3"/>
        <v>-19498.409289717674</v>
      </c>
      <c r="AC592" s="28">
        <v>-0.02</v>
      </c>
      <c r="AD592" s="23">
        <f t="shared" si="4"/>
        <v>19876.135725170374</v>
      </c>
      <c r="AE592" s="28">
        <v>0.029999999999999999</v>
      </c>
      <c r="AF592" s="25">
        <v>0.99725377778623581</v>
      </c>
      <c r="AG592" s="23">
        <f t="shared" si="5"/>
        <v>-29031.553934410214</v>
      </c>
      <c r="AH592" s="28">
        <v>-0.029999999999999999</v>
      </c>
      <c r="AI592" s="25">
        <v>0.99725377778623581</v>
      </c>
      <c r="AJ592" s="23">
        <f t="shared" si="6"/>
        <v>29876.96707752347</v>
      </c>
      <c r="AK592" s="28">
        <v>0.029999999999999999</v>
      </c>
      <c r="AL592" s="28">
        <v>0.014999999999999999</v>
      </c>
      <c r="AM592" s="25">
        <v>0.99725377778623581</v>
      </c>
      <c r="AN592" s="28">
        <f t="shared" si="7"/>
        <v>-0.019409374666945783</v>
      </c>
      <c r="AO592" s="23">
        <f t="shared" si="8"/>
        <v>19283.618013143539</v>
      </c>
      <c r="AP592" s="28">
        <v>0.029999999999999999</v>
      </c>
      <c r="AQ592" s="28">
        <v>0.014999999999999999</v>
      </c>
      <c r="AR592" s="25">
        <v>0.99725377778623581</v>
      </c>
      <c r="AS592" s="28">
        <f t="shared" si="9"/>
        <v>0.02390937466694578</v>
      </c>
      <c r="AT592" s="23">
        <f t="shared" si="10"/>
        <v>-23266.817607522011</v>
      </c>
      <c r="AU592"/>
      <c r="AV592"/>
      <c r="AW592"/>
      <c r="AX592"/>
      <c r="AY592"/>
      <c r="AZ592"/>
    </row>
    <row r="593">
      <c r="A593" s="8" t="s">
        <v>770</v>
      </c>
      <c r="B593" s="8" t="s">
        <v>16</v>
      </c>
      <c r="C593" s="8" t="s">
        <v>18</v>
      </c>
      <c r="D593" s="23">
        <v>1365000</v>
      </c>
      <c r="E593" s="23">
        <v>176840.96429999999</v>
      </c>
      <c r="F593" s="8" t="s">
        <v>771</v>
      </c>
      <c r="G593" s="8" t="s">
        <v>772</v>
      </c>
      <c r="H593" s="8" t="s">
        <v>773</v>
      </c>
      <c r="I593" s="8" t="s">
        <v>774</v>
      </c>
      <c r="J593" s="8" t="s">
        <v>775</v>
      </c>
      <c r="K593" s="8" t="s">
        <v>776</v>
      </c>
      <c r="L593" s="24">
        <v>45148</v>
      </c>
      <c r="M593" s="24">
        <v>45281</v>
      </c>
      <c r="N593" s="8" t="s">
        <v>82</v>
      </c>
      <c r="O593" s="8">
        <v>82</v>
      </c>
      <c r="P593" s="25">
        <v>0.22470000000000001</v>
      </c>
      <c r="Q593" s="24">
        <v>45545</v>
      </c>
      <c r="R593" s="24">
        <v>45199</v>
      </c>
      <c r="S593" s="26" t="s">
        <v>513</v>
      </c>
      <c r="T593" s="26" t="s">
        <v>777</v>
      </c>
      <c r="U593" s="27">
        <v>0.019934329334133177</v>
      </c>
      <c r="V593" s="23">
        <f t="shared" si="0"/>
        <v>176058.37899415218</v>
      </c>
      <c r="W593" s="28">
        <v>0.02</v>
      </c>
      <c r="X593" s="23">
        <f t="shared" si="1"/>
        <v>-766.56096177108702</v>
      </c>
      <c r="Y593" s="28">
        <v>-0.02</v>
      </c>
      <c r="Z593" s="23">
        <f t="shared" si="2"/>
        <v>785.19491118329461</v>
      </c>
      <c r="AA593" s="28">
        <v>0.025000000000000001</v>
      </c>
      <c r="AB593" s="23">
        <f t="shared" si="3"/>
        <v>-955.38306740982807</v>
      </c>
      <c r="AC593" s="28">
        <v>-0.025000000000000001</v>
      </c>
      <c r="AD593" s="23">
        <f t="shared" si="4"/>
        <v>984.50238003689446</v>
      </c>
      <c r="AE593" s="28">
        <v>0.029999999999999999</v>
      </c>
      <c r="AF593" s="25">
        <v>0.94537368101933894</v>
      </c>
      <c r="AG593" s="23">
        <f t="shared" si="5"/>
        <v>-1081.6963750534924</v>
      </c>
      <c r="AH593" s="28">
        <v>-0.029999999999999999</v>
      </c>
      <c r="AI593" s="25">
        <v>0.94537368101933894</v>
      </c>
      <c r="AJ593" s="23">
        <f t="shared" si="6"/>
        <v>1119.1760157000681</v>
      </c>
      <c r="AK593" s="28">
        <v>0.029999999999999999</v>
      </c>
      <c r="AL593" s="28">
        <v>0.014999999999999999</v>
      </c>
      <c r="AM593" s="25">
        <v>0.94537368101933894</v>
      </c>
      <c r="AN593" s="28">
        <f t="shared" si="7"/>
        <v>-0.017697331473638184</v>
      </c>
      <c r="AO593" s="23">
        <f t="shared" si="8"/>
        <v>693.81715226193774</v>
      </c>
      <c r="AP593" s="28">
        <v>0.029999999999999999</v>
      </c>
      <c r="AQ593" s="28">
        <v>0.014999999999999999</v>
      </c>
      <c r="AR593" s="25">
        <v>0.94537368101933894</v>
      </c>
      <c r="AS593" s="28">
        <f t="shared" si="9"/>
        <v>0.022197331473638185</v>
      </c>
      <c r="AT593" s="23">
        <f t="shared" si="10"/>
        <v>-849.67855830685585</v>
      </c>
      <c r="AU593"/>
      <c r="AV593"/>
      <c r="AW593"/>
      <c r="AX593"/>
      <c r="AY593"/>
      <c r="AZ593"/>
    </row>
    <row r="594">
      <c r="A594" s="8" t="s">
        <v>770</v>
      </c>
      <c r="B594" s="8" t="s">
        <v>16</v>
      </c>
      <c r="C594" s="8" t="s">
        <v>18</v>
      </c>
      <c r="D594" s="23">
        <v>486597.21999999997</v>
      </c>
      <c r="E594" s="23">
        <v>63040.528700000003</v>
      </c>
      <c r="F594" s="8" t="s">
        <v>778</v>
      </c>
      <c r="G594" s="8" t="s">
        <v>772</v>
      </c>
      <c r="H594" s="8" t="s">
        <v>773</v>
      </c>
      <c r="I594" s="8" t="s">
        <v>774</v>
      </c>
      <c r="J594" s="8" t="s">
        <v>779</v>
      </c>
      <c r="K594" s="8" t="s">
        <v>780</v>
      </c>
      <c r="L594" s="24">
        <v>45037</v>
      </c>
      <c r="M594" s="24">
        <v>45281</v>
      </c>
      <c r="N594" s="8" t="s">
        <v>82</v>
      </c>
      <c r="O594" s="8">
        <v>82</v>
      </c>
      <c r="P594" s="25">
        <v>0.22470000000000001</v>
      </c>
      <c r="Q594" s="24">
        <v>45397</v>
      </c>
      <c r="R594" s="24">
        <v>45199</v>
      </c>
      <c r="S594" s="26" t="s">
        <v>513</v>
      </c>
      <c r="T594" s="26" t="s">
        <v>777</v>
      </c>
      <c r="U594" s="27">
        <v>0.019934329334133177</v>
      </c>
      <c r="V594" s="23">
        <f t="shared" si="0"/>
        <v>62761.551531849051</v>
      </c>
      <c r="W594" s="28">
        <v>0.02</v>
      </c>
      <c r="X594" s="23">
        <f t="shared" si="1"/>
        <v>-273.26478625648451</v>
      </c>
      <c r="Y594" s="28">
        <v>-0.02</v>
      </c>
      <c r="Z594" s="23">
        <f t="shared" si="2"/>
        <v>279.90744412348431</v>
      </c>
      <c r="AA594" s="28">
        <v>0.025000000000000001</v>
      </c>
      <c r="AB594" s="23">
        <f t="shared" si="3"/>
        <v>-340.57636995446956</v>
      </c>
      <c r="AC594" s="28">
        <v>-0.025000000000000001</v>
      </c>
      <c r="AD594" s="23">
        <f t="shared" si="4"/>
        <v>350.95686561993352</v>
      </c>
      <c r="AE594" s="28">
        <v>0.029999999999999999</v>
      </c>
      <c r="AF594" s="25">
        <v>0.94537368101933894</v>
      </c>
      <c r="AG594" s="23">
        <f t="shared" si="5"/>
        <v>-385.60472482248588</v>
      </c>
      <c r="AH594" s="28">
        <v>-0.029999999999999999</v>
      </c>
      <c r="AI594" s="25">
        <v>0.94537368101933894</v>
      </c>
      <c r="AJ594" s="23">
        <f t="shared" si="6"/>
        <v>398.96552259466262</v>
      </c>
      <c r="AK594" s="28">
        <v>0.029999999999999999</v>
      </c>
      <c r="AL594" s="28">
        <v>0.014999999999999999</v>
      </c>
      <c r="AM594" s="25">
        <v>0.94537368101933894</v>
      </c>
      <c r="AN594" s="28">
        <f t="shared" si="7"/>
        <v>-0.017697331473638184</v>
      </c>
      <c r="AO594" s="23">
        <f t="shared" si="8"/>
        <v>247.33296537289425</v>
      </c>
      <c r="AP594" s="28">
        <v>0.029999999999999999</v>
      </c>
      <c r="AQ594" s="28">
        <v>0.014999999999999999</v>
      </c>
      <c r="AR594" s="25">
        <v>0.94537368101933894</v>
      </c>
      <c r="AS594" s="28">
        <f t="shared" si="9"/>
        <v>0.022197331473638185</v>
      </c>
      <c r="AT594" s="23">
        <f t="shared" si="10"/>
        <v>-302.89467009379587</v>
      </c>
      <c r="AU594"/>
      <c r="AV594"/>
      <c r="AW594"/>
      <c r="AX594"/>
      <c r="AY594"/>
      <c r="AZ594"/>
    </row>
    <row r="595">
      <c r="A595" s="8" t="s">
        <v>770</v>
      </c>
      <c r="B595" s="8" t="s">
        <v>17</v>
      </c>
      <c r="C595" s="8" t="s">
        <v>18</v>
      </c>
      <c r="D595" s="23">
        <v>20000000</v>
      </c>
      <c r="E595" s="23">
        <v>-2591076.3999999999</v>
      </c>
      <c r="F595" s="8" t="s">
        <v>781</v>
      </c>
      <c r="G595" s="8" t="s">
        <v>561</v>
      </c>
      <c r="H595" s="8" t="s">
        <v>562</v>
      </c>
      <c r="I595" s="8"/>
      <c r="J595" s="8" t="s">
        <v>697</v>
      </c>
      <c r="K595" s="8" t="s">
        <v>698</v>
      </c>
      <c r="L595" s="24">
        <v>45097</v>
      </c>
      <c r="M595" s="24">
        <v>45282</v>
      </c>
      <c r="N595" s="8" t="s">
        <v>79</v>
      </c>
      <c r="O595" s="8">
        <v>83</v>
      </c>
      <c r="P595" s="25">
        <v>0.22739999999999999</v>
      </c>
      <c r="Q595" s="24">
        <v>45282</v>
      </c>
      <c r="R595" s="24">
        <v>45199</v>
      </c>
      <c r="S595" s="26" t="s">
        <v>513</v>
      </c>
      <c r="T595" s="26" t="s">
        <v>777</v>
      </c>
      <c r="U595" s="27">
        <v>0.019942298140371927</v>
      </c>
      <c r="V595" s="23">
        <f t="shared" si="0"/>
        <v>-2579467.8935877848</v>
      </c>
      <c r="W595" s="28">
        <v>0.02</v>
      </c>
      <c r="X595" s="23">
        <f t="shared" si="1"/>
        <v>11365.610897915904</v>
      </c>
      <c r="Y595" s="28">
        <v>-0.02</v>
      </c>
      <c r="Z595" s="23">
        <f t="shared" si="2"/>
        <v>-11642.506173546892</v>
      </c>
      <c r="AA595" s="28">
        <v>0.025000000000000001</v>
      </c>
      <c r="AB595" s="23">
        <f t="shared" si="3"/>
        <v>14165.138578938786</v>
      </c>
      <c r="AC595" s="28">
        <v>-0.025000000000000001</v>
      </c>
      <c r="AD595" s="23">
        <f t="shared" si="4"/>
        <v>-14597.843532777391</v>
      </c>
      <c r="AE595" s="28">
        <v>0.029999999999999999</v>
      </c>
      <c r="AF595" s="25">
        <v>0.94473576910414292</v>
      </c>
      <c r="AG595" s="23">
        <f t="shared" si="5"/>
        <v>16027.23199605383</v>
      </c>
      <c r="AH595" s="28">
        <v>-0.029999999999999999</v>
      </c>
      <c r="AI595" s="25">
        <v>0.94473576910414292</v>
      </c>
      <c r="AJ595" s="23">
        <f t="shared" si="6"/>
        <v>-16583.417529483791</v>
      </c>
      <c r="AK595" s="28">
        <v>0.029999999999999999</v>
      </c>
      <c r="AL595" s="28">
        <v>0.014999999999999999</v>
      </c>
      <c r="AM595" s="25">
        <v>0.94473576910414292</v>
      </c>
      <c r="AN595" s="28">
        <f t="shared" si="7"/>
        <v>-0.017676280380436716</v>
      </c>
      <c r="AO595" s="23">
        <f t="shared" si="8"/>
        <v>-10275.197967212182</v>
      </c>
      <c r="AP595" s="28">
        <v>0.029999999999999999</v>
      </c>
      <c r="AQ595" s="28">
        <v>0.014999999999999999</v>
      </c>
      <c r="AR595" s="25">
        <v>0.94473576910414292</v>
      </c>
      <c r="AS595" s="28">
        <f t="shared" si="9"/>
        <v>0.02217628038043672</v>
      </c>
      <c r="AT595" s="23">
        <f t="shared" si="10"/>
        <v>12586.148407494649</v>
      </c>
      <c r="AU595"/>
      <c r="AV595"/>
      <c r="AW595"/>
      <c r="AX595"/>
      <c r="AY595"/>
      <c r="AZ595"/>
    </row>
    <row r="596">
      <c r="A596" s="8" t="s">
        <v>770</v>
      </c>
      <c r="B596" s="8" t="s">
        <v>16</v>
      </c>
      <c r="C596" s="8" t="s">
        <v>20</v>
      </c>
      <c r="D596" s="23">
        <v>16623000</v>
      </c>
      <c r="E596" s="23">
        <v>16623000</v>
      </c>
      <c r="F596" s="8" t="s">
        <v>782</v>
      </c>
      <c r="G596" s="8" t="s">
        <v>590</v>
      </c>
      <c r="H596" s="8" t="s">
        <v>591</v>
      </c>
      <c r="I596" s="8" t="s">
        <v>646</v>
      </c>
      <c r="J596" s="8" t="s">
        <v>783</v>
      </c>
      <c r="K596" s="8" t="s">
        <v>784</v>
      </c>
      <c r="L596" s="24">
        <v>44069</v>
      </c>
      <c r="M596" s="24">
        <v>45287</v>
      </c>
      <c r="N596" s="8" t="s">
        <v>79</v>
      </c>
      <c r="O596" s="8">
        <v>88</v>
      </c>
      <c r="P596" s="25">
        <v>0.24110000000000001</v>
      </c>
      <c r="Q596" s="24">
        <v>46244</v>
      </c>
      <c r="R596" s="24">
        <v>45199</v>
      </c>
      <c r="S596" s="26" t="s">
        <v>595</v>
      </c>
      <c r="T596" s="26" t="s">
        <v>777</v>
      </c>
      <c r="U596" s="27">
        <v>0.036761871574211478</v>
      </c>
      <c r="V596" s="23">
        <f t="shared" si="0"/>
        <v>16478937.017807176</v>
      </c>
      <c r="W596" s="28">
        <v>0.02</v>
      </c>
      <c r="X596" s="23">
        <f t="shared" si="1"/>
        <v>-75739.383061170578</v>
      </c>
      <c r="Y596" s="28">
        <v>-0.02</v>
      </c>
      <c r="Z596" s="23">
        <f t="shared" si="2"/>
        <v>77574.792581737041</v>
      </c>
      <c r="AA596" s="28">
        <v>0.02</v>
      </c>
      <c r="AB596" s="23">
        <f t="shared" si="3"/>
        <v>-75739.383061170578</v>
      </c>
      <c r="AC596" s="28">
        <v>-0.02</v>
      </c>
      <c r="AD596" s="23">
        <f t="shared" si="4"/>
        <v>77574.792581737041</v>
      </c>
      <c r="AE596" s="28">
        <v>0.025000000000000001</v>
      </c>
      <c r="AF596" s="25">
        <v>0.94150558394472039</v>
      </c>
      <c r="AG596" s="23">
        <f t="shared" si="5"/>
        <v>-88951.162244508043</v>
      </c>
      <c r="AH596" s="28">
        <v>-0.025000000000000001</v>
      </c>
      <c r="AI596" s="25">
        <v>0.94150558394472039</v>
      </c>
      <c r="AJ596" s="23">
        <f t="shared" si="6"/>
        <v>91493.518980486318</v>
      </c>
      <c r="AK596" s="28">
        <v>0.025000000000000001</v>
      </c>
      <c r="AL596" s="28">
        <v>0.01</v>
      </c>
      <c r="AM596" s="25">
        <v>0.94150558394472039</v>
      </c>
      <c r="AN596" s="28">
        <f t="shared" si="7"/>
        <v>-0.014773015994604191</v>
      </c>
      <c r="AO596" s="23">
        <f t="shared" si="8"/>
        <v>57119.032707858831</v>
      </c>
      <c r="AP596" s="28">
        <v>0.025000000000000001</v>
      </c>
      <c r="AQ596" s="28">
        <v>0.01</v>
      </c>
      <c r="AR596" s="25">
        <v>0.94150558394472039</v>
      </c>
      <c r="AS596" s="28">
        <f t="shared" si="9"/>
        <v>0.018479145182562735</v>
      </c>
      <c r="AT596" s="23">
        <f t="shared" si="10"/>
        <v>-70042.668603274971</v>
      </c>
      <c r="AU596"/>
      <c r="AV596"/>
      <c r="AW596"/>
      <c r="AX596"/>
      <c r="AY596"/>
      <c r="AZ596"/>
    </row>
    <row r="597">
      <c r="A597" s="8" t="s">
        <v>770</v>
      </c>
      <c r="B597" s="8" t="s">
        <v>16</v>
      </c>
      <c r="C597" s="8" t="s">
        <v>20</v>
      </c>
      <c r="D597" s="23">
        <v>458466.66999999998</v>
      </c>
      <c r="E597" s="23">
        <v>458466.66999999998</v>
      </c>
      <c r="F597" s="8" t="s">
        <v>785</v>
      </c>
      <c r="G597" s="8" t="s">
        <v>590</v>
      </c>
      <c r="H597" s="8" t="s">
        <v>591</v>
      </c>
      <c r="I597" s="8" t="s">
        <v>592</v>
      </c>
      <c r="J597" s="8" t="s">
        <v>786</v>
      </c>
      <c r="K597" s="8" t="s">
        <v>787</v>
      </c>
      <c r="L597" s="24">
        <v>44691</v>
      </c>
      <c r="M597" s="24">
        <v>45240</v>
      </c>
      <c r="N597" s="8" t="s">
        <v>82</v>
      </c>
      <c r="O597" s="8">
        <v>41</v>
      </c>
      <c r="P597" s="25">
        <v>0.1123</v>
      </c>
      <c r="Q597" s="24">
        <v>46517</v>
      </c>
      <c r="R597" s="24">
        <v>45199</v>
      </c>
      <c r="S597" s="26" t="s">
        <v>595</v>
      </c>
      <c r="T597" s="26" t="s">
        <v>777</v>
      </c>
      <c r="U597" s="27">
        <v>0.03851125885044044</v>
      </c>
      <c r="V597" s="23">
        <f t="shared" si="0"/>
        <v>456525.23599458538</v>
      </c>
      <c r="W597" s="28">
        <v>0.02</v>
      </c>
      <c r="X597" s="23">
        <f t="shared" si="1"/>
        <v>-976.89870272937696</v>
      </c>
      <c r="Y597" s="28">
        <v>-0.02</v>
      </c>
      <c r="Z597" s="23">
        <f t="shared" si="2"/>
        <v>998.05269359325757</v>
      </c>
      <c r="AA597" s="28">
        <v>0.02</v>
      </c>
      <c r="AB597" s="23">
        <f t="shared" si="3"/>
        <v>-976.89870272937696</v>
      </c>
      <c r="AC597" s="28">
        <v>-0.02</v>
      </c>
      <c r="AD597" s="23">
        <f t="shared" si="4"/>
        <v>998.05269359325757</v>
      </c>
      <c r="AE597" s="28">
        <v>0.025000000000000001</v>
      </c>
      <c r="AF597" s="25">
        <v>0.9723154404085107</v>
      </c>
      <c r="AG597" s="23">
        <f t="shared" si="5"/>
        <v>-1184.6298706442467</v>
      </c>
      <c r="AH597" s="28">
        <v>-0.025000000000000001</v>
      </c>
      <c r="AI597" s="25">
        <v>0.9723154404085107</v>
      </c>
      <c r="AJ597" s="23">
        <f t="shared" si="6"/>
        <v>1215.881223872886</v>
      </c>
      <c r="AK597" s="28">
        <v>0.025000000000000001</v>
      </c>
      <c r="AL597" s="28">
        <v>0.01</v>
      </c>
      <c r="AM597" s="25">
        <v>0.9723154404085107</v>
      </c>
      <c r="AN597" s="28">
        <f t="shared" si="7"/>
        <v>-0.015550964870314897</v>
      </c>
      <c r="AO597" s="23">
        <f t="shared" si="8"/>
        <v>774.16003016289324</v>
      </c>
      <c r="AP597" s="28">
        <v>0.025000000000000001</v>
      </c>
      <c r="AQ597" s="28">
        <v>0.01</v>
      </c>
      <c r="AR597" s="25">
        <v>0.9723154404085107</v>
      </c>
      <c r="AS597" s="28">
        <f t="shared" si="9"/>
        <v>0.01928020145062128</v>
      </c>
      <c r="AT597" s="23">
        <f t="shared" si="10"/>
        <v>-942.09752031747485</v>
      </c>
      <c r="AU597"/>
      <c r="AV597"/>
      <c r="AW597"/>
      <c r="AX597"/>
      <c r="AY597"/>
      <c r="AZ597"/>
    </row>
    <row r="598">
      <c r="A598" s="8" t="s">
        <v>770</v>
      </c>
      <c r="B598" s="8" t="s">
        <v>16</v>
      </c>
      <c r="C598" s="8" t="s">
        <v>20</v>
      </c>
      <c r="D598" s="23">
        <v>20000000</v>
      </c>
      <c r="E598" s="23">
        <v>20000000</v>
      </c>
      <c r="F598" s="8" t="s">
        <v>788</v>
      </c>
      <c r="G598" s="8" t="s">
        <v>590</v>
      </c>
      <c r="H598" s="8" t="s">
        <v>591</v>
      </c>
      <c r="I598" s="8" t="s">
        <v>592</v>
      </c>
      <c r="J598" s="8" t="s">
        <v>789</v>
      </c>
      <c r="K598" s="8" t="s">
        <v>790</v>
      </c>
      <c r="L598" s="24">
        <v>43776</v>
      </c>
      <c r="M598" s="24">
        <v>45237</v>
      </c>
      <c r="N598" s="8" t="s">
        <v>79</v>
      </c>
      <c r="O598" s="8">
        <v>38</v>
      </c>
      <c r="P598" s="25">
        <v>0.1041</v>
      </c>
      <c r="Q598" s="24">
        <v>45603</v>
      </c>
      <c r="R598" s="24">
        <v>45199</v>
      </c>
      <c r="S598" s="26" t="s">
        <v>595</v>
      </c>
      <c r="T598" s="26" t="s">
        <v>777</v>
      </c>
      <c r="U598" s="27">
        <v>0.038622632885107186</v>
      </c>
      <c r="V598" s="23">
        <f t="shared" si="0"/>
        <v>19921257.104929298</v>
      </c>
      <c r="W598" s="28">
        <v>0.02</v>
      </c>
      <c r="X598" s="23">
        <f t="shared" si="1"/>
        <v>-39514.84885103628</v>
      </c>
      <c r="Y598" s="28">
        <v>-0.02</v>
      </c>
      <c r="Z598" s="23">
        <f t="shared" si="2"/>
        <v>40364.044910576195</v>
      </c>
      <c r="AA598" s="28">
        <v>0.02</v>
      </c>
      <c r="AB598" s="23">
        <f t="shared" si="3"/>
        <v>-39514.84885103628</v>
      </c>
      <c r="AC598" s="28">
        <v>-0.02</v>
      </c>
      <c r="AD598" s="23">
        <f t="shared" si="4"/>
        <v>40364.044910576195</v>
      </c>
      <c r="AE598" s="28">
        <v>0.025000000000000001</v>
      </c>
      <c r="AF598" s="25">
        <v>0.97431073153598624</v>
      </c>
      <c r="AG598" s="23">
        <f t="shared" si="5"/>
        <v>-48015.318547938019</v>
      </c>
      <c r="AH598" s="28">
        <v>-0.025000000000000001</v>
      </c>
      <c r="AI598" s="25">
        <v>0.97431073153598624</v>
      </c>
      <c r="AJ598" s="23">
        <f t="shared" si="6"/>
        <v>49275.013363476843</v>
      </c>
      <c r="AK598" s="28">
        <v>0.025000000000000001</v>
      </c>
      <c r="AL598" s="28">
        <v>0.01</v>
      </c>
      <c r="AM598" s="25">
        <v>0.97431073153598624</v>
      </c>
      <c r="AN598" s="28">
        <f t="shared" si="7"/>
        <v>-0.015601345971283653</v>
      </c>
      <c r="AO598" s="23">
        <f t="shared" si="8"/>
        <v>31412.054451797158</v>
      </c>
      <c r="AP598" s="28">
        <v>0.025000000000000001</v>
      </c>
      <c r="AQ598" s="28">
        <v>0.01</v>
      </c>
      <c r="AR598" s="25">
        <v>0.97431073153598624</v>
      </c>
      <c r="AS598" s="28">
        <f t="shared" si="9"/>
        <v>0.019332079019935645</v>
      </c>
      <c r="AT598" s="23">
        <f t="shared" si="10"/>
        <v>-38208.556487943977</v>
      </c>
      <c r="AU598"/>
      <c r="AV598"/>
      <c r="AW598"/>
      <c r="AX598"/>
      <c r="AY598"/>
      <c r="AZ598"/>
    </row>
    <row r="599">
      <c r="A599" s="8" t="s">
        <v>770</v>
      </c>
      <c r="B599" s="8" t="s">
        <v>16</v>
      </c>
      <c r="C599" s="8" t="s">
        <v>20</v>
      </c>
      <c r="D599" s="23">
        <v>45.329999999999998</v>
      </c>
      <c r="E599" s="23">
        <v>45.329999999999998</v>
      </c>
      <c r="F599" s="8" t="s">
        <v>791</v>
      </c>
      <c r="G599" s="8" t="s">
        <v>792</v>
      </c>
      <c r="H599" s="8" t="s">
        <v>793</v>
      </c>
      <c r="I599" s="8"/>
      <c r="J599" s="8"/>
      <c r="K599" s="8"/>
      <c r="L599" s="26"/>
      <c r="M599" s="24">
        <v>45260</v>
      </c>
      <c r="N599" s="8" t="s">
        <v>82</v>
      </c>
      <c r="O599" s="8">
        <v>61</v>
      </c>
      <c r="P599" s="25">
        <v>0.1671</v>
      </c>
      <c r="Q599" s="24">
        <v>45380</v>
      </c>
      <c r="R599" s="24">
        <v>45199</v>
      </c>
      <c r="S599" s="26" t="s">
        <v>80</v>
      </c>
      <c r="T599" s="26" t="s">
        <v>777</v>
      </c>
      <c r="U599" s="27">
        <v>0.037766954326082153</v>
      </c>
      <c r="V599" s="23">
        <f t="shared" si="0"/>
        <v>45.050066484482585</v>
      </c>
      <c r="W599" s="28">
        <v>0.02</v>
      </c>
      <c r="X599" s="23">
        <f t="shared" si="1"/>
        <v>-0.14346894783876252</v>
      </c>
      <c r="Y599" s="28">
        <v>-0.02</v>
      </c>
      <c r="Z599" s="23">
        <f t="shared" si="2"/>
        <v>0.14673281552584427</v>
      </c>
      <c r="AA599" s="28">
        <v>0.02</v>
      </c>
      <c r="AB599" s="23">
        <f t="shared" si="3"/>
        <v>-0.14346894783876252</v>
      </c>
      <c r="AC599" s="28">
        <v>-0.02</v>
      </c>
      <c r="AD599" s="23">
        <f t="shared" si="4"/>
        <v>0.14673281552584427</v>
      </c>
      <c r="AE599" s="28">
        <v>0.025000000000000001</v>
      </c>
      <c r="AF599" s="25">
        <v>0.95908555054632516</v>
      </c>
      <c r="AG599" s="23">
        <f t="shared" si="5"/>
        <v>-0.17162138501333857</v>
      </c>
      <c r="AH599" s="28">
        <v>-0.025000000000000001</v>
      </c>
      <c r="AI599" s="25">
        <v>0.95908555054632516</v>
      </c>
      <c r="AJ599" s="23">
        <f t="shared" si="6"/>
        <v>0.1763128407491763</v>
      </c>
      <c r="AK599" s="28">
        <v>0.025000000000000001</v>
      </c>
      <c r="AL599" s="28">
        <v>0.01</v>
      </c>
      <c r="AM599" s="25">
        <v>0.95908555054632516</v>
      </c>
      <c r="AN599" s="28">
        <f t="shared" si="7"/>
        <v>-0.015216910151294711</v>
      </c>
      <c r="AO599" s="23">
        <f t="shared" si="8"/>
        <v>0.11133669239063693</v>
      </c>
      <c r="AP599" s="28">
        <v>0.025000000000000001</v>
      </c>
      <c r="AQ599" s="28">
        <v>0.01</v>
      </c>
      <c r="AR599" s="25">
        <v>0.95908555054632516</v>
      </c>
      <c r="AS599" s="28">
        <f t="shared" si="9"/>
        <v>0.018936224314204459</v>
      </c>
      <c r="AT599" s="23">
        <f t="shared" si="10"/>
        <v>-0.13591799691017314</v>
      </c>
      <c r="AU599"/>
      <c r="AV599"/>
      <c r="AW599"/>
      <c r="AX599"/>
      <c r="AY599"/>
      <c r="AZ599"/>
    </row>
    <row r="600">
      <c r="A600" s="8" t="s">
        <v>770</v>
      </c>
      <c r="B600" s="8" t="s">
        <v>16</v>
      </c>
      <c r="C600" s="8" t="s">
        <v>20</v>
      </c>
      <c r="D600" s="23">
        <v>749995</v>
      </c>
      <c r="E600" s="23">
        <v>749995</v>
      </c>
      <c r="F600" s="8" t="s">
        <v>794</v>
      </c>
      <c r="G600" s="8" t="s">
        <v>590</v>
      </c>
      <c r="H600" s="8" t="s">
        <v>591</v>
      </c>
      <c r="I600" s="8" t="s">
        <v>592</v>
      </c>
      <c r="J600" s="8" t="s">
        <v>795</v>
      </c>
      <c r="K600" s="8" t="s">
        <v>796</v>
      </c>
      <c r="L600" s="24">
        <v>43453</v>
      </c>
      <c r="M600" s="24">
        <v>45279</v>
      </c>
      <c r="N600" s="8" t="s">
        <v>82</v>
      </c>
      <c r="O600" s="8">
        <v>80</v>
      </c>
      <c r="P600" s="25">
        <v>0.21920000000000001</v>
      </c>
      <c r="Q600" s="24">
        <v>45279</v>
      </c>
      <c r="R600" s="24">
        <v>45199</v>
      </c>
      <c r="S600" s="26" t="s">
        <v>513</v>
      </c>
      <c r="T600" s="26" t="s">
        <v>777</v>
      </c>
      <c r="U600" s="27">
        <v>0.037059321739967802</v>
      </c>
      <c r="V600" s="23">
        <f t="shared" si="0"/>
        <v>744036.46218122856</v>
      </c>
      <c r="W600" s="28">
        <v>0.02</v>
      </c>
      <c r="X600" s="23">
        <f t="shared" si="1"/>
        <v>-3108.8357954567764</v>
      </c>
      <c r="Y600" s="28">
        <v>-0.02</v>
      </c>
      <c r="Z600" s="23">
        <f t="shared" si="2"/>
        <v>3182.8063189052045</v>
      </c>
      <c r="AA600" s="28">
        <v>0.02</v>
      </c>
      <c r="AB600" s="23">
        <f t="shared" si="3"/>
        <v>-3108.8357954567764</v>
      </c>
      <c r="AC600" s="28">
        <v>-0.02</v>
      </c>
      <c r="AD600" s="23">
        <f t="shared" si="4"/>
        <v>3182.8063189052045</v>
      </c>
      <c r="AE600" s="28">
        <v>0.025000000000000001</v>
      </c>
      <c r="AF600" s="25">
        <v>0.94667446391403953</v>
      </c>
      <c r="AG600" s="23">
        <f t="shared" si="5"/>
        <v>-3671.0405243997229</v>
      </c>
      <c r="AH600" s="28">
        <v>-0.025000000000000001</v>
      </c>
      <c r="AI600" s="25">
        <v>0.94667446391403953</v>
      </c>
      <c r="AJ600" s="23">
        <f t="shared" si="6"/>
        <v>3774.6306956963381</v>
      </c>
      <c r="AK600" s="28">
        <v>0.025000000000000001</v>
      </c>
      <c r="AL600" s="28">
        <v>0.01</v>
      </c>
      <c r="AM600" s="25">
        <v>0.94667446391403953</v>
      </c>
      <c r="AN600" s="28">
        <f t="shared" si="7"/>
        <v>-0.014903530213829499</v>
      </c>
      <c r="AO600" s="23">
        <f t="shared" si="8"/>
        <v>2364.55252812244</v>
      </c>
      <c r="AP600" s="28">
        <v>0.025000000000000001</v>
      </c>
      <c r="AQ600" s="28">
        <v>0.01</v>
      </c>
      <c r="AR600" s="25">
        <v>0.94667446391403953</v>
      </c>
      <c r="AS600" s="28">
        <f t="shared" si="9"/>
        <v>0.018613536061765034</v>
      </c>
      <c r="AT600" s="23">
        <f t="shared" si="10"/>
        <v>-2895.6427659512265</v>
      </c>
      <c r="AU600"/>
      <c r="AV600"/>
      <c r="AW600"/>
      <c r="AX600"/>
      <c r="AY600"/>
      <c r="AZ600"/>
    </row>
    <row r="601">
      <c r="A601" s="8" t="s">
        <v>770</v>
      </c>
      <c r="B601" s="8" t="s">
        <v>16</v>
      </c>
      <c r="C601" s="8" t="s">
        <v>20</v>
      </c>
      <c r="D601" s="23">
        <v>7500000</v>
      </c>
      <c r="E601" s="23">
        <v>7500000</v>
      </c>
      <c r="F601" s="8" t="s">
        <v>797</v>
      </c>
      <c r="G601" s="8" t="s">
        <v>590</v>
      </c>
      <c r="H601" s="8" t="s">
        <v>591</v>
      </c>
      <c r="I601" s="8" t="s">
        <v>592</v>
      </c>
      <c r="J601" s="8" t="s">
        <v>798</v>
      </c>
      <c r="K601" s="8" t="s">
        <v>799</v>
      </c>
      <c r="L601" s="24">
        <v>44742</v>
      </c>
      <c r="M601" s="24">
        <v>45289</v>
      </c>
      <c r="N601" s="8" t="s">
        <v>79</v>
      </c>
      <c r="O601" s="8">
        <v>90</v>
      </c>
      <c r="P601" s="25">
        <v>0.24660000000000001</v>
      </c>
      <c r="Q601" s="24">
        <v>46568</v>
      </c>
      <c r="R601" s="24">
        <v>45199</v>
      </c>
      <c r="S601" s="26" t="s">
        <v>595</v>
      </c>
      <c r="T601" s="26" t="s">
        <v>777</v>
      </c>
      <c r="U601" s="27">
        <v>0.036687169477788661</v>
      </c>
      <c r="V601" s="23">
        <f t="shared" si="0"/>
        <v>7433657.2830924308</v>
      </c>
      <c r="W601" s="28">
        <v>0.02</v>
      </c>
      <c r="X601" s="23">
        <f t="shared" si="1"/>
        <v>-34946.129932449199</v>
      </c>
      <c r="Y601" s="28">
        <v>-0.02</v>
      </c>
      <c r="Z601" s="23">
        <f t="shared" si="2"/>
        <v>35796.847767046653</v>
      </c>
      <c r="AA601" s="28">
        <v>0.02</v>
      </c>
      <c r="AB601" s="23">
        <f t="shared" si="3"/>
        <v>-34946.129932449199</v>
      </c>
      <c r="AC601" s="28">
        <v>-0.02</v>
      </c>
      <c r="AD601" s="23">
        <f t="shared" si="4"/>
        <v>35796.847767046653</v>
      </c>
      <c r="AE601" s="28">
        <v>0.025000000000000001</v>
      </c>
      <c r="AF601" s="25">
        <v>0.94021190337600946</v>
      </c>
      <c r="AG601" s="23">
        <f t="shared" si="5"/>
        <v>-40986.046479963697</v>
      </c>
      <c r="AH601" s="28">
        <v>-0.025000000000000001</v>
      </c>
      <c r="AI601" s="25">
        <v>0.94021190337600946</v>
      </c>
      <c r="AJ601" s="23">
        <f t="shared" si="6"/>
        <v>42161.199781820178</v>
      </c>
      <c r="AK601" s="28">
        <v>0.025000000000000001</v>
      </c>
      <c r="AL601" s="28">
        <v>0.01</v>
      </c>
      <c r="AM601" s="25">
        <v>0.94021190337600946</v>
      </c>
      <c r="AN601" s="28">
        <f t="shared" si="7"/>
        <v>-0.014740350560244239</v>
      </c>
      <c r="AO601" s="23">
        <f t="shared" si="8"/>
        <v>26298.366853299551</v>
      </c>
      <c r="AP601" s="28">
        <v>0.025000000000000001</v>
      </c>
      <c r="AQ601" s="28">
        <v>0.01</v>
      </c>
      <c r="AR601" s="25">
        <v>0.94021190337600946</v>
      </c>
      <c r="AS601" s="28">
        <f t="shared" si="9"/>
        <v>0.018445509487776249</v>
      </c>
      <c r="AT601" s="23">
        <f t="shared" si="10"/>
        <v>-32259.6149749998</v>
      </c>
      <c r="AU601"/>
      <c r="AV601"/>
      <c r="AW601"/>
      <c r="AX601"/>
      <c r="AY601"/>
      <c r="AZ601"/>
    </row>
    <row r="602">
      <c r="A602" s="8" t="s">
        <v>770</v>
      </c>
      <c r="B602" s="8" t="s">
        <v>16</v>
      </c>
      <c r="C602" s="8" t="s">
        <v>20</v>
      </c>
      <c r="D602" s="23">
        <v>35000</v>
      </c>
      <c r="E602" s="23">
        <v>35000</v>
      </c>
      <c r="F602" s="8" t="s">
        <v>800</v>
      </c>
      <c r="G602" s="8" t="s">
        <v>590</v>
      </c>
      <c r="H602" s="8" t="s">
        <v>591</v>
      </c>
      <c r="I602" s="8" t="s">
        <v>592</v>
      </c>
      <c r="J602" s="8" t="s">
        <v>801</v>
      </c>
      <c r="K602" s="8" t="s">
        <v>802</v>
      </c>
      <c r="L602" s="24">
        <v>44188</v>
      </c>
      <c r="M602" s="24">
        <v>45283</v>
      </c>
      <c r="N602" s="8" t="s">
        <v>82</v>
      </c>
      <c r="O602" s="8">
        <v>84</v>
      </c>
      <c r="P602" s="25">
        <v>0.2301</v>
      </c>
      <c r="Q602" s="24">
        <v>46014</v>
      </c>
      <c r="R602" s="24">
        <v>45199</v>
      </c>
      <c r="S602" s="26" t="s">
        <v>513</v>
      </c>
      <c r="T602" s="26" t="s">
        <v>777</v>
      </c>
      <c r="U602" s="27">
        <v>0.03691127576705712</v>
      </c>
      <c r="V602" s="23">
        <f t="shared" si="0"/>
        <v>34709.303813384424</v>
      </c>
      <c r="W602" s="28">
        <v>0.02</v>
      </c>
      <c r="X602" s="23">
        <f t="shared" si="1"/>
        <v>-152.24450829983834</v>
      </c>
      <c r="Y602" s="28">
        <v>-0.02</v>
      </c>
      <c r="Z602" s="23">
        <f t="shared" si="2"/>
        <v>155.90026042582031</v>
      </c>
      <c r="AA602" s="28">
        <v>0.02</v>
      </c>
      <c r="AB602" s="23">
        <f t="shared" si="3"/>
        <v>-152.24450829983834</v>
      </c>
      <c r="AC602" s="28">
        <v>-0.02</v>
      </c>
      <c r="AD602" s="23">
        <f t="shared" si="4"/>
        <v>155.90026042582031</v>
      </c>
      <c r="AE602" s="28">
        <v>0.025000000000000001</v>
      </c>
      <c r="AF602" s="25">
        <v>0.94409828763419812</v>
      </c>
      <c r="AG602" s="23">
        <f t="shared" si="5"/>
        <v>-179.29060499049956</v>
      </c>
      <c r="AH602" s="28">
        <v>-0.025000000000000001</v>
      </c>
      <c r="AI602" s="25">
        <v>0.94409828763419812</v>
      </c>
      <c r="AJ602" s="23">
        <f t="shared" si="6"/>
        <v>184.3823809745445</v>
      </c>
      <c r="AK602" s="28">
        <v>0.025000000000000001</v>
      </c>
      <c r="AL602" s="28">
        <v>0.01</v>
      </c>
      <c r="AM602" s="25">
        <v>0.94409828763419812</v>
      </c>
      <c r="AN602" s="28">
        <f t="shared" si="7"/>
        <v>-0.014838481762763502</v>
      </c>
      <c r="AO602" s="23">
        <f t="shared" si="8"/>
        <v>115.30732633321168</v>
      </c>
      <c r="AP602" s="28">
        <v>0.025000000000000001</v>
      </c>
      <c r="AQ602" s="28">
        <v>0.01</v>
      </c>
      <c r="AR602" s="25">
        <v>0.94409828763419812</v>
      </c>
      <c r="AS602" s="28">
        <f t="shared" si="9"/>
        <v>0.018546555478489154</v>
      </c>
      <c r="AT602" s="23">
        <f t="shared" si="10"/>
        <v>-141.30038760637399</v>
      </c>
      <c r="AU602"/>
      <c r="AV602"/>
      <c r="AW602"/>
      <c r="AX602"/>
      <c r="AY602"/>
      <c r="AZ602"/>
    </row>
    <row r="603">
      <c r="A603" s="8" t="s">
        <v>770</v>
      </c>
      <c r="B603" s="8" t="s">
        <v>16</v>
      </c>
      <c r="C603" s="8" t="s">
        <v>20</v>
      </c>
      <c r="D603" s="23">
        <v>225.47999999999999</v>
      </c>
      <c r="E603" s="23">
        <v>225.47999999999999</v>
      </c>
      <c r="F603" s="8" t="s">
        <v>803</v>
      </c>
      <c r="G603" s="8" t="s">
        <v>792</v>
      </c>
      <c r="H603" s="8" t="s">
        <v>793</v>
      </c>
      <c r="I603" s="8"/>
      <c r="J603" s="8"/>
      <c r="K603" s="8"/>
      <c r="L603" s="26"/>
      <c r="M603" s="24">
        <v>45260</v>
      </c>
      <c r="N603" s="8" t="s">
        <v>82</v>
      </c>
      <c r="O603" s="8">
        <v>61</v>
      </c>
      <c r="P603" s="25">
        <v>0.1671</v>
      </c>
      <c r="Q603" s="24">
        <v>45565</v>
      </c>
      <c r="R603" s="24">
        <v>45199</v>
      </c>
      <c r="S603" s="26" t="s">
        <v>80</v>
      </c>
      <c r="T603" s="26" t="s">
        <v>777</v>
      </c>
      <c r="U603" s="27">
        <v>0.037766954326082153</v>
      </c>
      <c r="V603" s="23">
        <f t="shared" si="0"/>
        <v>224.0875577083859</v>
      </c>
      <c r="W603" s="28">
        <v>0.02</v>
      </c>
      <c r="X603" s="23">
        <f t="shared" si="1"/>
        <v>-0.71364170215494482</v>
      </c>
      <c r="Y603" s="28">
        <v>-0.02</v>
      </c>
      <c r="Z603" s="23">
        <f t="shared" si="2"/>
        <v>0.72987679781090264</v>
      </c>
      <c r="AA603" s="28">
        <v>0.02</v>
      </c>
      <c r="AB603" s="23">
        <f t="shared" si="3"/>
        <v>-0.71364170215494482</v>
      </c>
      <c r="AC603" s="28">
        <v>-0.02</v>
      </c>
      <c r="AD603" s="23">
        <f t="shared" si="4"/>
        <v>0.72987679781090264</v>
      </c>
      <c r="AE603" s="28">
        <v>0.025000000000000001</v>
      </c>
      <c r="AF603" s="25">
        <v>0.95908555054632516</v>
      </c>
      <c r="AG603" s="23">
        <f t="shared" si="5"/>
        <v>-0.8536772533158512</v>
      </c>
      <c r="AH603" s="28">
        <v>-0.025000000000000001</v>
      </c>
      <c r="AI603" s="25">
        <v>0.95908555054632516</v>
      </c>
      <c r="AJ603" s="23">
        <f t="shared" si="6"/>
        <v>0.87701344213820676</v>
      </c>
      <c r="AK603" s="28">
        <v>0.025000000000000001</v>
      </c>
      <c r="AL603" s="28">
        <v>0.01</v>
      </c>
      <c r="AM603" s="25">
        <v>0.95908555054632516</v>
      </c>
      <c r="AN603" s="28">
        <f t="shared" si="7"/>
        <v>-0.015216910151294711</v>
      </c>
      <c r="AO603" s="23">
        <f t="shared" si="8"/>
        <v>0.5538097816069012</v>
      </c>
      <c r="AP603" s="28">
        <v>0.025000000000000001</v>
      </c>
      <c r="AQ603" s="28">
        <v>0.01</v>
      </c>
      <c r="AR603" s="25">
        <v>0.95908555054632516</v>
      </c>
      <c r="AS603" s="28">
        <f t="shared" si="9"/>
        <v>0.018936224314204459</v>
      </c>
      <c r="AT603" s="23">
        <f t="shared" si="10"/>
        <v>-0.67608184300254948</v>
      </c>
      <c r="AU603"/>
      <c r="AV603"/>
      <c r="AW603"/>
      <c r="AX603"/>
      <c r="AY603"/>
      <c r="AZ603"/>
    </row>
    <row r="604">
      <c r="A604" s="8" t="s">
        <v>770</v>
      </c>
      <c r="B604" s="8" t="s">
        <v>16</v>
      </c>
      <c r="C604" s="8" t="s">
        <v>20</v>
      </c>
      <c r="D604" s="23">
        <v>31.760000000000002</v>
      </c>
      <c r="E604" s="23">
        <v>31.760000000000002</v>
      </c>
      <c r="F604" s="8" t="s">
        <v>804</v>
      </c>
      <c r="G604" s="8" t="s">
        <v>792</v>
      </c>
      <c r="H604" s="8" t="s">
        <v>793</v>
      </c>
      <c r="I604" s="8"/>
      <c r="J604" s="8"/>
      <c r="K604" s="8"/>
      <c r="L604" s="26"/>
      <c r="M604" s="24">
        <v>45291</v>
      </c>
      <c r="N604" s="8" t="s">
        <v>82</v>
      </c>
      <c r="O604" s="8">
        <v>92</v>
      </c>
      <c r="P604" s="25">
        <v>0.25209999999999999</v>
      </c>
      <c r="Q604" s="24">
        <v>45380</v>
      </c>
      <c r="R604" s="24">
        <v>45199</v>
      </c>
      <c r="S604" s="26" t="s">
        <v>80</v>
      </c>
      <c r="T604" s="26" t="s">
        <v>805</v>
      </c>
      <c r="U604" s="27">
        <v>0.036642468988000006</v>
      </c>
      <c r="V604" s="23">
        <f t="shared" si="0"/>
        <v>31.473165365916941</v>
      </c>
      <c r="W604" s="28">
        <v>0.02</v>
      </c>
      <c r="X604" s="23">
        <f t="shared" si="1"/>
        <v>-0.15125594399768261</v>
      </c>
      <c r="Y604" s="28">
        <v>-0.02</v>
      </c>
      <c r="Z604" s="23">
        <f t="shared" si="2"/>
        <v>0.15495467682572794</v>
      </c>
      <c r="AA604" s="28">
        <v>0.02</v>
      </c>
      <c r="AB604" s="23">
        <f t="shared" si="3"/>
        <v>-0.15125594399768261</v>
      </c>
      <c r="AC604" s="28">
        <v>-0.02</v>
      </c>
      <c r="AD604" s="23">
        <f t="shared" si="4"/>
        <v>0.15495467682572794</v>
      </c>
      <c r="AE604" s="28">
        <v>0.025000000000000001</v>
      </c>
      <c r="AF604" s="25">
        <v>0.93892000039570844</v>
      </c>
      <c r="AG604" s="23">
        <f t="shared" si="5"/>
        <v>-0.17715628160786778</v>
      </c>
      <c r="AH604" s="28">
        <v>-0.025000000000000001</v>
      </c>
      <c r="AI604" s="25">
        <v>0.93892000039570844</v>
      </c>
      <c r="AJ604" s="23">
        <f t="shared" si="6"/>
        <v>0.18225155420732264</v>
      </c>
      <c r="AK604" s="28">
        <v>0.025000000000000001</v>
      </c>
      <c r="AL604" s="28">
        <v>0.01</v>
      </c>
      <c r="AM604" s="25">
        <v>0.93892000039570844</v>
      </c>
      <c r="AN604" s="28">
        <f t="shared" si="7"/>
        <v>-0.014707730009991638</v>
      </c>
      <c r="AO604" s="23">
        <f t="shared" si="8"/>
        <v>0.11358255239964521</v>
      </c>
      <c r="AP604" s="28">
        <v>0.025000000000000001</v>
      </c>
      <c r="AQ604" s="28">
        <v>0.01</v>
      </c>
      <c r="AR604" s="25">
        <v>0.93892000039570844</v>
      </c>
      <c r="AS604" s="28">
        <f t="shared" si="9"/>
        <v>0.018411920010288425</v>
      </c>
      <c r="AT604" s="23">
        <f t="shared" si="10"/>
        <v>-0.13937709689179911</v>
      </c>
      <c r="AU604"/>
      <c r="AV604"/>
      <c r="AW604"/>
      <c r="AX604"/>
      <c r="AY604"/>
      <c r="AZ604"/>
    </row>
    <row r="605">
      <c r="A605" s="8" t="s">
        <v>770</v>
      </c>
      <c r="B605" s="8" t="s">
        <v>16</v>
      </c>
      <c r="C605" s="8" t="s">
        <v>20</v>
      </c>
      <c r="D605" s="23">
        <v>9000000</v>
      </c>
      <c r="E605" s="23">
        <v>9000000</v>
      </c>
      <c r="F605" s="8" t="s">
        <v>806</v>
      </c>
      <c r="G605" s="8" t="s">
        <v>590</v>
      </c>
      <c r="H605" s="8" t="s">
        <v>591</v>
      </c>
      <c r="I605" s="8" t="s">
        <v>646</v>
      </c>
      <c r="J605" s="8" t="s">
        <v>807</v>
      </c>
      <c r="K605" s="8" t="s">
        <v>808</v>
      </c>
      <c r="L605" s="24">
        <v>43433</v>
      </c>
      <c r="M605" s="24">
        <v>45259</v>
      </c>
      <c r="N605" s="8" t="s">
        <v>79</v>
      </c>
      <c r="O605" s="8">
        <v>60</v>
      </c>
      <c r="P605" s="25">
        <v>0.16439999999999999</v>
      </c>
      <c r="Q605" s="24">
        <v>45259</v>
      </c>
      <c r="R605" s="24">
        <v>45199</v>
      </c>
      <c r="S605" s="26" t="s">
        <v>595</v>
      </c>
      <c r="T605" s="26" t="s">
        <v>777</v>
      </c>
      <c r="U605" s="27">
        <v>0.037803626264326082</v>
      </c>
      <c r="V605" s="23">
        <f t="shared" si="0"/>
        <v>8945264.22375823</v>
      </c>
      <c r="W605" s="28">
        <v>0.02</v>
      </c>
      <c r="X605" s="23">
        <f t="shared" si="1"/>
        <v>-28027.026377065107</v>
      </c>
      <c r="Y605" s="28">
        <v>-0.02</v>
      </c>
      <c r="Z605" s="23">
        <f t="shared" si="2"/>
        <v>28663.116833291948</v>
      </c>
      <c r="AA605" s="28">
        <v>0.02</v>
      </c>
      <c r="AB605" s="23">
        <f t="shared" si="3"/>
        <v>-28027.026377065107</v>
      </c>
      <c r="AC605" s="28">
        <v>-0.02</v>
      </c>
      <c r="AD605" s="23">
        <f t="shared" si="4"/>
        <v>28663.116833291948</v>
      </c>
      <c r="AE605" s="28">
        <v>0.025000000000000001</v>
      </c>
      <c r="AF605" s="25">
        <v>0.95973315183378982</v>
      </c>
      <c r="AG605" s="23">
        <f t="shared" si="5"/>
        <v>-33549.188775965944</v>
      </c>
      <c r="AH605" s="28">
        <v>-0.025000000000000001</v>
      </c>
      <c r="AI605" s="25">
        <v>0.95973315183378982</v>
      </c>
      <c r="AJ605" s="23">
        <f t="shared" si="6"/>
        <v>34464.735149657354</v>
      </c>
      <c r="AK605" s="28">
        <v>0.025000000000000001</v>
      </c>
      <c r="AL605" s="28">
        <v>0.01</v>
      </c>
      <c r="AM605" s="25">
        <v>0.95973315183378982</v>
      </c>
      <c r="AN605" s="28">
        <f t="shared" si="7"/>
        <v>-0.015233262083803194</v>
      </c>
      <c r="AO605" s="23">
        <f t="shared" si="8"/>
        <v>21772.472196307033</v>
      </c>
      <c r="AP605" s="28">
        <v>0.025000000000000001</v>
      </c>
      <c r="AQ605" s="28">
        <v>0.01</v>
      </c>
      <c r="AR605" s="25">
        <v>0.95973315183378982</v>
      </c>
      <c r="AS605" s="28">
        <f t="shared" si="9"/>
        <v>0.018953061947678537</v>
      </c>
      <c r="AT605" s="23">
        <f t="shared" si="10"/>
        <v>-26575.25435875915</v>
      </c>
      <c r="AU605"/>
      <c r="AV605"/>
      <c r="AW605"/>
      <c r="AX605"/>
      <c r="AY605"/>
      <c r="AZ605"/>
    </row>
    <row r="606">
      <c r="A606" s="8" t="s">
        <v>770</v>
      </c>
      <c r="B606" s="8" t="s">
        <v>16</v>
      </c>
      <c r="C606" s="8" t="s">
        <v>20</v>
      </c>
      <c r="D606" s="23">
        <v>4377000</v>
      </c>
      <c r="E606" s="23">
        <v>4377000</v>
      </c>
      <c r="F606" s="8" t="s">
        <v>809</v>
      </c>
      <c r="G606" s="8" t="s">
        <v>590</v>
      </c>
      <c r="H606" s="8" t="s">
        <v>591</v>
      </c>
      <c r="I606" s="8" t="s">
        <v>592</v>
      </c>
      <c r="J606" s="8" t="s">
        <v>783</v>
      </c>
      <c r="K606" s="8" t="s">
        <v>784</v>
      </c>
      <c r="L606" s="24">
        <v>44740</v>
      </c>
      <c r="M606" s="24">
        <v>45287</v>
      </c>
      <c r="N606" s="8" t="s">
        <v>79</v>
      </c>
      <c r="O606" s="8">
        <v>88</v>
      </c>
      <c r="P606" s="25">
        <v>0.24110000000000001</v>
      </c>
      <c r="Q606" s="24">
        <v>46562</v>
      </c>
      <c r="R606" s="24">
        <v>45199</v>
      </c>
      <c r="S606" s="26" t="s">
        <v>595</v>
      </c>
      <c r="T606" s="26" t="s">
        <v>777</v>
      </c>
      <c r="U606" s="27">
        <v>0.036761871574211478</v>
      </c>
      <c r="V606" s="23">
        <f t="shared" si="0"/>
        <v>4339066.7946184212</v>
      </c>
      <c r="W606" s="28">
        <v>0.02</v>
      </c>
      <c r="X606" s="23">
        <f t="shared" si="1"/>
        <v>-19942.92724891752</v>
      </c>
      <c r="Y606" s="28">
        <v>-0.02</v>
      </c>
      <c r="Z606" s="23">
        <f t="shared" si="2"/>
        <v>20426.208694595844</v>
      </c>
      <c r="AA606" s="28">
        <v>0.02</v>
      </c>
      <c r="AB606" s="23">
        <f t="shared" si="3"/>
        <v>-19942.92724891752</v>
      </c>
      <c r="AC606" s="28">
        <v>-0.02</v>
      </c>
      <c r="AD606" s="23">
        <f t="shared" si="4"/>
        <v>20426.208694595844</v>
      </c>
      <c r="AE606" s="28">
        <v>0.025000000000000001</v>
      </c>
      <c r="AF606" s="25">
        <v>0.94150558394472039</v>
      </c>
      <c r="AG606" s="23">
        <f t="shared" si="5"/>
        <v>-23421.719132781029</v>
      </c>
      <c r="AH606" s="28">
        <v>-0.025000000000000001</v>
      </c>
      <c r="AI606" s="25">
        <v>0.94150558394472039</v>
      </c>
      <c r="AJ606" s="23">
        <f t="shared" si="6"/>
        <v>24091.146759163588</v>
      </c>
      <c r="AK606" s="28">
        <v>0.025000000000000001</v>
      </c>
      <c r="AL606" s="28">
        <v>0.01</v>
      </c>
      <c r="AM606" s="25">
        <v>0.94150558394472039</v>
      </c>
      <c r="AN606" s="28">
        <f t="shared" si="7"/>
        <v>-0.014773015994604191</v>
      </c>
      <c r="AO606" s="23">
        <f t="shared" si="8"/>
        <v>15040.005183317699</v>
      </c>
      <c r="AP606" s="28">
        <v>0.025000000000000001</v>
      </c>
      <c r="AQ606" s="28">
        <v>0.01</v>
      </c>
      <c r="AR606" s="25">
        <v>0.94150558394472039</v>
      </c>
      <c r="AS606" s="28">
        <f t="shared" si="9"/>
        <v>0.018479145182562735</v>
      </c>
      <c r="AT606" s="23">
        <f t="shared" si="10"/>
        <v>-18442.926094961353</v>
      </c>
      <c r="AU606"/>
      <c r="AV606"/>
      <c r="AW606"/>
      <c r="AX606"/>
      <c r="AY606"/>
      <c r="AZ606"/>
    </row>
    <row r="607">
      <c r="A607" s="8" t="s">
        <v>770</v>
      </c>
      <c r="B607" s="8" t="s">
        <v>16</v>
      </c>
      <c r="C607" s="8" t="s">
        <v>20</v>
      </c>
      <c r="D607" s="23">
        <v>15000000</v>
      </c>
      <c r="E607" s="23">
        <v>15000000</v>
      </c>
      <c r="F607" s="8" t="s">
        <v>810</v>
      </c>
      <c r="G607" s="8" t="s">
        <v>590</v>
      </c>
      <c r="H607" s="8" t="s">
        <v>591</v>
      </c>
      <c r="I607" s="8" t="s">
        <v>592</v>
      </c>
      <c r="J607" s="8" t="s">
        <v>811</v>
      </c>
      <c r="K607" s="8" t="s">
        <v>812</v>
      </c>
      <c r="L607" s="24">
        <v>44665</v>
      </c>
      <c r="M607" s="24">
        <v>45289</v>
      </c>
      <c r="N607" s="8" t="s">
        <v>79</v>
      </c>
      <c r="O607" s="8">
        <v>90</v>
      </c>
      <c r="P607" s="25">
        <v>0.24660000000000001</v>
      </c>
      <c r="Q607" s="24">
        <v>46126</v>
      </c>
      <c r="R607" s="24">
        <v>45199</v>
      </c>
      <c r="S607" s="26" t="s">
        <v>595</v>
      </c>
      <c r="T607" s="26" t="s">
        <v>777</v>
      </c>
      <c r="U607" s="27">
        <v>0.036687169477788661</v>
      </c>
      <c r="V607" s="23">
        <f t="shared" si="0"/>
        <v>14867314.566184862</v>
      </c>
      <c r="W607" s="28">
        <v>0.02</v>
      </c>
      <c r="X607" s="23">
        <f t="shared" si="1"/>
        <v>-69892.259864898399</v>
      </c>
      <c r="Y607" s="28">
        <v>-0.02</v>
      </c>
      <c r="Z607" s="23">
        <f t="shared" si="2"/>
        <v>71593.695534093305</v>
      </c>
      <c r="AA607" s="28">
        <v>0.02</v>
      </c>
      <c r="AB607" s="23">
        <f t="shared" si="3"/>
        <v>-69892.259864898399</v>
      </c>
      <c r="AC607" s="28">
        <v>-0.02</v>
      </c>
      <c r="AD607" s="23">
        <f t="shared" si="4"/>
        <v>71593.695534093305</v>
      </c>
      <c r="AE607" s="28">
        <v>0.025000000000000001</v>
      </c>
      <c r="AF607" s="25">
        <v>0.94021190337600946</v>
      </c>
      <c r="AG607" s="23">
        <f t="shared" si="5"/>
        <v>-81972.092959927395</v>
      </c>
      <c r="AH607" s="28">
        <v>-0.025000000000000001</v>
      </c>
      <c r="AI607" s="25">
        <v>0.94021190337600946</v>
      </c>
      <c r="AJ607" s="23">
        <f t="shared" si="6"/>
        <v>84322.399563640356</v>
      </c>
      <c r="AK607" s="28">
        <v>0.025000000000000001</v>
      </c>
      <c r="AL607" s="28">
        <v>0.01</v>
      </c>
      <c r="AM607" s="25">
        <v>0.94021190337600946</v>
      </c>
      <c r="AN607" s="28">
        <f t="shared" si="7"/>
        <v>-0.014740350560244239</v>
      </c>
      <c r="AO607" s="23">
        <f t="shared" si="8"/>
        <v>52596.733706599101</v>
      </c>
      <c r="AP607" s="28">
        <v>0.025000000000000001</v>
      </c>
      <c r="AQ607" s="28">
        <v>0.01</v>
      </c>
      <c r="AR607" s="25">
        <v>0.94021190337600946</v>
      </c>
      <c r="AS607" s="28">
        <f t="shared" si="9"/>
        <v>0.018445509487776249</v>
      </c>
      <c r="AT607" s="23">
        <f t="shared" si="10"/>
        <v>-64519.229949999601</v>
      </c>
      <c r="AU607"/>
      <c r="AV607"/>
      <c r="AW607"/>
      <c r="AX607"/>
      <c r="AY607"/>
      <c r="AZ607"/>
    </row>
    <row r="608">
      <c r="A608" s="8" t="s">
        <v>770</v>
      </c>
      <c r="B608" s="8" t="s">
        <v>16</v>
      </c>
      <c r="C608" s="8" t="s">
        <v>20</v>
      </c>
      <c r="D608" s="23">
        <v>22477</v>
      </c>
      <c r="E608" s="23">
        <v>22477</v>
      </c>
      <c r="F608" s="8" t="s">
        <v>813</v>
      </c>
      <c r="G608" s="8" t="s">
        <v>590</v>
      </c>
      <c r="H608" s="8" t="s">
        <v>591</v>
      </c>
      <c r="I608" s="8" t="s">
        <v>646</v>
      </c>
      <c r="J608" s="8" t="s">
        <v>783</v>
      </c>
      <c r="K608" s="8" t="s">
        <v>784</v>
      </c>
      <c r="L608" s="24">
        <v>45198</v>
      </c>
      <c r="M608" s="24">
        <v>45289</v>
      </c>
      <c r="N608" s="8" t="s">
        <v>82</v>
      </c>
      <c r="O608" s="8">
        <v>90</v>
      </c>
      <c r="P608" s="25">
        <v>0.24660000000000001</v>
      </c>
      <c r="Q608" s="24">
        <v>45289</v>
      </c>
      <c r="R608" s="24">
        <v>45199</v>
      </c>
      <c r="S608" s="26" t="s">
        <v>513</v>
      </c>
      <c r="T608" s="26" t="s">
        <v>777</v>
      </c>
      <c r="U608" s="27">
        <v>0.036687169477788661</v>
      </c>
      <c r="V608" s="23">
        <f t="shared" si="0"/>
        <v>22278.175300275809</v>
      </c>
      <c r="W608" s="28">
        <v>0.02</v>
      </c>
      <c r="X608" s="23">
        <f t="shared" si="1"/>
        <v>-104.7312216655555</v>
      </c>
      <c r="Y608" s="28">
        <v>-0.02</v>
      </c>
      <c r="Z608" s="23">
        <f t="shared" si="2"/>
        <v>107.28076630131909</v>
      </c>
      <c r="AA608" s="28">
        <v>0.02</v>
      </c>
      <c r="AB608" s="23">
        <f t="shared" si="3"/>
        <v>-104.7312216655555</v>
      </c>
      <c r="AC608" s="28">
        <v>-0.02</v>
      </c>
      <c r="AD608" s="23">
        <f t="shared" si="4"/>
        <v>107.28076630131909</v>
      </c>
      <c r="AE608" s="28">
        <v>0.025000000000000001</v>
      </c>
      <c r="AF608" s="25">
        <v>0.94021190337600946</v>
      </c>
      <c r="AG608" s="23">
        <f t="shared" si="5"/>
        <v>-122.83244889735215</v>
      </c>
      <c r="AH608" s="28">
        <v>-0.025000000000000001</v>
      </c>
      <c r="AI608" s="25">
        <v>0.94021190337600946</v>
      </c>
      <c r="AJ608" s="23">
        <f t="shared" si="6"/>
        <v>126.35430499946233</v>
      </c>
      <c r="AK608" s="28">
        <v>0.025000000000000001</v>
      </c>
      <c r="AL608" s="28">
        <v>0.01</v>
      </c>
      <c r="AM608" s="25">
        <v>0.94021190337600946</v>
      </c>
      <c r="AN608" s="28">
        <f t="shared" si="7"/>
        <v>-0.014740350560244239</v>
      </c>
      <c r="AO608" s="23">
        <f t="shared" si="8"/>
        <v>78.814452234881173</v>
      </c>
      <c r="AP608" s="28">
        <v>0.025000000000000001</v>
      </c>
      <c r="AQ608" s="28">
        <v>0.01</v>
      </c>
      <c r="AR608" s="25">
        <v>0.94021190337600946</v>
      </c>
      <c r="AS608" s="28">
        <f t="shared" si="9"/>
        <v>0.018445509487776249</v>
      </c>
      <c r="AT608" s="23">
        <f t="shared" si="10"/>
        <v>-96.679915439075558</v>
      </c>
      <c r="AU608"/>
      <c r="AV608"/>
      <c r="AW608"/>
      <c r="AX608"/>
      <c r="AY608"/>
      <c r="AZ608"/>
    </row>
    <row r="609">
      <c r="A609" s="8" t="s">
        <v>770</v>
      </c>
      <c r="B609" s="8" t="s">
        <v>16</v>
      </c>
      <c r="C609" s="8" t="s">
        <v>20</v>
      </c>
      <c r="D609" s="23">
        <v>115213.75</v>
      </c>
      <c r="E609" s="23">
        <v>115213.75</v>
      </c>
      <c r="F609" s="8" t="s">
        <v>814</v>
      </c>
      <c r="G609" s="8" t="s">
        <v>590</v>
      </c>
      <c r="H609" s="8" t="s">
        <v>591</v>
      </c>
      <c r="I609" s="8" t="s">
        <v>592</v>
      </c>
      <c r="J609" s="8" t="s">
        <v>815</v>
      </c>
      <c r="K609" s="8" t="s">
        <v>816</v>
      </c>
      <c r="L609" s="24">
        <v>44739</v>
      </c>
      <c r="M609" s="24">
        <v>45287</v>
      </c>
      <c r="N609" s="8" t="s">
        <v>82</v>
      </c>
      <c r="O609" s="8">
        <v>88</v>
      </c>
      <c r="P609" s="25">
        <v>0.24110000000000001</v>
      </c>
      <c r="Q609" s="24">
        <v>46565</v>
      </c>
      <c r="R609" s="24">
        <v>45199</v>
      </c>
      <c r="S609" s="26" t="s">
        <v>595</v>
      </c>
      <c r="T609" s="26" t="s">
        <v>777</v>
      </c>
      <c r="U609" s="27">
        <v>0.036761871574211478</v>
      </c>
      <c r="V609" s="23">
        <f t="shared" si="0"/>
        <v>114215.25174970712</v>
      </c>
      <c r="W609" s="28">
        <v>0.02</v>
      </c>
      <c r="X609" s="23">
        <f t="shared" si="1"/>
        <v>-524.94846568994399</v>
      </c>
      <c r="Y609" s="28">
        <v>-0.02</v>
      </c>
      <c r="Z609" s="23">
        <f t="shared" si="2"/>
        <v>537.66966003815469</v>
      </c>
      <c r="AA609" s="28">
        <v>0.02</v>
      </c>
      <c r="AB609" s="23">
        <f t="shared" si="3"/>
        <v>-524.94846568994399</v>
      </c>
      <c r="AC609" s="28">
        <v>-0.02</v>
      </c>
      <c r="AD609" s="23">
        <f t="shared" si="4"/>
        <v>537.66966003815469</v>
      </c>
      <c r="AE609" s="28">
        <v>0.025000000000000001</v>
      </c>
      <c r="AF609" s="25">
        <v>0.94150558394472039</v>
      </c>
      <c r="AG609" s="23">
        <f t="shared" si="5"/>
        <v>-616.51909818011336</v>
      </c>
      <c r="AH609" s="28">
        <v>-0.025000000000000001</v>
      </c>
      <c r="AI609" s="25">
        <v>0.94150558394472039</v>
      </c>
      <c r="AJ609" s="23">
        <f t="shared" si="6"/>
        <v>634.14013249341224</v>
      </c>
      <c r="AK609" s="28">
        <v>0.025000000000000001</v>
      </c>
      <c r="AL609" s="28">
        <v>0.01</v>
      </c>
      <c r="AM609" s="25">
        <v>0.94150558394472039</v>
      </c>
      <c r="AN609" s="28">
        <f t="shared" si="7"/>
        <v>-0.014773015994604191</v>
      </c>
      <c r="AO609" s="23">
        <f t="shared" si="8"/>
        <v>395.89111199212493</v>
      </c>
      <c r="AP609" s="28">
        <v>0.025000000000000001</v>
      </c>
      <c r="AQ609" s="28">
        <v>0.01</v>
      </c>
      <c r="AR609" s="25">
        <v>0.94150558394472039</v>
      </c>
      <c r="AS609" s="28">
        <f t="shared" si="9"/>
        <v>0.018479145182562735</v>
      </c>
      <c r="AT609" s="23">
        <f t="shared" si="10"/>
        <v>-485.46462791255908</v>
      </c>
      <c r="AU609"/>
      <c r="AV609"/>
      <c r="AW609"/>
      <c r="AX609"/>
      <c r="AY609"/>
      <c r="AZ609"/>
    </row>
    <row r="610">
      <c r="A610" s="8" t="s">
        <v>770</v>
      </c>
      <c r="B610" s="8" t="s">
        <v>16</v>
      </c>
      <c r="C610" s="8" t="s">
        <v>20</v>
      </c>
      <c r="D610" s="23">
        <v>20000000</v>
      </c>
      <c r="E610" s="23">
        <v>20000000</v>
      </c>
      <c r="F610" s="8" t="s">
        <v>817</v>
      </c>
      <c r="G610" s="8" t="s">
        <v>590</v>
      </c>
      <c r="H610" s="8" t="s">
        <v>591</v>
      </c>
      <c r="I610" s="8" t="s">
        <v>646</v>
      </c>
      <c r="J610" s="8" t="s">
        <v>818</v>
      </c>
      <c r="K610" s="8" t="s">
        <v>819</v>
      </c>
      <c r="L610" s="24">
        <v>44937</v>
      </c>
      <c r="M610" s="24">
        <v>45288</v>
      </c>
      <c r="N610" s="8" t="s">
        <v>79</v>
      </c>
      <c r="O610" s="8">
        <v>89</v>
      </c>
      <c r="P610" s="25">
        <v>0.24379999999999999</v>
      </c>
      <c r="Q610" s="24">
        <v>45288</v>
      </c>
      <c r="R610" s="24">
        <v>45199</v>
      </c>
      <c r="S610" s="26" t="s">
        <v>513</v>
      </c>
      <c r="T610" s="26" t="s">
        <v>777</v>
      </c>
      <c r="U610" s="27">
        <v>0.036725199635967549</v>
      </c>
      <c r="V610" s="23">
        <f t="shared" si="0"/>
        <v>19824908.728968997</v>
      </c>
      <c r="W610" s="28">
        <v>0.02</v>
      </c>
      <c r="X610" s="23">
        <f t="shared" si="1"/>
        <v>-92139.158961817622</v>
      </c>
      <c r="Y610" s="28">
        <v>-0.02</v>
      </c>
      <c r="Z610" s="23">
        <f t="shared" si="2"/>
        <v>94376.984269242734</v>
      </c>
      <c r="AA610" s="28">
        <v>0.02</v>
      </c>
      <c r="AB610" s="23">
        <f t="shared" si="3"/>
        <v>-92139.158961817622</v>
      </c>
      <c r="AC610" s="28">
        <v>-0.02</v>
      </c>
      <c r="AD610" s="23">
        <f t="shared" si="4"/>
        <v>94376.984269242734</v>
      </c>
      <c r="AE610" s="28">
        <v>0.025000000000000001</v>
      </c>
      <c r="AF610" s="25">
        <v>0.94087028211404722</v>
      </c>
      <c r="AG610" s="23">
        <f t="shared" si="5"/>
        <v>-108139.16914580017</v>
      </c>
      <c r="AH610" s="28">
        <v>-0.025000000000000001</v>
      </c>
      <c r="AI610" s="25">
        <v>0.94087028211404722</v>
      </c>
      <c r="AJ610" s="23">
        <f t="shared" si="6"/>
        <v>111234.75810428336</v>
      </c>
      <c r="AK610" s="28">
        <v>0.025000000000000001</v>
      </c>
      <c r="AL610" s="28">
        <v>0.01</v>
      </c>
      <c r="AM610" s="25">
        <v>0.94087028211404722</v>
      </c>
      <c r="AN610" s="28">
        <f t="shared" si="7"/>
        <v>-0.014756974623379692</v>
      </c>
      <c r="AO610" s="23">
        <f t="shared" si="8"/>
        <v>69414.018538735807</v>
      </c>
      <c r="AP610" s="28">
        <v>0.025000000000000001</v>
      </c>
      <c r="AQ610" s="28">
        <v>0.01</v>
      </c>
      <c r="AR610" s="25">
        <v>0.94087028211404722</v>
      </c>
      <c r="AS610" s="28">
        <f t="shared" si="9"/>
        <v>0.018462627334965231</v>
      </c>
      <c r="AT610" s="23">
        <f t="shared" si="10"/>
        <v>-85133.773727342486</v>
      </c>
      <c r="AU610"/>
      <c r="AV610"/>
      <c r="AW610"/>
      <c r="AX610"/>
      <c r="AY610"/>
      <c r="AZ610"/>
    </row>
    <row r="611">
      <c r="A611" s="8" t="s">
        <v>770</v>
      </c>
      <c r="B611" s="8" t="s">
        <v>16</v>
      </c>
      <c r="C611" s="8" t="s">
        <v>20</v>
      </c>
      <c r="D611" s="23">
        <v>726000</v>
      </c>
      <c r="E611" s="23">
        <v>726000</v>
      </c>
      <c r="F611" s="8" t="s">
        <v>820</v>
      </c>
      <c r="G611" s="8" t="s">
        <v>561</v>
      </c>
      <c r="H611" s="8" t="s">
        <v>597</v>
      </c>
      <c r="I611" s="8" t="s">
        <v>598</v>
      </c>
      <c r="J611" s="8" t="s">
        <v>256</v>
      </c>
      <c r="K611" s="8" t="s">
        <v>100</v>
      </c>
      <c r="L611" s="24">
        <v>45198</v>
      </c>
      <c r="M611" s="24">
        <v>45231</v>
      </c>
      <c r="N611" s="8" t="s">
        <v>82</v>
      </c>
      <c r="O611" s="8">
        <v>32</v>
      </c>
      <c r="P611" s="25">
        <v>0.0877</v>
      </c>
      <c r="Q611" s="24">
        <v>45231</v>
      </c>
      <c r="R611" s="24">
        <v>45199</v>
      </c>
      <c r="S611" s="26" t="s">
        <v>513</v>
      </c>
      <c r="T611" s="26" t="s">
        <v>777</v>
      </c>
      <c r="U611" s="27">
        <v>0.038845380954440692</v>
      </c>
      <c r="V611" s="23">
        <f t="shared" si="0"/>
        <v>723577.58634485991</v>
      </c>
      <c r="W611" s="28">
        <v>0.02</v>
      </c>
      <c r="X611" s="23">
        <f t="shared" si="1"/>
        <v>-1209.0751235259231</v>
      </c>
      <c r="Y611" s="28">
        <v>-0.02</v>
      </c>
      <c r="Z611" s="23">
        <f t="shared" si="2"/>
        <v>1234.6632492584176</v>
      </c>
      <c r="AA611" s="28">
        <v>0.02</v>
      </c>
      <c r="AB611" s="23">
        <f t="shared" si="3"/>
        <v>-1209.0751235259231</v>
      </c>
      <c r="AC611" s="28">
        <v>-0.02</v>
      </c>
      <c r="AD611" s="23">
        <f t="shared" si="4"/>
        <v>1234.6632492584176</v>
      </c>
      <c r="AE611" s="28">
        <v>0.025000000000000001</v>
      </c>
      <c r="AF611" s="25">
        <v>0.97831360582020832</v>
      </c>
      <c r="AG611" s="23">
        <f t="shared" si="5"/>
        <v>-1475.1829990930855</v>
      </c>
      <c r="AH611" s="28">
        <v>-0.025000000000000001</v>
      </c>
      <c r="AI611" s="25">
        <v>0.97831360582020832</v>
      </c>
      <c r="AJ611" s="23">
        <f t="shared" si="6"/>
        <v>1513.4529185850406</v>
      </c>
      <c r="AK611" s="28">
        <v>0.025000000000000001</v>
      </c>
      <c r="AL611" s="28">
        <v>0.01</v>
      </c>
      <c r="AM611" s="25">
        <v>0.97831360582020832</v>
      </c>
      <c r="AN611" s="28">
        <f t="shared" si="7"/>
        <v>-0.015702418546960261</v>
      </c>
      <c r="AO611" s="23">
        <f t="shared" si="8"/>
        <v>967.14928588806652</v>
      </c>
      <c r="AP611" s="28">
        <v>0.025000000000000001</v>
      </c>
      <c r="AQ611" s="28">
        <v>0.01</v>
      </c>
      <c r="AR611" s="25">
        <v>0.97831360582020832</v>
      </c>
      <c r="AS611" s="28">
        <f t="shared" si="9"/>
        <v>0.01943615375132542</v>
      </c>
      <c r="AT611" s="23">
        <f t="shared" si="10"/>
        <v>-1175.3298967289738</v>
      </c>
      <c r="AU611"/>
      <c r="AV611"/>
      <c r="AW611"/>
      <c r="AX611"/>
      <c r="AY611"/>
      <c r="AZ611"/>
    </row>
    <row r="612">
      <c r="A612" s="8" t="s">
        <v>770</v>
      </c>
      <c r="B612" s="8" t="s">
        <v>16</v>
      </c>
      <c r="C612" s="8" t="s">
        <v>20</v>
      </c>
      <c r="D612" s="23">
        <v>218.69999999999999</v>
      </c>
      <c r="E612" s="23">
        <v>218.69999999999999</v>
      </c>
      <c r="F612" s="8" t="s">
        <v>803</v>
      </c>
      <c r="G612" s="8" t="s">
        <v>792</v>
      </c>
      <c r="H612" s="8" t="s">
        <v>793</v>
      </c>
      <c r="I612" s="8"/>
      <c r="J612" s="8"/>
      <c r="K612" s="8"/>
      <c r="L612" s="26"/>
      <c r="M612" s="24">
        <v>45291</v>
      </c>
      <c r="N612" s="8" t="s">
        <v>82</v>
      </c>
      <c r="O612" s="8">
        <v>92</v>
      </c>
      <c r="P612" s="25">
        <v>0.25209999999999999</v>
      </c>
      <c r="Q612" s="24">
        <v>45565</v>
      </c>
      <c r="R612" s="24">
        <v>45199</v>
      </c>
      <c r="S612" s="26" t="s">
        <v>80</v>
      </c>
      <c r="T612" s="26" t="s">
        <v>805</v>
      </c>
      <c r="U612" s="27">
        <v>0.036642468988000006</v>
      </c>
      <c r="V612" s="23">
        <f t="shared" si="0"/>
        <v>216.72485092966102</v>
      </c>
      <c r="W612" s="28">
        <v>0.02</v>
      </c>
      <c r="X612" s="23">
        <f t="shared" si="1"/>
        <v>-1.0415514783467472</v>
      </c>
      <c r="Y612" s="28">
        <v>-0.02</v>
      </c>
      <c r="Z612" s="23">
        <f t="shared" si="2"/>
        <v>1.0670210271343592</v>
      </c>
      <c r="AA612" s="28">
        <v>0.02</v>
      </c>
      <c r="AB612" s="23">
        <f t="shared" si="3"/>
        <v>-1.0415514783467472</v>
      </c>
      <c r="AC612" s="28">
        <v>-0.02</v>
      </c>
      <c r="AD612" s="23">
        <f t="shared" si="4"/>
        <v>1.0670210271343592</v>
      </c>
      <c r="AE612" s="28">
        <v>0.025000000000000001</v>
      </c>
      <c r="AF612" s="25">
        <v>0.93892000039570844</v>
      </c>
      <c r="AG612" s="23">
        <f t="shared" si="5"/>
        <v>-1.219901725051642</v>
      </c>
      <c r="AH612" s="28">
        <v>-0.025000000000000001</v>
      </c>
      <c r="AI612" s="25">
        <v>0.93892000039570844</v>
      </c>
      <c r="AJ612" s="23">
        <f t="shared" si="6"/>
        <v>1.2549878748470462</v>
      </c>
      <c r="AK612" s="28">
        <v>0.025000000000000001</v>
      </c>
      <c r="AL612" s="28">
        <v>0.01</v>
      </c>
      <c r="AM612" s="25">
        <v>0.93892000039570844</v>
      </c>
      <c r="AN612" s="28">
        <f t="shared" si="7"/>
        <v>-0.014707730009991638</v>
      </c>
      <c r="AO612" s="23">
        <f t="shared" si="8"/>
        <v>0.78213174464113422</v>
      </c>
      <c r="AP612" s="28">
        <v>0.025000000000000001</v>
      </c>
      <c r="AQ612" s="28">
        <v>0.01</v>
      </c>
      <c r="AR612" s="25">
        <v>0.93892000039570844</v>
      </c>
      <c r="AS612" s="28">
        <f t="shared" si="9"/>
        <v>0.018411920010288425</v>
      </c>
      <c r="AT612" s="23">
        <f t="shared" si="10"/>
        <v>-0.9597534978034048</v>
      </c>
      <c r="AU612"/>
      <c r="AV612"/>
      <c r="AW612"/>
      <c r="AX612"/>
      <c r="AY612"/>
      <c r="AZ612"/>
    </row>
    <row r="613">
      <c r="A613" s="8" t="s">
        <v>770</v>
      </c>
      <c r="B613" s="8" t="s">
        <v>16</v>
      </c>
      <c r="C613" s="8" t="s">
        <v>20</v>
      </c>
      <c r="D613" s="23">
        <v>38.979999999999997</v>
      </c>
      <c r="E613" s="23">
        <v>38.979999999999997</v>
      </c>
      <c r="F613" s="8" t="s">
        <v>804</v>
      </c>
      <c r="G613" s="8" t="s">
        <v>792</v>
      </c>
      <c r="H613" s="8" t="s">
        <v>793</v>
      </c>
      <c r="I613" s="8"/>
      <c r="J613" s="8"/>
      <c r="K613" s="8"/>
      <c r="L613" s="26"/>
      <c r="M613" s="24">
        <v>45260</v>
      </c>
      <c r="N613" s="8" t="s">
        <v>82</v>
      </c>
      <c r="O613" s="8">
        <v>61</v>
      </c>
      <c r="P613" s="25">
        <v>0.1671</v>
      </c>
      <c r="Q613" s="24">
        <v>45380</v>
      </c>
      <c r="R613" s="24">
        <v>45199</v>
      </c>
      <c r="S613" s="26" t="s">
        <v>80</v>
      </c>
      <c r="T613" s="26" t="s">
        <v>777</v>
      </c>
      <c r="U613" s="27">
        <v>0.037766954326082153</v>
      </c>
      <c r="V613" s="23">
        <f t="shared" si="0"/>
        <v>38.739280643395787</v>
      </c>
      <c r="W613" s="28">
        <v>0.02</v>
      </c>
      <c r="X613" s="23">
        <f t="shared" si="1"/>
        <v>-0.12337126818342625</v>
      </c>
      <c r="Y613" s="28">
        <v>-0.02</v>
      </c>
      <c r="Z613" s="23">
        <f t="shared" si="2"/>
        <v>0.12617792078529533</v>
      </c>
      <c r="AA613" s="28">
        <v>0.02</v>
      </c>
      <c r="AB613" s="23">
        <f t="shared" si="3"/>
        <v>-0.12337126818342625</v>
      </c>
      <c r="AC613" s="28">
        <v>-0.02</v>
      </c>
      <c r="AD613" s="23">
        <f t="shared" si="4"/>
        <v>0.12617792078529533</v>
      </c>
      <c r="AE613" s="28">
        <v>0.025000000000000001</v>
      </c>
      <c r="AF613" s="25">
        <v>0.95908555054632516</v>
      </c>
      <c r="AG613" s="23">
        <f t="shared" si="5"/>
        <v>-0.14758000414339278</v>
      </c>
      <c r="AH613" s="28">
        <v>-0.025000000000000001</v>
      </c>
      <c r="AI613" s="25">
        <v>0.95908555054632516</v>
      </c>
      <c r="AJ613" s="23">
        <f t="shared" si="6"/>
        <v>0.15161426279291845</v>
      </c>
      <c r="AK613" s="28">
        <v>0.025000000000000001</v>
      </c>
      <c r="AL613" s="28">
        <v>0.01</v>
      </c>
      <c r="AM613" s="25">
        <v>0.95908555054632516</v>
      </c>
      <c r="AN613" s="28">
        <f t="shared" si="7"/>
        <v>-0.015216910151294711</v>
      </c>
      <c r="AO613" s="23">
        <f t="shared" si="8"/>
        <v>0.095740222135162867</v>
      </c>
      <c r="AP613" s="28">
        <v>0.025000000000000001</v>
      </c>
      <c r="AQ613" s="28">
        <v>0.01</v>
      </c>
      <c r="AR613" s="25">
        <v>0.95908555054632516</v>
      </c>
      <c r="AS613" s="28">
        <f t="shared" si="9"/>
        <v>0.018936224314204459</v>
      </c>
      <c r="AT613" s="23">
        <f t="shared" si="10"/>
        <v>-0.11687808337874373</v>
      </c>
      <c r="AU613"/>
      <c r="AV613"/>
      <c r="AW613"/>
      <c r="AX613"/>
      <c r="AY613"/>
      <c r="AZ613"/>
    </row>
    <row r="614">
      <c r="A614" s="8" t="s">
        <v>770</v>
      </c>
      <c r="B614" s="8" t="s">
        <v>16</v>
      </c>
      <c r="C614" s="8" t="s">
        <v>20</v>
      </c>
      <c r="D614" s="23">
        <v>5000000</v>
      </c>
      <c r="E614" s="23">
        <v>5000000</v>
      </c>
      <c r="F614" s="8" t="s">
        <v>814</v>
      </c>
      <c r="G614" s="8" t="s">
        <v>590</v>
      </c>
      <c r="H614" s="8" t="s">
        <v>591</v>
      </c>
      <c r="I614" s="8" t="s">
        <v>592</v>
      </c>
      <c r="J614" s="8" t="s">
        <v>815</v>
      </c>
      <c r="K614" s="8" t="s">
        <v>816</v>
      </c>
      <c r="L614" s="24">
        <v>44739</v>
      </c>
      <c r="M614" s="24">
        <v>45287</v>
      </c>
      <c r="N614" s="8" t="s">
        <v>79</v>
      </c>
      <c r="O614" s="8">
        <v>88</v>
      </c>
      <c r="P614" s="25">
        <v>0.24110000000000001</v>
      </c>
      <c r="Q614" s="24">
        <v>46565</v>
      </c>
      <c r="R614" s="24">
        <v>45199</v>
      </c>
      <c r="S614" s="26" t="s">
        <v>595</v>
      </c>
      <c r="T614" s="26" t="s">
        <v>777</v>
      </c>
      <c r="U614" s="27">
        <v>0.036761871574211478</v>
      </c>
      <c r="V614" s="23">
        <f t="shared" si="0"/>
        <v>4956667.5743870465</v>
      </c>
      <c r="W614" s="28">
        <v>0.02</v>
      </c>
      <c r="X614" s="23">
        <f t="shared" si="1"/>
        <v>-22781.502454782836</v>
      </c>
      <c r="Y614" s="28">
        <v>-0.02</v>
      </c>
      <c r="Z614" s="23">
        <f t="shared" si="2"/>
        <v>23333.571732460521</v>
      </c>
      <c r="AA614" s="28">
        <v>0.02</v>
      </c>
      <c r="AB614" s="23">
        <f t="shared" si="3"/>
        <v>-22781.502454782836</v>
      </c>
      <c r="AC614" s="28">
        <v>-0.02</v>
      </c>
      <c r="AD614" s="23">
        <f t="shared" si="4"/>
        <v>23333.571732460521</v>
      </c>
      <c r="AE614" s="28">
        <v>0.025000000000000001</v>
      </c>
      <c r="AF614" s="25">
        <v>0.94150558394472039</v>
      </c>
      <c r="AG614" s="23">
        <f t="shared" si="5"/>
        <v>-26755.447946973145</v>
      </c>
      <c r="AH614" s="28">
        <v>-0.025000000000000001</v>
      </c>
      <c r="AI614" s="25">
        <v>0.94150558394472039</v>
      </c>
      <c r="AJ614" s="23">
        <f t="shared" si="6"/>
        <v>27520.15850944072</v>
      </c>
      <c r="AK614" s="28">
        <v>0.025000000000000001</v>
      </c>
      <c r="AL614" s="28">
        <v>0.01</v>
      </c>
      <c r="AM614" s="25">
        <v>0.94150558394472039</v>
      </c>
      <c r="AN614" s="28">
        <f t="shared" si="7"/>
        <v>-0.014773015994604191</v>
      </c>
      <c r="AO614" s="23">
        <f t="shared" si="8"/>
        <v>17180.723307423294</v>
      </c>
      <c r="AP614" s="28">
        <v>0.025000000000000001</v>
      </c>
      <c r="AQ614" s="28">
        <v>0.01</v>
      </c>
      <c r="AR614" s="25">
        <v>0.94150558394472039</v>
      </c>
      <c r="AS614" s="28">
        <f t="shared" si="9"/>
        <v>0.018479145182562735</v>
      </c>
      <c r="AT614" s="23">
        <f t="shared" si="10"/>
        <v>-21067.998737674206</v>
      </c>
      <c r="AU614"/>
      <c r="AV614"/>
      <c r="AW614"/>
      <c r="AX614"/>
      <c r="AY614"/>
      <c r="AZ614"/>
    </row>
    <row r="615">
      <c r="A615" s="8" t="s">
        <v>770</v>
      </c>
      <c r="B615" s="8" t="s">
        <v>16</v>
      </c>
      <c r="C615" s="8" t="s">
        <v>20</v>
      </c>
      <c r="D615" s="23">
        <v>36.93</v>
      </c>
      <c r="E615" s="23">
        <v>36.93</v>
      </c>
      <c r="F615" s="8" t="s">
        <v>791</v>
      </c>
      <c r="G615" s="8" t="s">
        <v>792</v>
      </c>
      <c r="H615" s="8" t="s">
        <v>793</v>
      </c>
      <c r="I615" s="8"/>
      <c r="J615" s="8"/>
      <c r="K615" s="8"/>
      <c r="L615" s="26"/>
      <c r="M615" s="24">
        <v>45291</v>
      </c>
      <c r="N615" s="8" t="s">
        <v>82</v>
      </c>
      <c r="O615" s="8">
        <v>92</v>
      </c>
      <c r="P615" s="25">
        <v>0.25209999999999999</v>
      </c>
      <c r="Q615" s="24">
        <v>45380</v>
      </c>
      <c r="R615" s="24">
        <v>45199</v>
      </c>
      <c r="S615" s="26" t="s">
        <v>80</v>
      </c>
      <c r="T615" s="26" t="s">
        <v>805</v>
      </c>
      <c r="U615" s="27">
        <v>0.036642468988000006</v>
      </c>
      <c r="V615" s="23">
        <f t="shared" si="0"/>
        <v>36.596473456023695</v>
      </c>
      <c r="W615" s="28">
        <v>0.02</v>
      </c>
      <c r="X615" s="23">
        <f t="shared" si="1"/>
        <v>-0.17587789709806145</v>
      </c>
      <c r="Y615" s="28">
        <v>-0.02</v>
      </c>
      <c r="Z615" s="23">
        <f t="shared" si="2"/>
        <v>0.18017872214024777</v>
      </c>
      <c r="AA615" s="28">
        <v>0.02</v>
      </c>
      <c r="AB615" s="23">
        <f t="shared" si="3"/>
        <v>-0.17587789709806145</v>
      </c>
      <c r="AC615" s="28">
        <v>-0.02</v>
      </c>
      <c r="AD615" s="23">
        <f t="shared" si="4"/>
        <v>0.18017872214024777</v>
      </c>
      <c r="AE615" s="28">
        <v>0.025000000000000001</v>
      </c>
      <c r="AF615" s="25">
        <v>0.93892000039570844</v>
      </c>
      <c r="AG615" s="23">
        <f t="shared" si="5"/>
        <v>-0.20599437908622775</v>
      </c>
      <c r="AH615" s="28">
        <v>-0.025000000000000001</v>
      </c>
      <c r="AI615" s="25">
        <v>0.93892000039570844</v>
      </c>
      <c r="AJ615" s="23">
        <f t="shared" si="6"/>
        <v>0.21191907735757098</v>
      </c>
      <c r="AK615" s="28">
        <v>0.025000000000000001</v>
      </c>
      <c r="AL615" s="28">
        <v>0.01</v>
      </c>
      <c r="AM615" s="25">
        <v>0.93892000039570844</v>
      </c>
      <c r="AN615" s="28">
        <f t="shared" si="7"/>
        <v>-0.014707730009991638</v>
      </c>
      <c r="AO615" s="23">
        <f t="shared" si="8"/>
        <v>0.13207190365613997</v>
      </c>
      <c r="AP615" s="28">
        <v>0.025000000000000001</v>
      </c>
      <c r="AQ615" s="28">
        <v>0.01</v>
      </c>
      <c r="AR615" s="25">
        <v>0.93892000039570844</v>
      </c>
      <c r="AS615" s="28">
        <f t="shared" si="9"/>
        <v>0.018411920010288425</v>
      </c>
      <c r="AT615" s="23">
        <f t="shared" si="10"/>
        <v>-0.16206537116543274</v>
      </c>
      <c r="AU615"/>
      <c r="AV615"/>
      <c r="AW615"/>
      <c r="AX615"/>
      <c r="AY615"/>
      <c r="AZ615"/>
    </row>
    <row r="616">
      <c r="A616" s="8" t="s">
        <v>770</v>
      </c>
      <c r="B616" s="8" t="s">
        <v>16</v>
      </c>
      <c r="C616" s="8" t="s">
        <v>18</v>
      </c>
      <c r="D616" s="23">
        <v>109200</v>
      </c>
      <c r="E616" s="23">
        <v>14147.277099999999</v>
      </c>
      <c r="F616" s="8" t="s">
        <v>821</v>
      </c>
      <c r="G616" s="8" t="s">
        <v>822</v>
      </c>
      <c r="H616" s="8" t="s">
        <v>823</v>
      </c>
      <c r="I616" s="8" t="s">
        <v>824</v>
      </c>
      <c r="J616" s="8" t="s">
        <v>825</v>
      </c>
      <c r="K616" s="8" t="s">
        <v>826</v>
      </c>
      <c r="L616" s="24">
        <v>45001</v>
      </c>
      <c r="M616" s="24">
        <v>45281</v>
      </c>
      <c r="N616" s="8" t="s">
        <v>82</v>
      </c>
      <c r="O616" s="8">
        <v>82</v>
      </c>
      <c r="P616" s="25">
        <v>0.22470000000000001</v>
      </c>
      <c r="Q616" s="24">
        <v>45366</v>
      </c>
      <c r="R616" s="24">
        <v>45199</v>
      </c>
      <c r="S616" s="26" t="s">
        <v>513</v>
      </c>
      <c r="T616" s="26" t="s">
        <v>777</v>
      </c>
      <c r="U616" s="27">
        <v>0.019934329334133177</v>
      </c>
      <c r="V616" s="23">
        <f t="shared" si="0"/>
        <v>14084.67027572689</v>
      </c>
      <c r="W616" s="28">
        <v>0.02</v>
      </c>
      <c r="X616" s="23">
        <f t="shared" si="1"/>
        <v>-61.324876750957628</v>
      </c>
      <c r="Y616" s="28">
        <v>-0.02</v>
      </c>
      <c r="Z616" s="23">
        <f t="shared" si="2"/>
        <v>62.815592699298577</v>
      </c>
      <c r="AA616" s="28">
        <v>0.025000000000000001</v>
      </c>
      <c r="AB616" s="23">
        <f t="shared" si="3"/>
        <v>-76.430645155074671</v>
      </c>
      <c r="AC616" s="28">
        <v>-0.025000000000000001</v>
      </c>
      <c r="AD616" s="23">
        <f t="shared" si="4"/>
        <v>78.760190157996476</v>
      </c>
      <c r="AE616" s="28">
        <v>0.029999999999999999</v>
      </c>
      <c r="AF616" s="25">
        <v>0.94537368101933894</v>
      </c>
      <c r="AG616" s="23">
        <f t="shared" si="5"/>
        <v>-86.535709735140699</v>
      </c>
      <c r="AH616" s="28">
        <v>-0.029999999999999999</v>
      </c>
      <c r="AI616" s="25">
        <v>0.94537368101933894</v>
      </c>
      <c r="AJ616" s="23">
        <f t="shared" si="6"/>
        <v>89.534080977542544</v>
      </c>
      <c r="AK616" s="28">
        <v>0.029999999999999999</v>
      </c>
      <c r="AL616" s="28">
        <v>0.014999999999999999</v>
      </c>
      <c r="AM616" s="25">
        <v>0.94537368101933894</v>
      </c>
      <c r="AN616" s="28">
        <f t="shared" si="7"/>
        <v>-0.017697331473638184</v>
      </c>
      <c r="AO616" s="23">
        <f t="shared" si="8"/>
        <v>55.505372008325139</v>
      </c>
      <c r="AP616" s="28">
        <v>0.029999999999999999</v>
      </c>
      <c r="AQ616" s="28">
        <v>0.014999999999999999</v>
      </c>
      <c r="AR616" s="25">
        <v>0.94537368101933894</v>
      </c>
      <c r="AS616" s="28">
        <f t="shared" si="9"/>
        <v>0.022197331473638185</v>
      </c>
      <c r="AT616" s="23">
        <f t="shared" si="10"/>
        <v>-67.974284453137443</v>
      </c>
      <c r="AU616"/>
      <c r="AV616"/>
      <c r="AW616"/>
      <c r="AX616"/>
      <c r="AY616"/>
      <c r="AZ616"/>
    </row>
    <row r="617">
      <c r="A617" s="8" t="s">
        <v>770</v>
      </c>
      <c r="B617" s="8" t="s">
        <v>16</v>
      </c>
      <c r="C617" s="8" t="s">
        <v>18</v>
      </c>
      <c r="D617" s="23">
        <v>230659.72</v>
      </c>
      <c r="E617" s="23">
        <v>29882.8478</v>
      </c>
      <c r="F617" s="8" t="s">
        <v>827</v>
      </c>
      <c r="G617" s="8" t="s">
        <v>822</v>
      </c>
      <c r="H617" s="8" t="s">
        <v>823</v>
      </c>
      <c r="I617" s="8" t="s">
        <v>824</v>
      </c>
      <c r="J617" s="8" t="s">
        <v>828</v>
      </c>
      <c r="K617" s="8" t="s">
        <v>829</v>
      </c>
      <c r="L617" s="24">
        <v>45167</v>
      </c>
      <c r="M617" s="24">
        <v>45281</v>
      </c>
      <c r="N617" s="8" t="s">
        <v>82</v>
      </c>
      <c r="O617" s="8">
        <v>82</v>
      </c>
      <c r="P617" s="25">
        <v>0.22470000000000001</v>
      </c>
      <c r="Q617" s="24">
        <v>45532</v>
      </c>
      <c r="R617" s="24">
        <v>45199</v>
      </c>
      <c r="S617" s="26" t="s">
        <v>513</v>
      </c>
      <c r="T617" s="26" t="s">
        <v>777</v>
      </c>
      <c r="U617" s="27">
        <v>0.019934329334133177</v>
      </c>
      <c r="V617" s="23">
        <f t="shared" si="0"/>
        <v>29750.605377110391</v>
      </c>
      <c r="W617" s="28">
        <v>0.02</v>
      </c>
      <c r="X617" s="23">
        <f t="shared" si="1"/>
        <v>-129.53460551801982</v>
      </c>
      <c r="Y617" s="28">
        <v>-0.02</v>
      </c>
      <c r="Z617" s="23">
        <f t="shared" si="2"/>
        <v>132.68339786035358</v>
      </c>
      <c r="AA617" s="28">
        <v>0.025000000000000001</v>
      </c>
      <c r="AB617" s="23">
        <f t="shared" si="3"/>
        <v>-161.44204430864556</v>
      </c>
      <c r="AC617" s="28">
        <v>-0.025000000000000001</v>
      </c>
      <c r="AD617" s="23">
        <f t="shared" si="4"/>
        <v>166.362668841095</v>
      </c>
      <c r="AE617" s="28">
        <v>0.029999999999999999</v>
      </c>
      <c r="AF617" s="25">
        <v>0.94537368101933894</v>
      </c>
      <c r="AG617" s="23">
        <f t="shared" si="5"/>
        <v>-182.78665392651237</v>
      </c>
      <c r="AH617" s="28">
        <v>-0.029999999999999999</v>
      </c>
      <c r="AI617" s="25">
        <v>0.94537368101933894</v>
      </c>
      <c r="AJ617" s="23">
        <f t="shared" si="6"/>
        <v>189.12001905757643</v>
      </c>
      <c r="AK617" s="28">
        <v>0.029999999999999999</v>
      </c>
      <c r="AL617" s="28">
        <v>0.014999999999999999</v>
      </c>
      <c r="AM617" s="25">
        <v>0.94537368101933894</v>
      </c>
      <c r="AN617" s="28">
        <f t="shared" si="7"/>
        <v>-0.017697331473638184</v>
      </c>
      <c r="AO617" s="23">
        <f t="shared" si="8"/>
        <v>117.2422489559649</v>
      </c>
      <c r="AP617" s="28">
        <v>0.029999999999999999</v>
      </c>
      <c r="AQ617" s="28">
        <v>0.014999999999999999</v>
      </c>
      <c r="AR617" s="25">
        <v>0.94537368101933894</v>
      </c>
      <c r="AS617" s="28">
        <f t="shared" si="9"/>
        <v>0.022197331473638185</v>
      </c>
      <c r="AT617" s="23">
        <f t="shared" si="10"/>
        <v>-143.57993996081495</v>
      </c>
      <c r="AU617"/>
      <c r="AV617"/>
      <c r="AW617"/>
      <c r="AX617"/>
      <c r="AY617"/>
      <c r="AZ617"/>
    </row>
    <row r="618">
      <c r="A618" s="8" t="s">
        <v>770</v>
      </c>
      <c r="B618" s="8" t="s">
        <v>16</v>
      </c>
      <c r="C618" s="8" t="s">
        <v>18</v>
      </c>
      <c r="D618" s="23">
        <v>1668333.3300000001</v>
      </c>
      <c r="E618" s="23">
        <v>216138.9559</v>
      </c>
      <c r="F618" s="8" t="s">
        <v>830</v>
      </c>
      <c r="G618" s="8" t="s">
        <v>772</v>
      </c>
      <c r="H618" s="8" t="s">
        <v>773</v>
      </c>
      <c r="I618" s="8" t="s">
        <v>774</v>
      </c>
      <c r="J618" s="8" t="s">
        <v>831</v>
      </c>
      <c r="K618" s="8" t="s">
        <v>832</v>
      </c>
      <c r="L618" s="24">
        <v>45000</v>
      </c>
      <c r="M618" s="24">
        <v>45281</v>
      </c>
      <c r="N618" s="8" t="s">
        <v>82</v>
      </c>
      <c r="O618" s="8">
        <v>82</v>
      </c>
      <c r="P618" s="25">
        <v>0.22470000000000001</v>
      </c>
      <c r="Q618" s="24">
        <v>45365</v>
      </c>
      <c r="R618" s="24">
        <v>45199</v>
      </c>
      <c r="S618" s="26" t="s">
        <v>513</v>
      </c>
      <c r="T618" s="26" t="s">
        <v>777</v>
      </c>
      <c r="U618" s="27">
        <v>0.019934329334133177</v>
      </c>
      <c r="V618" s="23">
        <f t="shared" si="0"/>
        <v>215182.46275047338</v>
      </c>
      <c r="W618" s="28">
        <v>0.02</v>
      </c>
      <c r="X618" s="23">
        <f t="shared" si="1"/>
        <v>-936.90784014176461</v>
      </c>
      <c r="Y618" s="28">
        <v>-0.02</v>
      </c>
      <c r="Z618" s="23">
        <f t="shared" si="2"/>
        <v>959.6826671519957</v>
      </c>
      <c r="AA618" s="28">
        <v>0.025000000000000001</v>
      </c>
      <c r="AB618" s="23">
        <f t="shared" si="3"/>
        <v>-1167.6904132019263</v>
      </c>
      <c r="AC618" s="28">
        <v>-0.025000000000000001</v>
      </c>
      <c r="AD618" s="23">
        <f t="shared" si="4"/>
        <v>1203.2806841137935</v>
      </c>
      <c r="AE618" s="28">
        <v>0.029999999999999999</v>
      </c>
      <c r="AF618" s="25">
        <v>0.94537368101933894</v>
      </c>
      <c r="AG618" s="23">
        <f t="shared" si="5"/>
        <v>-1322.073344433069</v>
      </c>
      <c r="AH618" s="28">
        <v>-0.029999999999999999</v>
      </c>
      <c r="AI618" s="25">
        <v>0.94537368101933894</v>
      </c>
      <c r="AJ618" s="23">
        <f t="shared" si="6"/>
        <v>1367.881794013374</v>
      </c>
      <c r="AK618" s="28">
        <v>0.029999999999999999</v>
      </c>
      <c r="AL618" s="28">
        <v>0.014999999999999999</v>
      </c>
      <c r="AM618" s="25">
        <v>0.94537368101933894</v>
      </c>
      <c r="AN618" s="28">
        <f t="shared" si="7"/>
        <v>-0.017697331473638184</v>
      </c>
      <c r="AO618" s="23">
        <f t="shared" si="8"/>
        <v>847.99873982259305</v>
      </c>
      <c r="AP618" s="28">
        <v>0.029999999999999999</v>
      </c>
      <c r="AQ618" s="28">
        <v>0.014999999999999999</v>
      </c>
      <c r="AR618" s="25">
        <v>0.94537368101933894</v>
      </c>
      <c r="AS618" s="28">
        <f t="shared" si="9"/>
        <v>0.022197331473638185</v>
      </c>
      <c r="AT618" s="23">
        <f t="shared" si="10"/>
        <v>-1038.4960134661233</v>
      </c>
      <c r="AU618"/>
      <c r="AV618"/>
      <c r="AW618"/>
      <c r="AX618"/>
      <c r="AY618"/>
      <c r="AZ618"/>
    </row>
    <row r="619">
      <c r="A619" s="8" t="s">
        <v>770</v>
      </c>
      <c r="B619" s="8" t="s">
        <v>16</v>
      </c>
      <c r="C619" s="8" t="s">
        <v>18</v>
      </c>
      <c r="D619" s="23">
        <v>276250</v>
      </c>
      <c r="E619" s="23">
        <v>35789.2428</v>
      </c>
      <c r="F619" s="8" t="s">
        <v>833</v>
      </c>
      <c r="G619" s="8" t="s">
        <v>772</v>
      </c>
      <c r="H619" s="8" t="s">
        <v>773</v>
      </c>
      <c r="I619" s="8" t="s">
        <v>774</v>
      </c>
      <c r="J619" s="8" t="s">
        <v>834</v>
      </c>
      <c r="K619" s="8" t="s">
        <v>835</v>
      </c>
      <c r="L619" s="24">
        <v>45195</v>
      </c>
      <c r="M619" s="24">
        <v>45280</v>
      </c>
      <c r="N619" s="8" t="s">
        <v>82</v>
      </c>
      <c r="O619" s="8">
        <v>81</v>
      </c>
      <c r="P619" s="25">
        <v>0.22189999999999999</v>
      </c>
      <c r="Q619" s="24">
        <v>45561</v>
      </c>
      <c r="R619" s="24">
        <v>45199</v>
      </c>
      <c r="S619" s="26" t="s">
        <v>513</v>
      </c>
      <c r="T619" s="26" t="s">
        <v>777</v>
      </c>
      <c r="U619" s="27">
        <v>0.019926065386922619</v>
      </c>
      <c r="V619" s="23">
        <f t="shared" si="0"/>
        <v>35632.895774082855</v>
      </c>
      <c r="W619" s="28">
        <v>0.02</v>
      </c>
      <c r="X619" s="23">
        <f t="shared" si="1"/>
        <v>-153.21829418116249</v>
      </c>
      <c r="Y619" s="28">
        <v>-0.02</v>
      </c>
      <c r="Z619" s="23">
        <f t="shared" si="2"/>
        <v>156.93421400227089</v>
      </c>
      <c r="AA619" s="28">
        <v>0.025000000000000001</v>
      </c>
      <c r="AB619" s="23">
        <f t="shared" si="3"/>
        <v>-190.96086173303775</v>
      </c>
      <c r="AC619" s="28">
        <v>-0.025000000000000001</v>
      </c>
      <c r="AD619" s="23">
        <f t="shared" si="4"/>
        <v>196.7677360054513</v>
      </c>
      <c r="AE619" s="28">
        <v>0.029999999999999999</v>
      </c>
      <c r="AF619" s="25">
        <v>0.94603567426665758</v>
      </c>
      <c r="AG619" s="23">
        <f t="shared" si="5"/>
        <v>-216.3580726137443</v>
      </c>
      <c r="AH619" s="28">
        <v>-0.029999999999999999</v>
      </c>
      <c r="AI619" s="25">
        <v>0.94603567426665758</v>
      </c>
      <c r="AJ619" s="23">
        <f t="shared" si="6"/>
        <v>223.84260928828007</v>
      </c>
      <c r="AK619" s="28">
        <v>0.029999999999999999</v>
      </c>
      <c r="AL619" s="28">
        <v>0.014999999999999999</v>
      </c>
      <c r="AM619" s="25">
        <v>0.94603567426665758</v>
      </c>
      <c r="AN619" s="28">
        <f t="shared" si="7"/>
        <v>-0.0177191772507997</v>
      </c>
      <c r="AO619" s="23">
        <f t="shared" si="8"/>
        <v>138.84432243704941</v>
      </c>
      <c r="AP619" s="28">
        <v>0.029999999999999999</v>
      </c>
      <c r="AQ619" s="28">
        <v>0.014999999999999999</v>
      </c>
      <c r="AR619" s="25">
        <v>0.94603567426665758</v>
      </c>
      <c r="AS619" s="28">
        <f t="shared" si="9"/>
        <v>0.0222191772507997</v>
      </c>
      <c r="AT619" s="23">
        <f t="shared" si="10"/>
        <v>-169.99709065168281</v>
      </c>
      <c r="AU619"/>
      <c r="AV619"/>
      <c r="AW619"/>
      <c r="AX619"/>
      <c r="AY619"/>
      <c r="AZ619"/>
    </row>
    <row r="620">
      <c r="A620" s="8" t="s">
        <v>770</v>
      </c>
      <c r="B620" s="8" t="s">
        <v>17</v>
      </c>
      <c r="C620" s="8" t="s">
        <v>18</v>
      </c>
      <c r="D620" s="23">
        <v>50000000</v>
      </c>
      <c r="E620" s="23">
        <v>-6477691</v>
      </c>
      <c r="F620" s="8" t="s">
        <v>836</v>
      </c>
      <c r="G620" s="8" t="s">
        <v>561</v>
      </c>
      <c r="H620" s="8" t="s">
        <v>562</v>
      </c>
      <c r="I620" s="8"/>
      <c r="J620" s="8" t="s">
        <v>697</v>
      </c>
      <c r="K620" s="8" t="s">
        <v>698</v>
      </c>
      <c r="L620" s="24">
        <v>45097</v>
      </c>
      <c r="M620" s="24">
        <v>45280</v>
      </c>
      <c r="N620" s="8" t="s">
        <v>79</v>
      </c>
      <c r="O620" s="8">
        <v>81</v>
      </c>
      <c r="P620" s="25">
        <v>0.22189999999999999</v>
      </c>
      <c r="Q620" s="24">
        <v>45280</v>
      </c>
      <c r="R620" s="24">
        <v>45199</v>
      </c>
      <c r="S620" s="26" t="s">
        <v>513</v>
      </c>
      <c r="T620" s="26" t="s">
        <v>777</v>
      </c>
      <c r="U620" s="27">
        <v>0.019926065386922619</v>
      </c>
      <c r="V620" s="23">
        <f t="shared" si="0"/>
        <v>-6449392.8957813708</v>
      </c>
      <c r="W620" s="28">
        <v>0.02</v>
      </c>
      <c r="X620" s="23">
        <f t="shared" si="1"/>
        <v>27731.817931970581</v>
      </c>
      <c r="Y620" s="28">
        <v>-0.02</v>
      </c>
      <c r="Z620" s="23">
        <f t="shared" si="2"/>
        <v>-28404.382605003193</v>
      </c>
      <c r="AA620" s="28">
        <v>0.025000000000000001</v>
      </c>
      <c r="AB620" s="23">
        <f t="shared" si="3"/>
        <v>34563.051873239689</v>
      </c>
      <c r="AC620" s="28">
        <v>-0.025000000000000001</v>
      </c>
      <c r="AD620" s="23">
        <f t="shared" si="4"/>
        <v>-35614.069840361364</v>
      </c>
      <c r="AE620" s="28">
        <v>0.029999999999999999</v>
      </c>
      <c r="AF620" s="25">
        <v>0.94603567426665758</v>
      </c>
      <c r="AG620" s="23">
        <f t="shared" si="5"/>
        <v>39159.832119929604</v>
      </c>
      <c r="AH620" s="28">
        <v>-0.029999999999999999</v>
      </c>
      <c r="AI620" s="25">
        <v>0.94603567426665758</v>
      </c>
      <c r="AJ620" s="23">
        <f t="shared" si="6"/>
        <v>-40514.499390391633</v>
      </c>
      <c r="AK620" s="28">
        <v>0.029999999999999999</v>
      </c>
      <c r="AL620" s="28">
        <v>0.014999999999999999</v>
      </c>
      <c r="AM620" s="25">
        <v>0.94603567426665758</v>
      </c>
      <c r="AN620" s="28">
        <f t="shared" si="7"/>
        <v>-0.0177191772507997</v>
      </c>
      <c r="AO620" s="23">
        <f t="shared" si="8"/>
        <v>-25130.194088697433</v>
      </c>
      <c r="AP620" s="28">
        <v>0.029999999999999999</v>
      </c>
      <c r="AQ620" s="28">
        <v>0.014999999999999999</v>
      </c>
      <c r="AR620" s="25">
        <v>0.94603567426665758</v>
      </c>
      <c r="AS620" s="28">
        <f t="shared" si="9"/>
        <v>0.0222191772507997</v>
      </c>
      <c r="AT620" s="23">
        <f t="shared" si="10"/>
        <v>30768.704168857075</v>
      </c>
      <c r="AU620"/>
      <c r="AV620"/>
      <c r="AW620"/>
      <c r="AX620"/>
      <c r="AY620"/>
      <c r="AZ620"/>
    </row>
    <row r="621">
      <c r="A621" s="8" t="s">
        <v>770</v>
      </c>
      <c r="B621" s="8" t="s">
        <v>17</v>
      </c>
      <c r="C621" s="8" t="s">
        <v>18</v>
      </c>
      <c r="D621" s="23">
        <v>663375</v>
      </c>
      <c r="E621" s="23">
        <v>-85942.765299999999</v>
      </c>
      <c r="F621" s="8" t="s">
        <v>836</v>
      </c>
      <c r="G621" s="8" t="s">
        <v>561</v>
      </c>
      <c r="H621" s="8" t="s">
        <v>562</v>
      </c>
      <c r="I621" s="8"/>
      <c r="J621" s="8" t="s">
        <v>697</v>
      </c>
      <c r="K621" s="8" t="s">
        <v>698</v>
      </c>
      <c r="L621" s="24">
        <v>45097</v>
      </c>
      <c r="M621" s="24">
        <v>45280</v>
      </c>
      <c r="N621" s="8" t="s">
        <v>82</v>
      </c>
      <c r="O621" s="8">
        <v>81</v>
      </c>
      <c r="P621" s="25">
        <v>0.22189999999999999</v>
      </c>
      <c r="Q621" s="24">
        <v>45280</v>
      </c>
      <c r="R621" s="24">
        <v>45199</v>
      </c>
      <c r="S621" s="26" t="s">
        <v>513</v>
      </c>
      <c r="T621" s="26" t="s">
        <v>777</v>
      </c>
      <c r="U621" s="27">
        <v>0.019926065386922619</v>
      </c>
      <c r="V621" s="23">
        <f t="shared" si="0"/>
        <v>-85567.320202464995</v>
      </c>
      <c r="W621" s="28">
        <v>0.02</v>
      </c>
      <c r="X621" s="23">
        <f t="shared" si="1"/>
        <v>367.93189423046715</v>
      </c>
      <c r="Y621" s="28">
        <v>-0.02</v>
      </c>
      <c r="Z621" s="23">
        <f t="shared" si="2"/>
        <v>-376.85514602552576</v>
      </c>
      <c r="AA621" s="28">
        <v>0.025000000000000001</v>
      </c>
      <c r="AB621" s="23">
        <f t="shared" si="3"/>
        <v>458.56529050144309</v>
      </c>
      <c r="AC621" s="28">
        <v>-0.025000000000000001</v>
      </c>
      <c r="AD621" s="23">
        <f t="shared" si="4"/>
        <v>-472.50967137333646</v>
      </c>
      <c r="AE621" s="28">
        <v>0.029999999999999999</v>
      </c>
      <c r="AF621" s="25">
        <v>0.94603567426665758</v>
      </c>
      <c r="AG621" s="23">
        <f t="shared" si="5"/>
        <v>519.55307239423564</v>
      </c>
      <c r="AH621" s="28">
        <v>-0.029999999999999999</v>
      </c>
      <c r="AI621" s="25">
        <v>0.94603567426665758</v>
      </c>
      <c r="AJ621" s="23">
        <f t="shared" si="6"/>
        <v>-537.52612039621454</v>
      </c>
      <c r="AK621" s="28">
        <v>0.029999999999999999</v>
      </c>
      <c r="AL621" s="28">
        <v>0.014999999999999999</v>
      </c>
      <c r="AM621" s="25">
        <v>0.94603567426665758</v>
      </c>
      <c r="AN621" s="28">
        <f t="shared" si="7"/>
        <v>-0.0177191772507997</v>
      </c>
      <c r="AO621" s="23">
        <f t="shared" si="8"/>
        <v>-333.41484990692697</v>
      </c>
      <c r="AP621" s="28">
        <v>0.029999999999999999</v>
      </c>
      <c r="AQ621" s="28">
        <v>0.014999999999999999</v>
      </c>
      <c r="AR621" s="25">
        <v>0.94603567426665758</v>
      </c>
      <c r="AS621" s="28">
        <f t="shared" si="9"/>
        <v>0.0222191772507997</v>
      </c>
      <c r="AT621" s="23">
        <f t="shared" si="10"/>
        <v>408.22378235842916</v>
      </c>
      <c r="AU621"/>
      <c r="AV621"/>
      <c r="AW621"/>
      <c r="AX621"/>
      <c r="AY621"/>
      <c r="AZ621"/>
    </row>
    <row r="622">
      <c r="A622" s="8" t="s">
        <v>770</v>
      </c>
      <c r="B622" s="8" t="s">
        <v>16</v>
      </c>
      <c r="C622" s="8" t="s">
        <v>18</v>
      </c>
      <c r="D622" s="23">
        <v>353888.89000000001</v>
      </c>
      <c r="E622" s="23">
        <v>45847.657599999999</v>
      </c>
      <c r="F622" s="8" t="s">
        <v>837</v>
      </c>
      <c r="G622" s="8" t="s">
        <v>772</v>
      </c>
      <c r="H622" s="8" t="s">
        <v>773</v>
      </c>
      <c r="I622" s="8" t="s">
        <v>774</v>
      </c>
      <c r="J622" s="8" t="s">
        <v>838</v>
      </c>
      <c r="K622" s="8" t="s">
        <v>839</v>
      </c>
      <c r="L622" s="24">
        <v>45097</v>
      </c>
      <c r="M622" s="24">
        <v>45280</v>
      </c>
      <c r="N622" s="8" t="s">
        <v>82</v>
      </c>
      <c r="O622" s="8">
        <v>81</v>
      </c>
      <c r="P622" s="25">
        <v>0.22189999999999999</v>
      </c>
      <c r="Q622" s="24">
        <v>45462</v>
      </c>
      <c r="R622" s="24">
        <v>45199</v>
      </c>
      <c r="S622" s="26" t="s">
        <v>513</v>
      </c>
      <c r="T622" s="26" t="s">
        <v>777</v>
      </c>
      <c r="U622" s="27">
        <v>0.019926065386922619</v>
      </c>
      <c r="V622" s="23">
        <f t="shared" si="0"/>
        <v>45647.369905982974</v>
      </c>
      <c r="W622" s="28">
        <v>0.02</v>
      </c>
      <c r="X622" s="23">
        <f t="shared" si="1"/>
        <v>-196.27964550493925</v>
      </c>
      <c r="Y622" s="28">
        <v>-0.02</v>
      </c>
      <c r="Z622" s="23">
        <f t="shared" si="2"/>
        <v>201.03990882146172</v>
      </c>
      <c r="AA622" s="28">
        <v>0.025000000000000001</v>
      </c>
      <c r="AB622" s="23">
        <f t="shared" si="3"/>
        <v>-244.62960148845741</v>
      </c>
      <c r="AC622" s="28">
        <v>-0.025000000000000001</v>
      </c>
      <c r="AD622" s="23">
        <f t="shared" si="4"/>
        <v>252.0684731308429</v>
      </c>
      <c r="AE622" s="28">
        <v>0.029999999999999999</v>
      </c>
      <c r="AF622" s="25">
        <v>0.94603567426665758</v>
      </c>
      <c r="AG622" s="23">
        <f t="shared" si="5"/>
        <v>-277.16459070184646</v>
      </c>
      <c r="AH622" s="28">
        <v>-0.029999999999999999</v>
      </c>
      <c r="AI622" s="25">
        <v>0.94603567426665758</v>
      </c>
      <c r="AJ622" s="23">
        <f t="shared" si="6"/>
        <v>286.75262464450498</v>
      </c>
      <c r="AK622" s="28">
        <v>0.029999999999999999</v>
      </c>
      <c r="AL622" s="28">
        <v>0.014999999999999999</v>
      </c>
      <c r="AM622" s="25">
        <v>0.94603567426665758</v>
      </c>
      <c r="AN622" s="28">
        <f t="shared" si="7"/>
        <v>-0.0177191772507997</v>
      </c>
      <c r="AO622" s="23">
        <f t="shared" si="8"/>
        <v>177.86593000502035</v>
      </c>
      <c r="AP622" s="28">
        <v>0.029999999999999999</v>
      </c>
      <c r="AQ622" s="28">
        <v>0.014999999999999999</v>
      </c>
      <c r="AR622" s="25">
        <v>0.94603567426665758</v>
      </c>
      <c r="AS622" s="28">
        <f t="shared" si="9"/>
        <v>0.0222191772507997</v>
      </c>
      <c r="AT622" s="23">
        <f t="shared" si="10"/>
        <v>-217.77405151456333</v>
      </c>
      <c r="AU622"/>
      <c r="AV622"/>
      <c r="AW622"/>
      <c r="AX622"/>
      <c r="AY622"/>
      <c r="AZ622"/>
    </row>
    <row r="623">
      <c r="A623" s="8" t="s">
        <v>770</v>
      </c>
      <c r="B623" s="8" t="s">
        <v>16</v>
      </c>
      <c r="C623" s="8" t="s">
        <v>18</v>
      </c>
      <c r="D623" s="23">
        <v>204750</v>
      </c>
      <c r="E623" s="23">
        <v>26526.1446</v>
      </c>
      <c r="F623" s="8" t="s">
        <v>840</v>
      </c>
      <c r="G623" s="8" t="s">
        <v>822</v>
      </c>
      <c r="H623" s="8" t="s">
        <v>823</v>
      </c>
      <c r="I623" s="8" t="s">
        <v>824</v>
      </c>
      <c r="J623" s="8" t="s">
        <v>825</v>
      </c>
      <c r="K623" s="8" t="s">
        <v>826</v>
      </c>
      <c r="L623" s="24">
        <v>45156</v>
      </c>
      <c r="M623" s="24">
        <v>45281</v>
      </c>
      <c r="N623" s="8" t="s">
        <v>82</v>
      </c>
      <c r="O623" s="8">
        <v>82</v>
      </c>
      <c r="P623" s="25">
        <v>0.22470000000000001</v>
      </c>
      <c r="Q623" s="24">
        <v>45520</v>
      </c>
      <c r="R623" s="24">
        <v>45199</v>
      </c>
      <c r="S623" s="26" t="s">
        <v>513</v>
      </c>
      <c r="T623" s="26" t="s">
        <v>777</v>
      </c>
      <c r="U623" s="27">
        <v>0.019934329334133177</v>
      </c>
      <c r="V623" s="23">
        <f t="shared" si="0"/>
        <v>26408.756804321969</v>
      </c>
      <c r="W623" s="28">
        <v>0.02</v>
      </c>
      <c r="X623" s="23">
        <f t="shared" si="1"/>
        <v>-114.98414407060045</v>
      </c>
      <c r="Y623" s="28">
        <v>-0.02</v>
      </c>
      <c r="Z623" s="23">
        <f t="shared" si="2"/>
        <v>117.77923647769057</v>
      </c>
      <c r="AA623" s="28">
        <v>0.025000000000000001</v>
      </c>
      <c r="AB623" s="23">
        <f t="shared" si="3"/>
        <v>-143.30745986835973</v>
      </c>
      <c r="AC623" s="28">
        <v>-0.025000000000000001</v>
      </c>
      <c r="AD623" s="23">
        <f t="shared" si="4"/>
        <v>147.67535675501131</v>
      </c>
      <c r="AE623" s="28">
        <v>0.029999999999999999</v>
      </c>
      <c r="AF623" s="25">
        <v>0.94537368101933894</v>
      </c>
      <c r="AG623" s="23">
        <f t="shared" si="5"/>
        <v>-162.25445598276565</v>
      </c>
      <c r="AH623" s="28">
        <v>-0.029999999999999999</v>
      </c>
      <c r="AI623" s="25">
        <v>0.94537368101933894</v>
      </c>
      <c r="AJ623" s="23">
        <f t="shared" si="6"/>
        <v>167.87640207022196</v>
      </c>
      <c r="AK623" s="28">
        <v>0.029999999999999999</v>
      </c>
      <c r="AL623" s="28">
        <v>0.014999999999999999</v>
      </c>
      <c r="AM623" s="25">
        <v>0.94537368101933894</v>
      </c>
      <c r="AN623" s="28">
        <f t="shared" si="7"/>
        <v>-0.017697331473638184</v>
      </c>
      <c r="AO623" s="23">
        <f t="shared" si="8"/>
        <v>104.07257266273882</v>
      </c>
      <c r="AP623" s="28">
        <v>0.029999999999999999</v>
      </c>
      <c r="AQ623" s="28">
        <v>0.014999999999999999</v>
      </c>
      <c r="AR623" s="25">
        <v>0.94537368101933894</v>
      </c>
      <c r="AS623" s="28">
        <f t="shared" si="9"/>
        <v>0.022197331473638185</v>
      </c>
      <c r="AT623" s="23">
        <f t="shared" si="10"/>
        <v>-127.4517835298102</v>
      </c>
      <c r="AU623"/>
      <c r="AV623"/>
      <c r="AW623"/>
      <c r="AX623"/>
      <c r="AY623"/>
      <c r="AZ623"/>
    </row>
    <row r="624">
      <c r="A624" s="8" t="s">
        <v>770</v>
      </c>
      <c r="B624" s="8" t="s">
        <v>17</v>
      </c>
      <c r="C624" s="8" t="s">
        <v>18</v>
      </c>
      <c r="D624" s="23">
        <v>268250</v>
      </c>
      <c r="E624" s="23">
        <v>-34752.8122</v>
      </c>
      <c r="F624" s="8" t="s">
        <v>781</v>
      </c>
      <c r="G624" s="8" t="s">
        <v>561</v>
      </c>
      <c r="H624" s="8" t="s">
        <v>562</v>
      </c>
      <c r="I624" s="8"/>
      <c r="J624" s="8" t="s">
        <v>697</v>
      </c>
      <c r="K624" s="8" t="s">
        <v>698</v>
      </c>
      <c r="L624" s="24">
        <v>45097</v>
      </c>
      <c r="M624" s="24">
        <v>45282</v>
      </c>
      <c r="N624" s="8" t="s">
        <v>82</v>
      </c>
      <c r="O624" s="8">
        <v>83</v>
      </c>
      <c r="P624" s="25">
        <v>0.22739999999999999</v>
      </c>
      <c r="Q624" s="24">
        <v>45282</v>
      </c>
      <c r="R624" s="24">
        <v>45199</v>
      </c>
      <c r="S624" s="26" t="s">
        <v>513</v>
      </c>
      <c r="T624" s="26" t="s">
        <v>777</v>
      </c>
      <c r="U624" s="27">
        <v>0.019942298140371927</v>
      </c>
      <c r="V624" s="23">
        <f t="shared" si="0"/>
        <v>-34597.113107813369</v>
      </c>
      <c r="W624" s="28">
        <v>0.02</v>
      </c>
      <c r="X624" s="23">
        <f t="shared" si="1"/>
        <v>152.44125610250194</v>
      </c>
      <c r="Y624" s="28">
        <v>-0.02</v>
      </c>
      <c r="Z624" s="23">
        <f t="shared" si="2"/>
        <v>-156.15511398529634</v>
      </c>
      <c r="AA624" s="28">
        <v>0.025000000000000001</v>
      </c>
      <c r="AB624" s="23">
        <f t="shared" si="3"/>
        <v>189.98992110801919</v>
      </c>
      <c r="AC624" s="28">
        <v>-0.025000000000000001</v>
      </c>
      <c r="AD624" s="23">
        <f t="shared" si="4"/>
        <v>-195.79357629886363</v>
      </c>
      <c r="AE624" s="28">
        <v>0.029999999999999999</v>
      </c>
      <c r="AF624" s="25">
        <v>0.94473576910414292</v>
      </c>
      <c r="AG624" s="23">
        <f t="shared" si="5"/>
        <v>214.96524905429396</v>
      </c>
      <c r="AH624" s="28">
        <v>-0.029999999999999999</v>
      </c>
      <c r="AI624" s="25">
        <v>0.94473576910414292</v>
      </c>
      <c r="AJ624" s="23">
        <f t="shared" si="6"/>
        <v>-222.42508751819696</v>
      </c>
      <c r="AK624" s="28">
        <v>0.029999999999999999</v>
      </c>
      <c r="AL624" s="28">
        <v>0.014999999999999999</v>
      </c>
      <c r="AM624" s="25">
        <v>0.94473576910414292</v>
      </c>
      <c r="AN624" s="28">
        <f t="shared" si="7"/>
        <v>-0.017676280380436716</v>
      </c>
      <c r="AO624" s="23">
        <f t="shared" si="8"/>
        <v>-137.81609267574822</v>
      </c>
      <c r="AP624" s="28">
        <v>0.029999999999999999</v>
      </c>
      <c r="AQ624" s="28">
        <v>0.014999999999999999</v>
      </c>
      <c r="AR624" s="25">
        <v>0.94473576910414292</v>
      </c>
      <c r="AS624" s="28">
        <f t="shared" si="9"/>
        <v>0.02217628038043672</v>
      </c>
      <c r="AT624" s="23">
        <f t="shared" si="10"/>
        <v>168.81171544265817</v>
      </c>
      <c r="AU624"/>
      <c r="AV624"/>
      <c r="AW624"/>
      <c r="AX624"/>
      <c r="AY624"/>
      <c r="AZ624"/>
    </row>
    <row r="625">
      <c r="A625" s="8" t="s">
        <v>770</v>
      </c>
      <c r="B625" s="8" t="s">
        <v>16</v>
      </c>
      <c r="C625" s="8" t="s">
        <v>18</v>
      </c>
      <c r="D625" s="23">
        <v>695138.89000000001</v>
      </c>
      <c r="E625" s="23">
        <v>90057.8986</v>
      </c>
      <c r="F625" s="8" t="s">
        <v>841</v>
      </c>
      <c r="G625" s="8" t="s">
        <v>772</v>
      </c>
      <c r="H625" s="8" t="s">
        <v>773</v>
      </c>
      <c r="I625" s="8" t="s">
        <v>774</v>
      </c>
      <c r="J625" s="8" t="s">
        <v>831</v>
      </c>
      <c r="K625" s="8" t="s">
        <v>832</v>
      </c>
      <c r="L625" s="24">
        <v>45163</v>
      </c>
      <c r="M625" s="24">
        <v>45281</v>
      </c>
      <c r="N625" s="8" t="s">
        <v>82</v>
      </c>
      <c r="O625" s="8">
        <v>82</v>
      </c>
      <c r="P625" s="25">
        <v>0.22470000000000001</v>
      </c>
      <c r="Q625" s="24">
        <v>45527</v>
      </c>
      <c r="R625" s="24">
        <v>45199</v>
      </c>
      <c r="S625" s="26" t="s">
        <v>513</v>
      </c>
      <c r="T625" s="26" t="s">
        <v>777</v>
      </c>
      <c r="U625" s="27">
        <v>0.019934329334133177</v>
      </c>
      <c r="V625" s="23">
        <f t="shared" si="0"/>
        <v>89659.35978633276</v>
      </c>
      <c r="W625" s="28">
        <v>0.02</v>
      </c>
      <c r="X625" s="23">
        <f t="shared" si="1"/>
        <v>-390.37826806228259</v>
      </c>
      <c r="Y625" s="28">
        <v>-0.02</v>
      </c>
      <c r="Z625" s="23">
        <f t="shared" si="2"/>
        <v>399.86777934903512</v>
      </c>
      <c r="AA625" s="28">
        <v>0.025000000000000001</v>
      </c>
      <c r="AB625" s="23">
        <f t="shared" si="3"/>
        <v>-486.53767383324157</v>
      </c>
      <c r="AC625" s="28">
        <v>-0.025000000000000001</v>
      </c>
      <c r="AD625" s="23">
        <f t="shared" si="4"/>
        <v>501.36695343061001</v>
      </c>
      <c r="AE625" s="28">
        <v>0.029999999999999999</v>
      </c>
      <c r="AF625" s="25">
        <v>0.94537368101933894</v>
      </c>
      <c r="AG625" s="23">
        <f t="shared" si="5"/>
        <v>-550.863895399787</v>
      </c>
      <c r="AH625" s="28">
        <v>-0.029999999999999999</v>
      </c>
      <c r="AI625" s="25">
        <v>0.94537368101933894</v>
      </c>
      <c r="AJ625" s="23">
        <f t="shared" si="6"/>
        <v>569.95074945692613</v>
      </c>
      <c r="AK625" s="28">
        <v>0.029999999999999999</v>
      </c>
      <c r="AL625" s="28">
        <v>0.014999999999999999</v>
      </c>
      <c r="AM625" s="25">
        <v>0.94537368101933894</v>
      </c>
      <c r="AN625" s="28">
        <f t="shared" si="7"/>
        <v>-0.017697331473638184</v>
      </c>
      <c r="AO625" s="23">
        <f t="shared" si="8"/>
        <v>353.33280946912419</v>
      </c>
      <c r="AP625" s="28">
        <v>0.029999999999999999</v>
      </c>
      <c r="AQ625" s="28">
        <v>0.014999999999999999</v>
      </c>
      <c r="AR625" s="25">
        <v>0.94537368101933894</v>
      </c>
      <c r="AS625" s="28">
        <f t="shared" si="9"/>
        <v>0.022197331473638185</v>
      </c>
      <c r="AT625" s="23">
        <f t="shared" si="10"/>
        <v>-432.70667375902121</v>
      </c>
      <c r="AU625"/>
      <c r="AV625"/>
      <c r="AW625"/>
      <c r="AX625"/>
      <c r="AY625"/>
      <c r="AZ625"/>
    </row>
    <row r="626">
      <c r="A626" s="8" t="s">
        <v>770</v>
      </c>
      <c r="B626" s="8" t="s">
        <v>16</v>
      </c>
      <c r="C626" s="8" t="s">
        <v>18</v>
      </c>
      <c r="D626" s="23">
        <v>821527.78000000003</v>
      </c>
      <c r="E626" s="23">
        <v>106432.0621</v>
      </c>
      <c r="F626" s="8" t="s">
        <v>842</v>
      </c>
      <c r="G626" s="8" t="s">
        <v>822</v>
      </c>
      <c r="H626" s="8" t="s">
        <v>823</v>
      </c>
      <c r="I626" s="8" t="s">
        <v>824</v>
      </c>
      <c r="J626" s="8" t="s">
        <v>825</v>
      </c>
      <c r="K626" s="8" t="s">
        <v>826</v>
      </c>
      <c r="L626" s="24">
        <v>45016</v>
      </c>
      <c r="M626" s="24">
        <v>45281</v>
      </c>
      <c r="N626" s="8" t="s">
        <v>82</v>
      </c>
      <c r="O626" s="8">
        <v>82</v>
      </c>
      <c r="P626" s="25">
        <v>0.22470000000000001</v>
      </c>
      <c r="Q626" s="24">
        <v>45379</v>
      </c>
      <c r="R626" s="24">
        <v>45199</v>
      </c>
      <c r="S626" s="26" t="s">
        <v>513</v>
      </c>
      <c r="T626" s="26" t="s">
        <v>777</v>
      </c>
      <c r="U626" s="27">
        <v>0.019934329334133177</v>
      </c>
      <c r="V626" s="23">
        <f t="shared" si="0"/>
        <v>105961.06168332481</v>
      </c>
      <c r="W626" s="28">
        <v>0.02</v>
      </c>
      <c r="X626" s="23">
        <f t="shared" si="1"/>
        <v>-461.35613549499249</v>
      </c>
      <c r="Y626" s="28">
        <v>-0.02</v>
      </c>
      <c r="Z626" s="23">
        <f t="shared" si="2"/>
        <v>472.57101248268737</v>
      </c>
      <c r="AA626" s="28">
        <v>0.025000000000000001</v>
      </c>
      <c r="AB626" s="23">
        <f t="shared" si="3"/>
        <v>-574.99906971413293</v>
      </c>
      <c r="AC626" s="28">
        <v>-0.025000000000000001</v>
      </c>
      <c r="AD626" s="23">
        <f t="shared" si="4"/>
        <v>592.52458198502427</v>
      </c>
      <c r="AE626" s="28">
        <v>0.029999999999999999</v>
      </c>
      <c r="AF626" s="25">
        <v>0.94537368101933894</v>
      </c>
      <c r="AG626" s="23">
        <f t="shared" si="5"/>
        <v>-651.02096801354492</v>
      </c>
      <c r="AH626" s="28">
        <v>-0.029999999999999999</v>
      </c>
      <c r="AI626" s="25">
        <v>0.94537368101933894</v>
      </c>
      <c r="AJ626" s="23">
        <f t="shared" si="6"/>
        <v>673.57815919702989</v>
      </c>
      <c r="AK626" s="28">
        <v>0.029999999999999999</v>
      </c>
      <c r="AL626" s="28">
        <v>0.014999999999999999</v>
      </c>
      <c r="AM626" s="25">
        <v>0.94537368101933894</v>
      </c>
      <c r="AN626" s="28">
        <f t="shared" si="7"/>
        <v>-0.017697331473638184</v>
      </c>
      <c r="AO626" s="23">
        <f t="shared" si="8"/>
        <v>417.57513892717543</v>
      </c>
      <c r="AP626" s="28">
        <v>0.029999999999999999</v>
      </c>
      <c r="AQ626" s="28">
        <v>0.014999999999999999</v>
      </c>
      <c r="AR626" s="25">
        <v>0.94537368101933894</v>
      </c>
      <c r="AS626" s="28">
        <f t="shared" si="9"/>
        <v>0.022197331473638185</v>
      </c>
      <c r="AT626" s="23">
        <f t="shared" si="10"/>
        <v>-511.38061501031916</v>
      </c>
      <c r="AU626"/>
      <c r="AV626"/>
      <c r="AW626"/>
      <c r="AX626"/>
      <c r="AY626"/>
      <c r="AZ626"/>
    </row>
    <row r="627">
      <c r="A627" s="8" t="s">
        <v>770</v>
      </c>
      <c r="B627" s="8" t="s">
        <v>16</v>
      </c>
      <c r="C627" s="8" t="s">
        <v>18</v>
      </c>
      <c r="D627" s="23">
        <v>796250</v>
      </c>
      <c r="E627" s="23">
        <v>103157.2292</v>
      </c>
      <c r="F627" s="8" t="s">
        <v>843</v>
      </c>
      <c r="G627" s="8" t="s">
        <v>822</v>
      </c>
      <c r="H627" s="8" t="s">
        <v>823</v>
      </c>
      <c r="I627" s="8" t="s">
        <v>824</v>
      </c>
      <c r="J627" s="8" t="s">
        <v>825</v>
      </c>
      <c r="K627" s="8" t="s">
        <v>826</v>
      </c>
      <c r="L627" s="24">
        <v>45016</v>
      </c>
      <c r="M627" s="24">
        <v>45281</v>
      </c>
      <c r="N627" s="8" t="s">
        <v>82</v>
      </c>
      <c r="O627" s="8">
        <v>82</v>
      </c>
      <c r="P627" s="25">
        <v>0.22470000000000001</v>
      </c>
      <c r="Q627" s="24">
        <v>45379</v>
      </c>
      <c r="R627" s="24">
        <v>45199</v>
      </c>
      <c r="S627" s="26" t="s">
        <v>513</v>
      </c>
      <c r="T627" s="26" t="s">
        <v>777</v>
      </c>
      <c r="U627" s="27">
        <v>0.019934329334133177</v>
      </c>
      <c r="V627" s="23">
        <f t="shared" si="0"/>
        <v>102700.72110481147</v>
      </c>
      <c r="W627" s="28">
        <v>0.02</v>
      </c>
      <c r="X627" s="23">
        <f t="shared" si="1"/>
        <v>-447.16056114149978</v>
      </c>
      <c r="Y627" s="28">
        <v>-0.02</v>
      </c>
      <c r="Z627" s="23">
        <f t="shared" si="2"/>
        <v>458.03036496794084</v>
      </c>
      <c r="AA627" s="28">
        <v>0.025000000000000001</v>
      </c>
      <c r="AB627" s="23">
        <f t="shared" si="3"/>
        <v>-557.30678945744876</v>
      </c>
      <c r="AC627" s="28">
        <v>-0.025000000000000001</v>
      </c>
      <c r="AD627" s="23">
        <f t="shared" si="4"/>
        <v>574.29305516071327</v>
      </c>
      <c r="AE627" s="28">
        <v>0.029999999999999999</v>
      </c>
      <c r="AF627" s="25">
        <v>0.94537368101933894</v>
      </c>
      <c r="AG627" s="23">
        <f t="shared" si="5"/>
        <v>-630.98955226743419</v>
      </c>
      <c r="AH627" s="28">
        <v>-0.029999999999999999</v>
      </c>
      <c r="AI627" s="25">
        <v>0.94537368101933894</v>
      </c>
      <c r="AJ627" s="23">
        <f t="shared" si="6"/>
        <v>652.85267598327482</v>
      </c>
      <c r="AK627" s="28">
        <v>0.029999999999999999</v>
      </c>
      <c r="AL627" s="28">
        <v>0.014999999999999999</v>
      </c>
      <c r="AM627" s="25">
        <v>0.94537368101933894</v>
      </c>
      <c r="AN627" s="28">
        <f t="shared" si="7"/>
        <v>-0.017697331473638184</v>
      </c>
      <c r="AO627" s="23">
        <f t="shared" si="8"/>
        <v>404.7266722508939</v>
      </c>
      <c r="AP627" s="28">
        <v>0.029999999999999999</v>
      </c>
      <c r="AQ627" s="28">
        <v>0.014999999999999999</v>
      </c>
      <c r="AR627" s="25">
        <v>0.94537368101933894</v>
      </c>
      <c r="AS627" s="28">
        <f t="shared" si="9"/>
        <v>0.022197331473638185</v>
      </c>
      <c r="AT627" s="23">
        <f t="shared" si="10"/>
        <v>-495.64582579910348</v>
      </c>
      <c r="AU627"/>
      <c r="AV627"/>
      <c r="AW627"/>
      <c r="AX627"/>
      <c r="AY627"/>
      <c r="AZ627"/>
    </row>
    <row r="628">
      <c r="A628" s="8" t="s">
        <v>770</v>
      </c>
      <c r="B628" s="8" t="s">
        <v>16</v>
      </c>
      <c r="C628" s="8" t="s">
        <v>20</v>
      </c>
      <c r="D628" s="23">
        <v>25000</v>
      </c>
      <c r="E628" s="23">
        <v>25000</v>
      </c>
      <c r="F628" s="8" t="s">
        <v>844</v>
      </c>
      <c r="G628" s="8" t="s">
        <v>508</v>
      </c>
      <c r="H628" s="8" t="s">
        <v>509</v>
      </c>
      <c r="I628" s="8" t="s">
        <v>510</v>
      </c>
      <c r="J628" s="8" t="s">
        <v>845</v>
      </c>
      <c r="K628" s="8" t="s">
        <v>846</v>
      </c>
      <c r="L628" s="24">
        <v>43794</v>
      </c>
      <c r="M628" s="24">
        <v>45242</v>
      </c>
      <c r="N628" s="8" t="s">
        <v>82</v>
      </c>
      <c r="O628" s="8">
        <v>43</v>
      </c>
      <c r="P628" s="25">
        <v>0.1178</v>
      </c>
      <c r="Q628" s="24">
        <v>46338</v>
      </c>
      <c r="R628" s="24">
        <v>45199</v>
      </c>
      <c r="S628" s="26" t="s">
        <v>513</v>
      </c>
      <c r="T628" s="26" t="s">
        <v>777</v>
      </c>
      <c r="U628" s="27">
        <v>0.038436556754017616</v>
      </c>
      <c r="V628" s="23">
        <f t="shared" si="0"/>
        <v>24889.171966714806</v>
      </c>
      <c r="W628" s="28">
        <v>0.02</v>
      </c>
      <c r="X628" s="23">
        <f t="shared" si="1"/>
        <v>-55.868738124241645</v>
      </c>
      <c r="Y628" s="28">
        <v>-0.02</v>
      </c>
      <c r="Z628" s="23">
        <f t="shared" si="2"/>
        <v>57.084668068742758</v>
      </c>
      <c r="AA628" s="28">
        <v>0.02</v>
      </c>
      <c r="AB628" s="23">
        <f t="shared" si="3"/>
        <v>-55.868738124241645</v>
      </c>
      <c r="AC628" s="28">
        <v>-0.02</v>
      </c>
      <c r="AD628" s="23">
        <f t="shared" si="4"/>
        <v>57.084668068742758</v>
      </c>
      <c r="AE628" s="28">
        <v>0.025000000000000001</v>
      </c>
      <c r="AF628" s="25">
        <v>0.97097942539876014</v>
      </c>
      <c r="AG628" s="23">
        <f t="shared" si="5"/>
        <v>-67.656198489334201</v>
      </c>
      <c r="AH628" s="28">
        <v>-0.025000000000000001</v>
      </c>
      <c r="AI628" s="25">
        <v>0.97097942539876014</v>
      </c>
      <c r="AJ628" s="23">
        <f t="shared" si="6"/>
        <v>69.447590322448377</v>
      </c>
      <c r="AK628" s="28">
        <v>0.025000000000000001</v>
      </c>
      <c r="AL628" s="28">
        <v>0.01</v>
      </c>
      <c r="AM628" s="25">
        <v>0.97097942539876014</v>
      </c>
      <c r="AN628" s="28">
        <f t="shared" si="7"/>
        <v>-0.015517230491318696</v>
      </c>
      <c r="AO628" s="23">
        <f t="shared" si="8"/>
        <v>44.181489329337637</v>
      </c>
      <c r="AP628" s="28">
        <v>0.025000000000000001</v>
      </c>
      <c r="AQ628" s="28">
        <v>0.01</v>
      </c>
      <c r="AR628" s="25">
        <v>0.97097942539876014</v>
      </c>
      <c r="AS628" s="28">
        <f t="shared" si="9"/>
        <v>0.019245465060367766</v>
      </c>
      <c r="AT628" s="23">
        <f t="shared" si="10"/>
        <v>-53.782483112281625</v>
      </c>
      <c r="AU628"/>
      <c r="AV628"/>
      <c r="AW628"/>
      <c r="AX628"/>
      <c r="AY628"/>
      <c r="AZ628"/>
    </row>
    <row r="629">
      <c r="A629" s="8" t="s">
        <v>770</v>
      </c>
      <c r="B629" s="8" t="s">
        <v>16</v>
      </c>
      <c r="C629" s="8" t="s">
        <v>20</v>
      </c>
      <c r="D629" s="23">
        <v>12500</v>
      </c>
      <c r="E629" s="23">
        <v>12500</v>
      </c>
      <c r="F629" s="8" t="s">
        <v>847</v>
      </c>
      <c r="G629" s="8" t="s">
        <v>508</v>
      </c>
      <c r="H629" s="8" t="s">
        <v>509</v>
      </c>
      <c r="I629" s="8" t="s">
        <v>510</v>
      </c>
      <c r="J629" s="8" t="s">
        <v>845</v>
      </c>
      <c r="K629" s="8" t="s">
        <v>848</v>
      </c>
      <c r="L629" s="24">
        <v>43791</v>
      </c>
      <c r="M629" s="24">
        <v>45242</v>
      </c>
      <c r="N629" s="8" t="s">
        <v>82</v>
      </c>
      <c r="O629" s="8">
        <v>43</v>
      </c>
      <c r="P629" s="25">
        <v>0.1178</v>
      </c>
      <c r="Q629" s="24">
        <v>46338</v>
      </c>
      <c r="R629" s="24">
        <v>45199</v>
      </c>
      <c r="S629" s="26" t="s">
        <v>513</v>
      </c>
      <c r="T629" s="26" t="s">
        <v>777</v>
      </c>
      <c r="U629" s="27">
        <v>0.038436556754017616</v>
      </c>
      <c r="V629" s="23">
        <f t="shared" si="0"/>
        <v>12444.585983357403</v>
      </c>
      <c r="W629" s="28">
        <v>0.02</v>
      </c>
      <c r="X629" s="23">
        <f t="shared" si="1"/>
        <v>-27.934369062120822</v>
      </c>
      <c r="Y629" s="28">
        <v>-0.02</v>
      </c>
      <c r="Z629" s="23">
        <f t="shared" si="2"/>
        <v>28.542334034371379</v>
      </c>
      <c r="AA629" s="28">
        <v>0.02</v>
      </c>
      <c r="AB629" s="23">
        <f t="shared" si="3"/>
        <v>-27.934369062120822</v>
      </c>
      <c r="AC629" s="28">
        <v>-0.02</v>
      </c>
      <c r="AD629" s="23">
        <f t="shared" si="4"/>
        <v>28.542334034371379</v>
      </c>
      <c r="AE629" s="28">
        <v>0.025000000000000001</v>
      </c>
      <c r="AF629" s="25">
        <v>0.97097942539876014</v>
      </c>
      <c r="AG629" s="23">
        <f t="shared" si="5"/>
        <v>-33.828099244667101</v>
      </c>
      <c r="AH629" s="28">
        <v>-0.025000000000000001</v>
      </c>
      <c r="AI629" s="25">
        <v>0.97097942539876014</v>
      </c>
      <c r="AJ629" s="23">
        <f t="shared" si="6"/>
        <v>34.723795161224189</v>
      </c>
      <c r="AK629" s="28">
        <v>0.025000000000000001</v>
      </c>
      <c r="AL629" s="28">
        <v>0.01</v>
      </c>
      <c r="AM629" s="25">
        <v>0.97097942539876014</v>
      </c>
      <c r="AN629" s="28">
        <f t="shared" si="7"/>
        <v>-0.015517230491318696</v>
      </c>
      <c r="AO629" s="23">
        <f t="shared" si="8"/>
        <v>22.090744664668819</v>
      </c>
      <c r="AP629" s="28">
        <v>0.025000000000000001</v>
      </c>
      <c r="AQ629" s="28">
        <v>0.01</v>
      </c>
      <c r="AR629" s="25">
        <v>0.97097942539876014</v>
      </c>
      <c r="AS629" s="28">
        <f t="shared" si="9"/>
        <v>0.019245465060367766</v>
      </c>
      <c r="AT629" s="23">
        <f t="shared" si="10"/>
        <v>-26.891241556140812</v>
      </c>
      <c r="AU629"/>
      <c r="AV629"/>
      <c r="AW629"/>
      <c r="AX629"/>
      <c r="AY629"/>
      <c r="AZ629"/>
    </row>
    <row r="630">
      <c r="A630" s="8" t="s">
        <v>770</v>
      </c>
      <c r="B630" s="8" t="s">
        <v>16</v>
      </c>
      <c r="C630" s="8" t="s">
        <v>20</v>
      </c>
      <c r="D630" s="23">
        <v>18000000</v>
      </c>
      <c r="E630" s="23">
        <v>18000000</v>
      </c>
      <c r="F630" s="8" t="s">
        <v>849</v>
      </c>
      <c r="G630" s="8" t="s">
        <v>590</v>
      </c>
      <c r="H630" s="8" t="s">
        <v>591</v>
      </c>
      <c r="I630" s="8" t="s">
        <v>592</v>
      </c>
      <c r="J630" s="8" t="s">
        <v>850</v>
      </c>
      <c r="K630" s="8" t="s">
        <v>851</v>
      </c>
      <c r="L630" s="24">
        <v>43808</v>
      </c>
      <c r="M630" s="24">
        <v>45271</v>
      </c>
      <c r="N630" s="8" t="s">
        <v>79</v>
      </c>
      <c r="O630" s="8">
        <v>72</v>
      </c>
      <c r="P630" s="25">
        <v>0.1973</v>
      </c>
      <c r="Q630" s="24">
        <v>45635</v>
      </c>
      <c r="R630" s="24">
        <v>45199</v>
      </c>
      <c r="S630" s="26" t="s">
        <v>595</v>
      </c>
      <c r="T630" s="26" t="s">
        <v>777</v>
      </c>
      <c r="U630" s="27">
        <v>0.037356771905724125</v>
      </c>
      <c r="V630" s="23">
        <f t="shared" si="0"/>
        <v>17870219.287775975</v>
      </c>
      <c r="W630" s="28">
        <v>0.02</v>
      </c>
      <c r="X630" s="23">
        <f t="shared" si="1"/>
        <v>-67202.840133503079</v>
      </c>
      <c r="Y630" s="28">
        <v>-0.02</v>
      </c>
      <c r="Z630" s="23">
        <f t="shared" si="2"/>
        <v>68772.328763294965</v>
      </c>
      <c r="AA630" s="28">
        <v>0.02</v>
      </c>
      <c r="AB630" s="23">
        <f t="shared" si="3"/>
        <v>-67202.840133503079</v>
      </c>
      <c r="AC630" s="28">
        <v>-0.02</v>
      </c>
      <c r="AD630" s="23">
        <f t="shared" si="4"/>
        <v>68772.328763294965</v>
      </c>
      <c r="AE630" s="28">
        <v>0.025000000000000001</v>
      </c>
      <c r="AF630" s="25">
        <v>0.95187172111297147</v>
      </c>
      <c r="AG630" s="23">
        <f t="shared" si="5"/>
        <v>-79788.729703690857</v>
      </c>
      <c r="AH630" s="28">
        <v>-0.025000000000000001</v>
      </c>
      <c r="AI630" s="25">
        <v>0.95187172111297147</v>
      </c>
      <c r="AJ630" s="23">
        <f t="shared" si="6"/>
        <v>82010.8847322613</v>
      </c>
      <c r="AK630" s="28">
        <v>0.025000000000000001</v>
      </c>
      <c r="AL630" s="28">
        <v>0.01</v>
      </c>
      <c r="AM630" s="25">
        <v>0.95187172111297147</v>
      </c>
      <c r="AN630" s="28">
        <f t="shared" si="7"/>
        <v>-0.015034760958102531</v>
      </c>
      <c r="AO630" s="23">
        <f t="shared" si="8"/>
        <v>51548.655546344817</v>
      </c>
      <c r="AP630" s="28">
        <v>0.025000000000000001</v>
      </c>
      <c r="AQ630" s="28">
        <v>0.01</v>
      </c>
      <c r="AR630" s="25">
        <v>0.95187172111297147</v>
      </c>
      <c r="AS630" s="28">
        <f t="shared" si="9"/>
        <v>0.018748664748937265</v>
      </c>
      <c r="AT630" s="23">
        <f t="shared" si="10"/>
        <v>-63042.961583018303</v>
      </c>
      <c r="AU630"/>
      <c r="AV630"/>
      <c r="AW630"/>
      <c r="AX630"/>
      <c r="AY630"/>
      <c r="AZ630"/>
    </row>
    <row r="631">
      <c r="A631" s="8" t="s">
        <v>770</v>
      </c>
      <c r="B631" s="8" t="s">
        <v>16</v>
      </c>
      <c r="C631" s="8" t="s">
        <v>20</v>
      </c>
      <c r="D631" s="23">
        <v>6500000</v>
      </c>
      <c r="E631" s="23">
        <v>6500000</v>
      </c>
      <c r="F631" s="8" t="s">
        <v>852</v>
      </c>
      <c r="G631" s="8" t="s">
        <v>590</v>
      </c>
      <c r="H631" s="8" t="s">
        <v>591</v>
      </c>
      <c r="I631" s="8" t="s">
        <v>592</v>
      </c>
      <c r="J631" s="8" t="s">
        <v>853</v>
      </c>
      <c r="K631" s="8" t="s">
        <v>854</v>
      </c>
      <c r="L631" s="24">
        <v>44169</v>
      </c>
      <c r="M631" s="24">
        <v>45264</v>
      </c>
      <c r="N631" s="8" t="s">
        <v>79</v>
      </c>
      <c r="O631" s="8">
        <v>65</v>
      </c>
      <c r="P631" s="25">
        <v>0.17810000000000001</v>
      </c>
      <c r="Q631" s="24">
        <v>45264</v>
      </c>
      <c r="R631" s="24">
        <v>45199</v>
      </c>
      <c r="S631" s="26" t="s">
        <v>513</v>
      </c>
      <c r="T631" s="26" t="s">
        <v>777</v>
      </c>
      <c r="U631" s="27">
        <v>0.037617550133236512</v>
      </c>
      <c r="V631" s="23">
        <f t="shared" si="0"/>
        <v>6457391.414667977</v>
      </c>
      <c r="W631" s="28">
        <v>0.02</v>
      </c>
      <c r="X631" s="23">
        <f t="shared" si="1"/>
        <v>-21919.130284804851</v>
      </c>
      <c r="Y631" s="28">
        <v>-0.02</v>
      </c>
      <c r="Z631" s="23">
        <f t="shared" si="2"/>
        <v>22422.609621523879</v>
      </c>
      <c r="AA631" s="28">
        <v>0.02</v>
      </c>
      <c r="AB631" s="23">
        <f t="shared" si="3"/>
        <v>-21919.130284804851</v>
      </c>
      <c r="AC631" s="28">
        <v>-0.02</v>
      </c>
      <c r="AD631" s="23">
        <f t="shared" si="4"/>
        <v>22422.609621523879</v>
      </c>
      <c r="AE631" s="28">
        <v>0.025000000000000001</v>
      </c>
      <c r="AF631" s="25">
        <v>0.95645168850251461</v>
      </c>
      <c r="AG631" s="23">
        <f t="shared" si="5"/>
        <v>-26148.653216780163</v>
      </c>
      <c r="AH631" s="28">
        <v>-0.025000000000000001</v>
      </c>
      <c r="AI631" s="25">
        <v>0.95645168850251461</v>
      </c>
      <c r="AJ631" s="23">
        <f t="shared" si="6"/>
        <v>26868.380114554428</v>
      </c>
      <c r="AK631" s="28">
        <v>0.025000000000000001</v>
      </c>
      <c r="AL631" s="28">
        <v>0.01</v>
      </c>
      <c r="AM631" s="25">
        <v>0.95645168850251461</v>
      </c>
      <c r="AN631" s="28">
        <f t="shared" si="7"/>
        <v>-0.015150405134688495</v>
      </c>
      <c r="AO631" s="23">
        <f t="shared" si="8"/>
        <v>16938.189936234616</v>
      </c>
      <c r="AP631" s="28">
        <v>0.025000000000000001</v>
      </c>
      <c r="AQ631" s="28">
        <v>0.01</v>
      </c>
      <c r="AR631" s="25">
        <v>0.95645168850251461</v>
      </c>
      <c r="AS631" s="28">
        <f t="shared" si="9"/>
        <v>0.018867743901065381</v>
      </c>
      <c r="AT631" s="23">
        <f t="shared" si="10"/>
        <v>-20691.311240745708</v>
      </c>
      <c r="AU631"/>
      <c r="AV631"/>
      <c r="AW631"/>
      <c r="AX631"/>
      <c r="AY631"/>
      <c r="AZ631"/>
    </row>
    <row r="632">
      <c r="A632" s="8" t="s">
        <v>770</v>
      </c>
      <c r="B632" s="8" t="s">
        <v>16</v>
      </c>
      <c r="C632" s="8" t="s">
        <v>20</v>
      </c>
      <c r="D632" s="23">
        <v>537.19000000000005</v>
      </c>
      <c r="E632" s="23">
        <v>537.19000000000005</v>
      </c>
      <c r="F632" s="8" t="s">
        <v>855</v>
      </c>
      <c r="G632" s="8" t="s">
        <v>792</v>
      </c>
      <c r="H632" s="8" t="s">
        <v>793</v>
      </c>
      <c r="I632" s="8"/>
      <c r="J632" s="8"/>
      <c r="K632" s="8"/>
      <c r="L632" s="26"/>
      <c r="M632" s="24">
        <v>45291</v>
      </c>
      <c r="N632" s="8" t="s">
        <v>82</v>
      </c>
      <c r="O632" s="8">
        <v>92</v>
      </c>
      <c r="P632" s="25">
        <v>0.25209999999999999</v>
      </c>
      <c r="Q632" s="24">
        <v>45351</v>
      </c>
      <c r="R632" s="24">
        <v>45199</v>
      </c>
      <c r="S632" s="26" t="s">
        <v>80</v>
      </c>
      <c r="T632" s="26" t="s">
        <v>805</v>
      </c>
      <c r="U632" s="27">
        <v>0.036642468988000006</v>
      </c>
      <c r="V632" s="23">
        <f t="shared" si="0"/>
        <v>532.33846671652771</v>
      </c>
      <c r="W632" s="28">
        <v>0.02</v>
      </c>
      <c r="X632" s="23">
        <f t="shared" si="1"/>
        <v>-2.558349513731514</v>
      </c>
      <c r="Y632" s="28">
        <v>-0.02</v>
      </c>
      <c r="Z632" s="23">
        <f t="shared" si="2"/>
        <v>2.6209100391693028</v>
      </c>
      <c r="AA632" s="28">
        <v>0.02</v>
      </c>
      <c r="AB632" s="23">
        <f t="shared" si="3"/>
        <v>-2.558349513731514</v>
      </c>
      <c r="AC632" s="28">
        <v>-0.02</v>
      </c>
      <c r="AD632" s="23">
        <f t="shared" si="4"/>
        <v>2.6209100391693028</v>
      </c>
      <c r="AE632" s="28">
        <v>0.025000000000000001</v>
      </c>
      <c r="AF632" s="25">
        <v>0.93892000039570844</v>
      </c>
      <c r="AG632" s="23">
        <f t="shared" si="5"/>
        <v>-2.9964289331526288</v>
      </c>
      <c r="AH632" s="28">
        <v>-0.025000000000000001</v>
      </c>
      <c r="AI632" s="25">
        <v>0.93892000039570844</v>
      </c>
      <c r="AJ632" s="23">
        <f t="shared" si="6"/>
        <v>3.0826105920855298</v>
      </c>
      <c r="AK632" s="28">
        <v>0.025000000000000001</v>
      </c>
      <c r="AL632" s="28">
        <v>0.01</v>
      </c>
      <c r="AM632" s="25">
        <v>0.93892000039570844</v>
      </c>
      <c r="AN632" s="28">
        <f t="shared" si="7"/>
        <v>-0.014707730009991638</v>
      </c>
      <c r="AO632" s="23">
        <f t="shared" si="8"/>
        <v>1.9211401550242044</v>
      </c>
      <c r="AP632" s="28">
        <v>0.025000000000000001</v>
      </c>
      <c r="AQ632" s="28">
        <v>0.01</v>
      </c>
      <c r="AR632" s="25">
        <v>0.93892000039570844</v>
      </c>
      <c r="AS632" s="28">
        <f t="shared" si="9"/>
        <v>0.018411920010288425</v>
      </c>
      <c r="AT632" s="23">
        <f t="shared" si="10"/>
        <v>-2.357430185116641</v>
      </c>
      <c r="AU632"/>
      <c r="AV632"/>
      <c r="AW632"/>
      <c r="AX632"/>
      <c r="AY632"/>
      <c r="AZ632"/>
    </row>
    <row r="633">
      <c r="A633" s="8" t="s">
        <v>770</v>
      </c>
      <c r="B633" s="8" t="s">
        <v>17</v>
      </c>
      <c r="C633" s="8" t="s">
        <v>25</v>
      </c>
      <c r="D633" s="23">
        <v>947736.67000000004</v>
      </c>
      <c r="E633" s="23">
        <v>-894259.92709999997</v>
      </c>
      <c r="F633" s="8" t="s">
        <v>856</v>
      </c>
      <c r="G633" s="8" t="s">
        <v>561</v>
      </c>
      <c r="H633" s="8" t="s">
        <v>562</v>
      </c>
      <c r="I633" s="8"/>
      <c r="J633" s="8" t="s">
        <v>262</v>
      </c>
      <c r="K633" s="8" t="s">
        <v>263</v>
      </c>
      <c r="L633" s="24">
        <v>45077</v>
      </c>
      <c r="M633" s="24">
        <v>45260</v>
      </c>
      <c r="N633" s="8" t="s">
        <v>82</v>
      </c>
      <c r="O633" s="8">
        <v>61</v>
      </c>
      <c r="P633" s="25">
        <v>0.1671</v>
      </c>
      <c r="Q633" s="24">
        <v>46173</v>
      </c>
      <c r="R633" s="24">
        <v>45199</v>
      </c>
      <c r="S633" s="26" t="s">
        <v>513</v>
      </c>
      <c r="T633" s="26" t="s">
        <v>777</v>
      </c>
      <c r="U633" s="27">
        <v>0.055599999999999997</v>
      </c>
      <c r="V633" s="23">
        <f t="shared" si="0"/>
        <v>-886210.76919520763</v>
      </c>
      <c r="W633" s="28">
        <v>0.02</v>
      </c>
      <c r="X633" s="23">
        <f t="shared" si="1"/>
        <v>2775.1159526300617</v>
      </c>
      <c r="Y633" s="28">
        <v>-0.02</v>
      </c>
      <c r="Z633" s="23">
        <f t="shared" si="2"/>
        <v>-2837.1702627032064</v>
      </c>
      <c r="AA633" s="28">
        <v>0.02</v>
      </c>
      <c r="AB633" s="23">
        <f t="shared" si="3"/>
        <v>2775.1159526300617</v>
      </c>
      <c r="AC633" s="28">
        <v>-0.02</v>
      </c>
      <c r="AD633" s="23">
        <f t="shared" si="4"/>
        <v>-2837.1702627032064</v>
      </c>
      <c r="AE633" s="28">
        <v>0.029999999999999999</v>
      </c>
      <c r="AF633" s="25">
        <v>0.95908555054632516</v>
      </c>
      <c r="AG633" s="23">
        <f t="shared" si="5"/>
        <v>3973.4212577539729</v>
      </c>
      <c r="AH633" s="28">
        <v>-0.029999999999999999</v>
      </c>
      <c r="AI633" s="25">
        <v>0.95908555054632516</v>
      </c>
      <c r="AJ633" s="23">
        <f t="shared" si="6"/>
        <v>-4101.8802731066244</v>
      </c>
      <c r="AK633" s="28">
        <v>0.029999999999999999</v>
      </c>
      <c r="AL633" s="28">
        <v>0.014999999999999999</v>
      </c>
      <c r="AM633" s="25">
        <v>0.95908555054632516</v>
      </c>
      <c r="AN633" s="28">
        <f t="shared" si="7"/>
        <v>-0.018149823168028732</v>
      </c>
      <c r="AO633" s="23">
        <f t="shared" si="8"/>
        <v>-2572.0332260578871</v>
      </c>
      <c r="AP633" s="28">
        <v>0.029999999999999999</v>
      </c>
      <c r="AQ633" s="28">
        <v>0.014999999999999999</v>
      </c>
      <c r="AR633" s="25">
        <v>0.95908555054632516</v>
      </c>
      <c r="AS633" s="28">
        <f t="shared" si="9"/>
        <v>0.022649823168028729</v>
      </c>
      <c r="AT633" s="23">
        <f t="shared" si="10"/>
        <v>3138.2724196064519</v>
      </c>
      <c r="AU633"/>
      <c r="AV633"/>
      <c r="AW633"/>
      <c r="AX633"/>
      <c r="AY633"/>
      <c r="AZ633"/>
    </row>
    <row r="634">
      <c r="A634" s="8" t="s">
        <v>770</v>
      </c>
      <c r="B634" s="8" t="s">
        <v>16</v>
      </c>
      <c r="C634" s="8" t="s">
        <v>25</v>
      </c>
      <c r="D634" s="23">
        <v>113024.16</v>
      </c>
      <c r="E634" s="23">
        <v>106646.6881</v>
      </c>
      <c r="F634" s="8" t="s">
        <v>857</v>
      </c>
      <c r="G634" s="8" t="s">
        <v>858</v>
      </c>
      <c r="H634" s="8" t="s">
        <v>859</v>
      </c>
      <c r="I634" s="8" t="s">
        <v>860</v>
      </c>
      <c r="J634" s="8" t="s">
        <v>455</v>
      </c>
      <c r="K634" s="8" t="s">
        <v>456</v>
      </c>
      <c r="L634" s="24">
        <v>45181</v>
      </c>
      <c r="M634" s="24">
        <v>45257</v>
      </c>
      <c r="N634" s="8" t="s">
        <v>82</v>
      </c>
      <c r="O634" s="8">
        <v>58</v>
      </c>
      <c r="P634" s="25">
        <v>0.15890000000000001</v>
      </c>
      <c r="Q634" s="24">
        <v>45257</v>
      </c>
      <c r="R634" s="24">
        <v>45199</v>
      </c>
      <c r="S634" s="26" t="s">
        <v>513</v>
      </c>
      <c r="T634" s="26" t="s">
        <v>777</v>
      </c>
      <c r="U634" s="27">
        <v>0.055599999999999997</v>
      </c>
      <c r="V634" s="23">
        <f t="shared" si="0"/>
        <v>105733.67353961486</v>
      </c>
      <c r="W634" s="28">
        <v>0.02</v>
      </c>
      <c r="X634" s="23">
        <f t="shared" si="1"/>
        <v>-314.87507436049054</v>
      </c>
      <c r="Y634" s="28">
        <v>-0.02</v>
      </c>
      <c r="Z634" s="23">
        <f t="shared" si="2"/>
        <v>321.86597328553034</v>
      </c>
      <c r="AA634" s="28">
        <v>0.02</v>
      </c>
      <c r="AB634" s="23">
        <f t="shared" si="3"/>
        <v>-314.87507436049054</v>
      </c>
      <c r="AC634" s="28">
        <v>-0.02</v>
      </c>
      <c r="AD634" s="23">
        <f t="shared" si="4"/>
        <v>321.86597328553034</v>
      </c>
      <c r="AE634" s="28">
        <v>0.029999999999999999</v>
      </c>
      <c r="AF634" s="25">
        <v>0.96105369258127127</v>
      </c>
      <c r="AG634" s="23">
        <f t="shared" si="5"/>
        <v>-451.76518125316943</v>
      </c>
      <c r="AH634" s="28">
        <v>-0.029999999999999999</v>
      </c>
      <c r="AI634" s="25">
        <v>0.96105369258127127</v>
      </c>
      <c r="AJ634" s="23">
        <f t="shared" si="6"/>
        <v>466.29654634886538</v>
      </c>
      <c r="AK634" s="28">
        <v>0.029999999999999999</v>
      </c>
      <c r="AL634" s="28">
        <v>0.014999999999999999</v>
      </c>
      <c r="AM634" s="25">
        <v>0.96105369258127127</v>
      </c>
      <c r="AN634" s="28">
        <f t="shared" si="7"/>
        <v>-0.018214771855181954</v>
      </c>
      <c r="AO634" s="23">
        <f t="shared" si="8"/>
        <v>292.844099647642</v>
      </c>
      <c r="AP634" s="28">
        <v>0.029999999999999999</v>
      </c>
      <c r="AQ634" s="28">
        <v>0.014999999999999999</v>
      </c>
      <c r="AR634" s="25">
        <v>0.96105369258127127</v>
      </c>
      <c r="AS634" s="28">
        <f t="shared" si="9"/>
        <v>0.022714771855181955</v>
      </c>
      <c r="AT634" s="23">
        <f t="shared" si="10"/>
        <v>-357.09233330351708</v>
      </c>
      <c r="AU634"/>
      <c r="AV634"/>
      <c r="AW634"/>
      <c r="AX634"/>
      <c r="AY634"/>
      <c r="AZ634"/>
    </row>
    <row r="635">
      <c r="A635" s="8" t="s">
        <v>770</v>
      </c>
      <c r="B635" s="8" t="s">
        <v>16</v>
      </c>
      <c r="C635" s="8" t="s">
        <v>25</v>
      </c>
      <c r="D635" s="23">
        <v>8935514.7599999998</v>
      </c>
      <c r="E635" s="23">
        <v>8431321.7273999993</v>
      </c>
      <c r="F635" s="8" t="s">
        <v>857</v>
      </c>
      <c r="G635" s="8" t="s">
        <v>858</v>
      </c>
      <c r="H635" s="8" t="s">
        <v>859</v>
      </c>
      <c r="I635" s="8" t="s">
        <v>860</v>
      </c>
      <c r="J635" s="8" t="s">
        <v>455</v>
      </c>
      <c r="K635" s="8" t="s">
        <v>456</v>
      </c>
      <c r="L635" s="24">
        <v>45181</v>
      </c>
      <c r="M635" s="24">
        <v>45257</v>
      </c>
      <c r="N635" s="8" t="s">
        <v>79</v>
      </c>
      <c r="O635" s="8">
        <v>58</v>
      </c>
      <c r="P635" s="25">
        <v>0.15890000000000001</v>
      </c>
      <c r="Q635" s="24">
        <v>45257</v>
      </c>
      <c r="R635" s="24">
        <v>45199</v>
      </c>
      <c r="S635" s="26" t="s">
        <v>513</v>
      </c>
      <c r="T635" s="26" t="s">
        <v>777</v>
      </c>
      <c r="U635" s="27">
        <v>0.055599999999999997</v>
      </c>
      <c r="V635" s="23">
        <f t="shared" si="0"/>
        <v>8359140.2125536157</v>
      </c>
      <c r="W635" s="28">
        <v>0.02</v>
      </c>
      <c r="X635" s="23">
        <f t="shared" si="1"/>
        <v>-24893.534934557974</v>
      </c>
      <c r="Y635" s="28">
        <v>-0.02</v>
      </c>
      <c r="Z635" s="23">
        <f t="shared" si="2"/>
        <v>25446.224559064023</v>
      </c>
      <c r="AA635" s="28">
        <v>0.02</v>
      </c>
      <c r="AB635" s="23">
        <f t="shared" si="3"/>
        <v>-24893.534934557974</v>
      </c>
      <c r="AC635" s="28">
        <v>-0.02</v>
      </c>
      <c r="AD635" s="23">
        <f t="shared" si="4"/>
        <v>25446.224559064023</v>
      </c>
      <c r="AE635" s="28">
        <v>0.029999999999999999</v>
      </c>
      <c r="AF635" s="25">
        <v>0.96105369258127127</v>
      </c>
      <c r="AG635" s="23">
        <f t="shared" si="5"/>
        <v>-35715.854437139817</v>
      </c>
      <c r="AH635" s="28">
        <v>-0.029999999999999999</v>
      </c>
      <c r="AI635" s="25">
        <v>0.96105369258127127</v>
      </c>
      <c r="AJ635" s="23">
        <f t="shared" si="6"/>
        <v>36864.681620082818</v>
      </c>
      <c r="AK635" s="28">
        <v>0.029999999999999999</v>
      </c>
      <c r="AL635" s="28">
        <v>0.014999999999999999</v>
      </c>
      <c r="AM635" s="25">
        <v>0.96105369258127127</v>
      </c>
      <c r="AN635" s="28">
        <f t="shared" si="7"/>
        <v>-0.018214771855181954</v>
      </c>
      <c r="AO635" s="23">
        <f t="shared" si="8"/>
        <v>23151.800248919986</v>
      </c>
      <c r="AP635" s="28">
        <v>0.029999999999999999</v>
      </c>
      <c r="AQ635" s="28">
        <v>0.014999999999999999</v>
      </c>
      <c r="AR635" s="25">
        <v>0.96105369258127127</v>
      </c>
      <c r="AS635" s="28">
        <f t="shared" si="9"/>
        <v>0.022714771855181955</v>
      </c>
      <c r="AT635" s="23">
        <f t="shared" si="10"/>
        <v>-28231.165937819518</v>
      </c>
      <c r="AU635"/>
      <c r="AV635"/>
      <c r="AW635"/>
      <c r="AX635"/>
      <c r="AY635"/>
      <c r="AZ635"/>
    </row>
    <row r="636">
      <c r="A636" s="8" t="s">
        <v>770</v>
      </c>
      <c r="B636" s="8" t="s">
        <v>16</v>
      </c>
      <c r="C636" s="8" t="s">
        <v>22</v>
      </c>
      <c r="D636" s="23">
        <v>16000000</v>
      </c>
      <c r="E636" s="23">
        <v>18505667.359999999</v>
      </c>
      <c r="F636" s="8" t="s">
        <v>861</v>
      </c>
      <c r="G636" s="8" t="s">
        <v>590</v>
      </c>
      <c r="H636" s="8" t="s">
        <v>591</v>
      </c>
      <c r="I636" s="8" t="s">
        <v>646</v>
      </c>
      <c r="J636" s="8" t="s">
        <v>862</v>
      </c>
      <c r="K636" s="8" t="s">
        <v>863</v>
      </c>
      <c r="L636" s="24">
        <v>44609</v>
      </c>
      <c r="M636" s="24">
        <v>45247</v>
      </c>
      <c r="N636" s="8" t="s">
        <v>79</v>
      </c>
      <c r="O636" s="8">
        <v>48</v>
      </c>
      <c r="P636" s="25">
        <v>0.13150000000000001</v>
      </c>
      <c r="Q636" s="24">
        <v>46435</v>
      </c>
      <c r="R636" s="26"/>
      <c r="S636" s="26" t="s">
        <v>595</v>
      </c>
      <c r="T636" s="26" t="s">
        <v>777</v>
      </c>
      <c r="U636" s="27">
        <v>0</v>
      </c>
      <c r="V636" s="23">
        <f t="shared" si="0"/>
        <v>18505667.359999999</v>
      </c>
      <c r="W636" s="28">
        <v>0.02</v>
      </c>
      <c r="X636" s="23">
        <f t="shared" si="1"/>
        <v>-48126.910090532154</v>
      </c>
      <c r="Y636" s="28">
        <v>-0.02</v>
      </c>
      <c r="Z636" s="23">
        <f t="shared" si="2"/>
        <v>49228.555167384446</v>
      </c>
      <c r="AA636" s="28">
        <v>0</v>
      </c>
      <c r="AB636" s="23">
        <f t="shared" si="3"/>
        <v>0</v>
      </c>
      <c r="AC636" s="28">
        <v>0</v>
      </c>
      <c r="AD636" s="23">
        <f t="shared" si="4"/>
        <v>0</v>
      </c>
      <c r="AE636" s="28">
        <v>0</v>
      </c>
      <c r="AF636" s="25">
        <v>0.96765950946819057</v>
      </c>
      <c r="AG636" s="23">
        <f t="shared" si="5"/>
        <v>0</v>
      </c>
      <c r="AH636" s="28">
        <v>0</v>
      </c>
      <c r="AI636" s="25">
        <v>0.96765950946819057</v>
      </c>
      <c r="AJ636" s="23">
        <f t="shared" si="6"/>
        <v>0</v>
      </c>
      <c r="AK636" s="28">
        <v>0</v>
      </c>
      <c r="AL636" s="28">
        <v>0</v>
      </c>
      <c r="AM636" s="25">
        <v>0.96765950946819057</v>
      </c>
      <c r="AN636" s="28">
        <f t="shared" si="7"/>
        <v>0</v>
      </c>
      <c r="AO636" s="23">
        <f t="shared" si="8"/>
        <v>0</v>
      </c>
      <c r="AP636" s="28">
        <v>0</v>
      </c>
      <c r="AQ636" s="28">
        <v>0</v>
      </c>
      <c r="AR636" s="25">
        <v>0.96765950946819057</v>
      </c>
      <c r="AS636" s="28">
        <f t="shared" si="9"/>
        <v>0</v>
      </c>
      <c r="AT636" s="23">
        <f t="shared" si="10"/>
        <v>0</v>
      </c>
      <c r="AU636"/>
      <c r="AV636"/>
      <c r="AW636"/>
      <c r="AX636"/>
      <c r="AY636"/>
      <c r="AZ636"/>
    </row>
    <row r="637">
      <c r="A637" s="8" t="s">
        <v>770</v>
      </c>
      <c r="B637" s="8" t="s">
        <v>17</v>
      </c>
      <c r="C637" s="8" t="s">
        <v>22</v>
      </c>
      <c r="D637" s="23">
        <v>16000000</v>
      </c>
      <c r="E637" s="23">
        <v>-18505667.359999999</v>
      </c>
      <c r="F637" s="8" t="s">
        <v>864</v>
      </c>
      <c r="G637" s="8" t="s">
        <v>561</v>
      </c>
      <c r="H637" s="8" t="s">
        <v>562</v>
      </c>
      <c r="I637" s="8"/>
      <c r="J637" s="8" t="s">
        <v>310</v>
      </c>
      <c r="K637" s="8" t="s">
        <v>311</v>
      </c>
      <c r="L637" s="24">
        <v>45155</v>
      </c>
      <c r="M637" s="24">
        <v>45247</v>
      </c>
      <c r="N637" s="8" t="s">
        <v>79</v>
      </c>
      <c r="O637" s="8">
        <v>48</v>
      </c>
      <c r="P637" s="25">
        <v>0.13150000000000001</v>
      </c>
      <c r="Q637" s="24">
        <v>45247</v>
      </c>
      <c r="R637" s="26"/>
      <c r="S637" s="26" t="s">
        <v>513</v>
      </c>
      <c r="T637" s="26" t="s">
        <v>777</v>
      </c>
      <c r="U637" s="27">
        <v>0</v>
      </c>
      <c r="V637" s="23">
        <f t="shared" si="0"/>
        <v>-18505667.359999999</v>
      </c>
      <c r="W637" s="28">
        <v>0.02</v>
      </c>
      <c r="X637" s="23">
        <f t="shared" si="1"/>
        <v>48126.910090532154</v>
      </c>
      <c r="Y637" s="28">
        <v>-0.02</v>
      </c>
      <c r="Z637" s="23">
        <f t="shared" si="2"/>
        <v>-49228.555167384446</v>
      </c>
      <c r="AA637" s="28">
        <v>0</v>
      </c>
      <c r="AB637" s="23">
        <f t="shared" si="3"/>
        <v>0</v>
      </c>
      <c r="AC637" s="28">
        <v>0</v>
      </c>
      <c r="AD637" s="23">
        <f t="shared" si="4"/>
        <v>0</v>
      </c>
      <c r="AE637" s="28">
        <v>0</v>
      </c>
      <c r="AF637" s="25">
        <v>0.96765950946819057</v>
      </c>
      <c r="AG637" s="23">
        <f t="shared" si="5"/>
        <v>0</v>
      </c>
      <c r="AH637" s="28">
        <v>0</v>
      </c>
      <c r="AI637" s="25">
        <v>0.96765950946819057</v>
      </c>
      <c r="AJ637" s="23">
        <f t="shared" si="6"/>
        <v>0</v>
      </c>
      <c r="AK637" s="28">
        <v>0</v>
      </c>
      <c r="AL637" s="28">
        <v>0</v>
      </c>
      <c r="AM637" s="25">
        <v>0.96765950946819057</v>
      </c>
      <c r="AN637" s="28">
        <f t="shared" si="7"/>
        <v>0</v>
      </c>
      <c r="AO637" s="23">
        <f t="shared" si="8"/>
        <v>0</v>
      </c>
      <c r="AP637" s="28">
        <v>0</v>
      </c>
      <c r="AQ637" s="28">
        <v>0</v>
      </c>
      <c r="AR637" s="25">
        <v>0.96765950946819057</v>
      </c>
      <c r="AS637" s="28">
        <f t="shared" si="9"/>
        <v>0</v>
      </c>
      <c r="AT637" s="23">
        <f t="shared" si="10"/>
        <v>0</v>
      </c>
      <c r="AU637"/>
      <c r="AV637"/>
      <c r="AW637"/>
      <c r="AX637"/>
      <c r="AY637"/>
      <c r="AZ637"/>
    </row>
    <row r="638">
      <c r="A638" s="8" t="s">
        <v>770</v>
      </c>
      <c r="B638" s="8" t="s">
        <v>17</v>
      </c>
      <c r="C638" s="8" t="s">
        <v>22</v>
      </c>
      <c r="D638" s="23">
        <v>231890.41</v>
      </c>
      <c r="E638" s="23">
        <v>-268205.42450000002</v>
      </c>
      <c r="F638" s="8" t="s">
        <v>864</v>
      </c>
      <c r="G638" s="8" t="s">
        <v>561</v>
      </c>
      <c r="H638" s="8" t="s">
        <v>562</v>
      </c>
      <c r="I638" s="8"/>
      <c r="J638" s="8" t="s">
        <v>310</v>
      </c>
      <c r="K638" s="8" t="s">
        <v>311</v>
      </c>
      <c r="L638" s="24">
        <v>45155</v>
      </c>
      <c r="M638" s="24">
        <v>45247</v>
      </c>
      <c r="N638" s="8" t="s">
        <v>82</v>
      </c>
      <c r="O638" s="8">
        <v>48</v>
      </c>
      <c r="P638" s="25">
        <v>0.13150000000000001</v>
      </c>
      <c r="Q638" s="24">
        <v>45247</v>
      </c>
      <c r="R638" s="26"/>
      <c r="S638" s="26" t="s">
        <v>513</v>
      </c>
      <c r="T638" s="26" t="s">
        <v>777</v>
      </c>
      <c r="U638" s="27">
        <v>0</v>
      </c>
      <c r="V638" s="23">
        <f t="shared" si="0"/>
        <v>-268205.42450000002</v>
      </c>
      <c r="W638" s="28">
        <v>0.02</v>
      </c>
      <c r="X638" s="23">
        <f t="shared" si="1"/>
        <v>697.51055714994436</v>
      </c>
      <c r="Y638" s="28">
        <v>-0.02</v>
      </c>
      <c r="Z638" s="23">
        <f t="shared" si="2"/>
        <v>-713.47686518612318</v>
      </c>
      <c r="AA638" s="28">
        <v>0</v>
      </c>
      <c r="AB638" s="23">
        <f t="shared" si="3"/>
        <v>0</v>
      </c>
      <c r="AC638" s="28">
        <v>0</v>
      </c>
      <c r="AD638" s="23">
        <f t="shared" si="4"/>
        <v>0</v>
      </c>
      <c r="AE638" s="28">
        <v>0</v>
      </c>
      <c r="AF638" s="25">
        <v>0.96765950946819057</v>
      </c>
      <c r="AG638" s="23">
        <f t="shared" si="5"/>
        <v>0</v>
      </c>
      <c r="AH638" s="28">
        <v>0</v>
      </c>
      <c r="AI638" s="25">
        <v>0.96765950946819057</v>
      </c>
      <c r="AJ638" s="23">
        <f t="shared" si="6"/>
        <v>0</v>
      </c>
      <c r="AK638" s="28">
        <v>0</v>
      </c>
      <c r="AL638" s="28">
        <v>0</v>
      </c>
      <c r="AM638" s="25">
        <v>0.96765950946819057</v>
      </c>
      <c r="AN638" s="28">
        <f t="shared" si="7"/>
        <v>0</v>
      </c>
      <c r="AO638" s="23">
        <f t="shared" si="8"/>
        <v>0</v>
      </c>
      <c r="AP638" s="28">
        <v>0</v>
      </c>
      <c r="AQ638" s="28">
        <v>0</v>
      </c>
      <c r="AR638" s="25">
        <v>0.96765950946819057</v>
      </c>
      <c r="AS638" s="28">
        <f t="shared" si="9"/>
        <v>0</v>
      </c>
      <c r="AT638" s="23">
        <f t="shared" si="10"/>
        <v>0</v>
      </c>
      <c r="AU638"/>
      <c r="AV638"/>
      <c r="AW638"/>
      <c r="AX638"/>
      <c r="AY638"/>
      <c r="AZ638"/>
    </row>
    <row r="639">
      <c r="A639" s="8" t="s">
        <v>770</v>
      </c>
      <c r="B639" s="8" t="s">
        <v>16</v>
      </c>
      <c r="C639" s="8" t="s">
        <v>22</v>
      </c>
      <c r="D639" s="23">
        <v>250796.39999999999</v>
      </c>
      <c r="E639" s="23">
        <v>290072.17210000003</v>
      </c>
      <c r="F639" s="8" t="s">
        <v>861</v>
      </c>
      <c r="G639" s="8" t="s">
        <v>590</v>
      </c>
      <c r="H639" s="8" t="s">
        <v>591</v>
      </c>
      <c r="I639" s="8" t="s">
        <v>646</v>
      </c>
      <c r="J639" s="8" t="s">
        <v>862</v>
      </c>
      <c r="K639" s="8" t="s">
        <v>863</v>
      </c>
      <c r="L639" s="24">
        <v>44609</v>
      </c>
      <c r="M639" s="24">
        <v>45247</v>
      </c>
      <c r="N639" s="8" t="s">
        <v>82</v>
      </c>
      <c r="O639" s="8">
        <v>48</v>
      </c>
      <c r="P639" s="25">
        <v>0.13150000000000001</v>
      </c>
      <c r="Q639" s="24">
        <v>46435</v>
      </c>
      <c r="R639" s="26"/>
      <c r="S639" s="26" t="s">
        <v>595</v>
      </c>
      <c r="T639" s="26" t="s">
        <v>777</v>
      </c>
      <c r="U639" s="27">
        <v>0</v>
      </c>
      <c r="V639" s="23">
        <f t="shared" si="0"/>
        <v>290072.17210000003</v>
      </c>
      <c r="W639" s="28">
        <v>0.02</v>
      </c>
      <c r="X639" s="23">
        <f t="shared" si="1"/>
        <v>-754.37848713295534</v>
      </c>
      <c r="Y639" s="28">
        <v>-0.02</v>
      </c>
      <c r="Z639" s="23">
        <f t="shared" si="2"/>
        <v>771.64652584289433</v>
      </c>
      <c r="AA639" s="28">
        <v>0</v>
      </c>
      <c r="AB639" s="23">
        <f t="shared" si="3"/>
        <v>0</v>
      </c>
      <c r="AC639" s="28">
        <v>0</v>
      </c>
      <c r="AD639" s="23">
        <f t="shared" si="4"/>
        <v>0</v>
      </c>
      <c r="AE639" s="28">
        <v>0</v>
      </c>
      <c r="AF639" s="25">
        <v>0.96765950946819057</v>
      </c>
      <c r="AG639" s="23">
        <f t="shared" si="5"/>
        <v>0</v>
      </c>
      <c r="AH639" s="28">
        <v>0</v>
      </c>
      <c r="AI639" s="25">
        <v>0.96765950946819057</v>
      </c>
      <c r="AJ639" s="23">
        <f t="shared" si="6"/>
        <v>0</v>
      </c>
      <c r="AK639" s="28">
        <v>0</v>
      </c>
      <c r="AL639" s="28">
        <v>0</v>
      </c>
      <c r="AM639" s="25">
        <v>0.96765950946819057</v>
      </c>
      <c r="AN639" s="28">
        <f t="shared" si="7"/>
        <v>0</v>
      </c>
      <c r="AO639" s="23">
        <f t="shared" si="8"/>
        <v>0</v>
      </c>
      <c r="AP639" s="28">
        <v>0</v>
      </c>
      <c r="AQ639" s="28">
        <v>0</v>
      </c>
      <c r="AR639" s="25">
        <v>0.96765950946819057</v>
      </c>
      <c r="AS639" s="28">
        <f t="shared" si="9"/>
        <v>0</v>
      </c>
      <c r="AT639" s="23">
        <f t="shared" si="10"/>
        <v>0</v>
      </c>
      <c r="AU639"/>
      <c r="AV639"/>
      <c r="AW639"/>
      <c r="AX639"/>
      <c r="AY639"/>
      <c r="AZ639"/>
    </row>
    <row r="640">
      <c r="A640" s="8" t="s">
        <v>770</v>
      </c>
      <c r="B640" s="8" t="s">
        <v>16</v>
      </c>
      <c r="C640" s="8" t="s">
        <v>20</v>
      </c>
      <c r="D640" s="23">
        <v>241.47</v>
      </c>
      <c r="E640" s="23">
        <v>241.47</v>
      </c>
      <c r="F640" s="8" t="s">
        <v>803</v>
      </c>
      <c r="G640" s="8" t="s">
        <v>792</v>
      </c>
      <c r="H640" s="8" t="s">
        <v>793</v>
      </c>
      <c r="I640" s="8"/>
      <c r="J640" s="8"/>
      <c r="K640" s="8"/>
      <c r="L640" s="26"/>
      <c r="M640" s="24">
        <v>45230</v>
      </c>
      <c r="N640" s="8" t="s">
        <v>82</v>
      </c>
      <c r="O640" s="8">
        <v>31</v>
      </c>
      <c r="P640" s="25">
        <v>0.084900000000000003</v>
      </c>
      <c r="Q640" s="24">
        <v>45565</v>
      </c>
      <c r="R640" s="24">
        <v>45199</v>
      </c>
      <c r="S640" s="26" t="s">
        <v>80</v>
      </c>
      <c r="T640" s="26" t="s">
        <v>777</v>
      </c>
      <c r="U640" s="27">
        <v>0.03888341111261958</v>
      </c>
      <c r="V640" s="23">
        <f t="shared" si="0"/>
        <v>240.68923125308584</v>
      </c>
      <c r="W640" s="28">
        <v>0.02</v>
      </c>
      <c r="X640" s="23">
        <f t="shared" si="1"/>
        <v>-0.38933979231640592</v>
      </c>
      <c r="Y640" s="28">
        <v>-0.02</v>
      </c>
      <c r="Z640" s="23">
        <f t="shared" si="2"/>
        <v>0.39755780316673395</v>
      </c>
      <c r="AA640" s="28">
        <v>0.02</v>
      </c>
      <c r="AB640" s="23">
        <f t="shared" si="3"/>
        <v>-0.38933979231640592</v>
      </c>
      <c r="AC640" s="28">
        <v>-0.02</v>
      </c>
      <c r="AD640" s="23">
        <f t="shared" si="4"/>
        <v>0.39755780316673395</v>
      </c>
      <c r="AE640" s="28">
        <v>0.025000000000000001</v>
      </c>
      <c r="AF640" s="25">
        <v>0.97899866508705258</v>
      </c>
      <c r="AG640" s="23">
        <f t="shared" si="5"/>
        <v>-0.47536170558058188</v>
      </c>
      <c r="AH640" s="28">
        <v>-0.025000000000000001</v>
      </c>
      <c r="AI640" s="25">
        <v>0.97899866508705258</v>
      </c>
      <c r="AJ640" s="23">
        <f t="shared" si="6"/>
        <v>0.48766988664706901</v>
      </c>
      <c r="AK640" s="28">
        <v>0.025000000000000001</v>
      </c>
      <c r="AL640" s="28">
        <v>0.01</v>
      </c>
      <c r="AM640" s="25">
        <v>0.97899866508705258</v>
      </c>
      <c r="AN640" s="28">
        <f t="shared" si="7"/>
        <v>-0.01571971629344808</v>
      </c>
      <c r="AO640" s="23">
        <f t="shared" si="8"/>
        <v>0.31176689779607614</v>
      </c>
      <c r="AP640" s="28">
        <v>0.025000000000000001</v>
      </c>
      <c r="AQ640" s="28">
        <v>0.01</v>
      </c>
      <c r="AR640" s="25">
        <v>0.97899866508705258</v>
      </c>
      <c r="AS640" s="28">
        <f t="shared" si="9"/>
        <v>0.019453965292263373</v>
      </c>
      <c r="AT640" s="23">
        <f t="shared" si="10"/>
        <v>-0.3788164213849825</v>
      </c>
      <c r="AU640"/>
      <c r="AV640"/>
      <c r="AW640"/>
      <c r="AX640"/>
      <c r="AY640"/>
      <c r="AZ640"/>
    </row>
    <row r="641">
      <c r="A641" s="8" t="s">
        <v>770</v>
      </c>
      <c r="B641" s="8" t="s">
        <v>16</v>
      </c>
      <c r="C641" s="8" t="s">
        <v>20</v>
      </c>
      <c r="D641" s="23">
        <v>48.490000000000002</v>
      </c>
      <c r="E641" s="23">
        <v>48.490000000000002</v>
      </c>
      <c r="F641" s="8" t="s">
        <v>804</v>
      </c>
      <c r="G641" s="8" t="s">
        <v>792</v>
      </c>
      <c r="H641" s="8" t="s">
        <v>793</v>
      </c>
      <c r="I641" s="8"/>
      <c r="J641" s="8"/>
      <c r="K641" s="8"/>
      <c r="L641" s="26"/>
      <c r="M641" s="24">
        <v>45230</v>
      </c>
      <c r="N641" s="8" t="s">
        <v>82</v>
      </c>
      <c r="O641" s="8">
        <v>31</v>
      </c>
      <c r="P641" s="25">
        <v>0.084900000000000003</v>
      </c>
      <c r="Q641" s="24">
        <v>45380</v>
      </c>
      <c r="R641" s="24">
        <v>45199</v>
      </c>
      <c r="S641" s="26" t="s">
        <v>80</v>
      </c>
      <c r="T641" s="26" t="s">
        <v>777</v>
      </c>
      <c r="U641" s="27">
        <v>0.03888341111261958</v>
      </c>
      <c r="V641" s="23">
        <f t="shared" si="0"/>
        <v>48.333212504502143</v>
      </c>
      <c r="W641" s="28">
        <v>0.02</v>
      </c>
      <c r="X641" s="23">
        <f t="shared" si="1"/>
        <v>-0.078183983639469545</v>
      </c>
      <c r="Y641" s="28">
        <v>-0.02</v>
      </c>
      <c r="Z641" s="23">
        <f t="shared" si="2"/>
        <v>0.079834256328140896</v>
      </c>
      <c r="AA641" s="28">
        <v>0.02</v>
      </c>
      <c r="AB641" s="23">
        <f t="shared" si="3"/>
        <v>-0.078183983639469545</v>
      </c>
      <c r="AC641" s="28">
        <v>-0.02</v>
      </c>
      <c r="AD641" s="23">
        <f t="shared" si="4"/>
        <v>0.079834256328140896</v>
      </c>
      <c r="AE641" s="28">
        <v>0.025000000000000001</v>
      </c>
      <c r="AF641" s="25">
        <v>0.97899866508705258</v>
      </c>
      <c r="AG641" s="23">
        <f t="shared" si="5"/>
        <v>-0.095458189852159592</v>
      </c>
      <c r="AH641" s="28">
        <v>-0.025000000000000001</v>
      </c>
      <c r="AI641" s="25">
        <v>0.97899866508705258</v>
      </c>
      <c r="AJ641" s="23">
        <f t="shared" si="6"/>
        <v>0.097929816554923832</v>
      </c>
      <c r="AK641" s="28">
        <v>0.025000000000000001</v>
      </c>
      <c r="AL641" s="28">
        <v>0.01</v>
      </c>
      <c r="AM641" s="25">
        <v>0.97899866508705258</v>
      </c>
      <c r="AN641" s="28">
        <f t="shared" si="7"/>
        <v>-0.01571971629344808</v>
      </c>
      <c r="AO641" s="23">
        <f t="shared" si="8"/>
        <v>0.062606439202106401</v>
      </c>
      <c r="AP641" s="28">
        <v>0.025000000000000001</v>
      </c>
      <c r="AQ641" s="28">
        <v>0.01</v>
      </c>
      <c r="AR641" s="25">
        <v>0.97899866508705258</v>
      </c>
      <c r="AS641" s="28">
        <f t="shared" si="9"/>
        <v>0.019453965292263373</v>
      </c>
      <c r="AT641" s="23">
        <f t="shared" si="10"/>
        <v>-0.076070767685251894</v>
      </c>
      <c r="AU641"/>
      <c r="AV641"/>
      <c r="AW641"/>
      <c r="AX641"/>
      <c r="AY641"/>
      <c r="AZ641"/>
    </row>
    <row r="642">
      <c r="A642" s="8" t="s">
        <v>770</v>
      </c>
      <c r="B642" s="8" t="s">
        <v>16</v>
      </c>
      <c r="C642" s="8" t="s">
        <v>20</v>
      </c>
      <c r="D642" s="23">
        <v>538.19000000000005</v>
      </c>
      <c r="E642" s="23">
        <v>538.19000000000005</v>
      </c>
      <c r="F642" s="8" t="s">
        <v>855</v>
      </c>
      <c r="G642" s="8" t="s">
        <v>792</v>
      </c>
      <c r="H642" s="8" t="s">
        <v>793</v>
      </c>
      <c r="I642" s="8"/>
      <c r="J642" s="8"/>
      <c r="K642" s="8"/>
      <c r="L642" s="26"/>
      <c r="M642" s="24">
        <v>45230</v>
      </c>
      <c r="N642" s="8" t="s">
        <v>82</v>
      </c>
      <c r="O642" s="8">
        <v>31</v>
      </c>
      <c r="P642" s="25">
        <v>0.084900000000000003</v>
      </c>
      <c r="Q642" s="24">
        <v>45351</v>
      </c>
      <c r="R642" s="24">
        <v>45199</v>
      </c>
      <c r="S642" s="26" t="s">
        <v>80</v>
      </c>
      <c r="T642" s="26" t="s">
        <v>777</v>
      </c>
      <c r="U642" s="27">
        <v>0.03888341111261958</v>
      </c>
      <c r="V642" s="23">
        <f t="shared" si="0"/>
        <v>536.44981723650255</v>
      </c>
      <c r="W642" s="28">
        <v>0.02</v>
      </c>
      <c r="X642" s="23">
        <f t="shared" si="1"/>
        <v>-0.8677632121040233</v>
      </c>
      <c r="Y642" s="28">
        <v>-0.02</v>
      </c>
      <c r="Z642" s="23">
        <f t="shared" si="2"/>
        <v>0.88607957131864623</v>
      </c>
      <c r="AA642" s="28">
        <v>0.02</v>
      </c>
      <c r="AB642" s="23">
        <f t="shared" si="3"/>
        <v>-0.8677632121040233</v>
      </c>
      <c r="AC642" s="28">
        <v>-0.02</v>
      </c>
      <c r="AD642" s="23">
        <f t="shared" si="4"/>
        <v>0.88607957131864623</v>
      </c>
      <c r="AE642" s="28">
        <v>0.025000000000000001</v>
      </c>
      <c r="AF642" s="25">
        <v>0.97899866508705258</v>
      </c>
      <c r="AG642" s="23">
        <f t="shared" si="5"/>
        <v>-1.0594894451750179</v>
      </c>
      <c r="AH642" s="28">
        <v>-0.025000000000000001</v>
      </c>
      <c r="AI642" s="25">
        <v>0.97899866508705258</v>
      </c>
      <c r="AJ642" s="23">
        <f t="shared" si="6"/>
        <v>1.0869220039533047</v>
      </c>
      <c r="AK642" s="28">
        <v>0.025000000000000001</v>
      </c>
      <c r="AL642" s="28">
        <v>0.01</v>
      </c>
      <c r="AM642" s="25">
        <v>0.97899866508705258</v>
      </c>
      <c r="AN642" s="28">
        <f t="shared" si="7"/>
        <v>-0.01571971629344808</v>
      </c>
      <c r="AO642" s="23">
        <f t="shared" si="8"/>
        <v>0.6948682102326984</v>
      </c>
      <c r="AP642" s="28">
        <v>0.025000000000000001</v>
      </c>
      <c r="AQ642" s="28">
        <v>0.01</v>
      </c>
      <c r="AR642" s="25">
        <v>0.97899866508705258</v>
      </c>
      <c r="AS642" s="28">
        <f t="shared" si="9"/>
        <v>0.019453965292263373</v>
      </c>
      <c r="AT642" s="23">
        <f t="shared" si="10"/>
        <v>-0.84430865045419523</v>
      </c>
      <c r="AU642"/>
      <c r="AV642"/>
      <c r="AW642"/>
      <c r="AX642"/>
      <c r="AY642"/>
      <c r="AZ642"/>
    </row>
    <row r="643">
      <c r="A643" s="8" t="s">
        <v>770</v>
      </c>
      <c r="B643" s="8" t="s">
        <v>16</v>
      </c>
      <c r="C643" s="8" t="s">
        <v>20</v>
      </c>
      <c r="D643" s="23">
        <v>246600</v>
      </c>
      <c r="E643" s="23">
        <v>246600</v>
      </c>
      <c r="F643" s="8" t="s">
        <v>817</v>
      </c>
      <c r="G643" s="8" t="s">
        <v>590</v>
      </c>
      <c r="H643" s="8" t="s">
        <v>591</v>
      </c>
      <c r="I643" s="8" t="s">
        <v>646</v>
      </c>
      <c r="J643" s="8" t="s">
        <v>818</v>
      </c>
      <c r="K643" s="8" t="s">
        <v>819</v>
      </c>
      <c r="L643" s="24">
        <v>44937</v>
      </c>
      <c r="M643" s="24">
        <v>45288</v>
      </c>
      <c r="N643" s="8" t="s">
        <v>82</v>
      </c>
      <c r="O643" s="8">
        <v>89</v>
      </c>
      <c r="P643" s="25">
        <v>0.24379999999999999</v>
      </c>
      <c r="Q643" s="24">
        <v>45288</v>
      </c>
      <c r="R643" s="24">
        <v>45199</v>
      </c>
      <c r="S643" s="26" t="s">
        <v>513</v>
      </c>
      <c r="T643" s="26" t="s">
        <v>777</v>
      </c>
      <c r="U643" s="27">
        <v>0.036725199635967549</v>
      </c>
      <c r="V643" s="23">
        <f t="shared" si="0"/>
        <v>244441.12462818771</v>
      </c>
      <c r="W643" s="28">
        <v>0.02</v>
      </c>
      <c r="X643" s="23">
        <f t="shared" si="1"/>
        <v>-1136.0758299992012</v>
      </c>
      <c r="Y643" s="28">
        <v>-0.02</v>
      </c>
      <c r="Z643" s="23">
        <f t="shared" si="2"/>
        <v>1163.6682160397468</v>
      </c>
      <c r="AA643" s="28">
        <v>0.02</v>
      </c>
      <c r="AB643" s="23">
        <f t="shared" si="3"/>
        <v>-1136.0758299992012</v>
      </c>
      <c r="AC643" s="28">
        <v>-0.02</v>
      </c>
      <c r="AD643" s="23">
        <f t="shared" si="4"/>
        <v>1163.6682160397468</v>
      </c>
      <c r="AE643" s="28">
        <v>0.025000000000000001</v>
      </c>
      <c r="AF643" s="25">
        <v>0.94087028211404722</v>
      </c>
      <c r="AG643" s="23">
        <f t="shared" si="5"/>
        <v>-1333.3559555677348</v>
      </c>
      <c r="AH643" s="28">
        <v>-0.025000000000000001</v>
      </c>
      <c r="AI643" s="25">
        <v>0.94087028211404722</v>
      </c>
      <c r="AJ643" s="23">
        <f t="shared" si="6"/>
        <v>1371.5245674258331</v>
      </c>
      <c r="AK643" s="28">
        <v>0.025000000000000001</v>
      </c>
      <c r="AL643" s="28">
        <v>0.01</v>
      </c>
      <c r="AM643" s="25">
        <v>0.94087028211404722</v>
      </c>
      <c r="AN643" s="28">
        <f t="shared" si="7"/>
        <v>-0.014756974623379692</v>
      </c>
      <c r="AO643" s="23">
        <f t="shared" si="8"/>
        <v>855.87484858263633</v>
      </c>
      <c r="AP643" s="28">
        <v>0.025000000000000001</v>
      </c>
      <c r="AQ643" s="28">
        <v>0.01</v>
      </c>
      <c r="AR643" s="25">
        <v>0.94087028211404722</v>
      </c>
      <c r="AS643" s="28">
        <f t="shared" si="9"/>
        <v>0.018462627334965231</v>
      </c>
      <c r="AT643" s="23">
        <f t="shared" si="10"/>
        <v>-1049.6994300580991</v>
      </c>
      <c r="AU643"/>
      <c r="AV643"/>
      <c r="AW643"/>
      <c r="AX643"/>
      <c r="AY643"/>
      <c r="AZ643"/>
    </row>
    <row r="644">
      <c r="A644" s="8" t="s">
        <v>770</v>
      </c>
      <c r="B644" s="8" t="s">
        <v>16</v>
      </c>
      <c r="C644" s="8" t="s">
        <v>20</v>
      </c>
      <c r="D644" s="23">
        <v>200000000</v>
      </c>
      <c r="E644" s="23">
        <v>200000000</v>
      </c>
      <c r="F644" s="8" t="s">
        <v>820</v>
      </c>
      <c r="G644" s="8" t="s">
        <v>561</v>
      </c>
      <c r="H644" s="8" t="s">
        <v>597</v>
      </c>
      <c r="I644" s="8" t="s">
        <v>598</v>
      </c>
      <c r="J644" s="8" t="s">
        <v>256</v>
      </c>
      <c r="K644" s="8" t="s">
        <v>100</v>
      </c>
      <c r="L644" s="24">
        <v>45198</v>
      </c>
      <c r="M644" s="24">
        <v>45231</v>
      </c>
      <c r="N644" s="8" t="s">
        <v>79</v>
      </c>
      <c r="O644" s="8">
        <v>32</v>
      </c>
      <c r="P644" s="25">
        <v>0.0877</v>
      </c>
      <c r="Q644" s="24">
        <v>45231</v>
      </c>
      <c r="R644" s="24">
        <v>45199</v>
      </c>
      <c r="S644" s="26" t="s">
        <v>513</v>
      </c>
      <c r="T644" s="26" t="s">
        <v>777</v>
      </c>
      <c r="U644" s="27">
        <v>0.038845380954440692</v>
      </c>
      <c r="V644" s="23">
        <f t="shared" si="0"/>
        <v>199332668.41456199</v>
      </c>
      <c r="W644" s="28">
        <v>0.02</v>
      </c>
      <c r="X644" s="23">
        <f t="shared" si="1"/>
        <v>-333078.5464259088</v>
      </c>
      <c r="Y644" s="28">
        <v>-0.02</v>
      </c>
      <c r="Z644" s="23">
        <f t="shared" si="2"/>
        <v>340127.61687555909</v>
      </c>
      <c r="AA644" s="28">
        <v>0.02</v>
      </c>
      <c r="AB644" s="23">
        <f t="shared" si="3"/>
        <v>-333078.5464259088</v>
      </c>
      <c r="AC644" s="28">
        <v>-0.02</v>
      </c>
      <c r="AD644" s="23">
        <f t="shared" si="4"/>
        <v>340127.61687555909</v>
      </c>
      <c r="AE644" s="28">
        <v>0.025000000000000001</v>
      </c>
      <c r="AF644" s="25">
        <v>0.97831360582020832</v>
      </c>
      <c r="AG644" s="23">
        <f t="shared" si="5"/>
        <v>-406386.50112760067</v>
      </c>
      <c r="AH644" s="28">
        <v>-0.025000000000000001</v>
      </c>
      <c r="AI644" s="25">
        <v>0.97831360582020832</v>
      </c>
      <c r="AJ644" s="23">
        <f t="shared" si="6"/>
        <v>416929.17867353559</v>
      </c>
      <c r="AK644" s="28">
        <v>0.025000000000000001</v>
      </c>
      <c r="AL644" s="28">
        <v>0.01</v>
      </c>
      <c r="AM644" s="25">
        <v>0.97831360582020832</v>
      </c>
      <c r="AN644" s="28">
        <f t="shared" si="7"/>
        <v>-0.015702418546960261</v>
      </c>
      <c r="AO644" s="23">
        <f t="shared" si="8"/>
        <v>266432.31016197801</v>
      </c>
      <c r="AP644" s="28">
        <v>0.025000000000000001</v>
      </c>
      <c r="AQ644" s="28">
        <v>0.01</v>
      </c>
      <c r="AR644" s="25">
        <v>0.97831360582020832</v>
      </c>
      <c r="AS644" s="28">
        <f t="shared" si="9"/>
        <v>0.01943615375132542</v>
      </c>
      <c r="AT644" s="23">
        <f t="shared" si="10"/>
        <v>-323782.34069672227</v>
      </c>
      <c r="AU644"/>
      <c r="AV644"/>
      <c r="AW644"/>
      <c r="AX644"/>
      <c r="AY644"/>
      <c r="AZ644"/>
    </row>
    <row r="645">
      <c r="A645" s="8" t="s">
        <v>770</v>
      </c>
      <c r="B645" s="8" t="s">
        <v>16</v>
      </c>
      <c r="C645" s="8" t="s">
        <v>20</v>
      </c>
      <c r="D645" s="23">
        <v>146922.03</v>
      </c>
      <c r="E645" s="23">
        <v>146922.03</v>
      </c>
      <c r="F645" s="8" t="s">
        <v>852</v>
      </c>
      <c r="G645" s="8" t="s">
        <v>590</v>
      </c>
      <c r="H645" s="8" t="s">
        <v>591</v>
      </c>
      <c r="I645" s="8" t="s">
        <v>592</v>
      </c>
      <c r="J645" s="8" t="s">
        <v>853</v>
      </c>
      <c r="K645" s="8" t="s">
        <v>854</v>
      </c>
      <c r="L645" s="24">
        <v>44169</v>
      </c>
      <c r="M645" s="24">
        <v>45264</v>
      </c>
      <c r="N645" s="8" t="s">
        <v>82</v>
      </c>
      <c r="O645" s="8">
        <v>65</v>
      </c>
      <c r="P645" s="25">
        <v>0.17810000000000001</v>
      </c>
      <c r="Q645" s="24">
        <v>45264</v>
      </c>
      <c r="R645" s="24">
        <v>45199</v>
      </c>
      <c r="S645" s="26" t="s">
        <v>513</v>
      </c>
      <c r="T645" s="26" t="s">
        <v>777</v>
      </c>
      <c r="U645" s="27">
        <v>0.037617550133236512</v>
      </c>
      <c r="V645" s="23">
        <f t="shared" si="0"/>
        <v>145958.93156116782</v>
      </c>
      <c r="W645" s="28">
        <v>0.02</v>
      </c>
      <c r="X645" s="23">
        <f t="shared" si="1"/>
        <v>-495.44663342737476</v>
      </c>
      <c r="Y645" s="28">
        <v>-0.02</v>
      </c>
      <c r="Z645" s="23">
        <f t="shared" si="2"/>
        <v>506.82697284492315</v>
      </c>
      <c r="AA645" s="28">
        <v>0.02</v>
      </c>
      <c r="AB645" s="23">
        <f t="shared" si="3"/>
        <v>-495.44663342737476</v>
      </c>
      <c r="AC645" s="28">
        <v>-0.02</v>
      </c>
      <c r="AD645" s="23">
        <f t="shared" si="4"/>
        <v>506.82697284492315</v>
      </c>
      <c r="AE645" s="28">
        <v>0.025000000000000001</v>
      </c>
      <c r="AF645" s="25">
        <v>0.95645168850251461</v>
      </c>
      <c r="AG645" s="23">
        <f t="shared" si="5"/>
        <v>-591.04818651927053</v>
      </c>
      <c r="AH645" s="28">
        <v>-0.025000000000000001</v>
      </c>
      <c r="AI645" s="25">
        <v>0.95645168850251461</v>
      </c>
      <c r="AJ645" s="23">
        <f t="shared" si="6"/>
        <v>607.31645372955245</v>
      </c>
      <c r="AK645" s="28">
        <v>0.025000000000000001</v>
      </c>
      <c r="AL645" s="28">
        <v>0.01</v>
      </c>
      <c r="AM645" s="25">
        <v>0.95645168850251461</v>
      </c>
      <c r="AN645" s="28">
        <f t="shared" si="7"/>
        <v>-0.015150405134688495</v>
      </c>
      <c r="AO645" s="23">
        <f t="shared" si="8"/>
        <v>382.86049999343231</v>
      </c>
      <c r="AP645" s="28">
        <v>0.025000000000000001</v>
      </c>
      <c r="AQ645" s="28">
        <v>0.01</v>
      </c>
      <c r="AR645" s="25">
        <v>0.95645168850251461</v>
      </c>
      <c r="AS645" s="28">
        <f t="shared" si="9"/>
        <v>0.018867743901065381</v>
      </c>
      <c r="AT645" s="23">
        <f t="shared" si="10"/>
        <v>-467.69376166953589</v>
      </c>
      <c r="AU645"/>
      <c r="AV645"/>
      <c r="AW645"/>
      <c r="AX645"/>
      <c r="AY645"/>
      <c r="AZ645"/>
    </row>
    <row r="646">
      <c r="A646" s="8" t="s">
        <v>770</v>
      </c>
      <c r="B646" s="8" t="s">
        <v>17</v>
      </c>
      <c r="C646" s="8" t="s">
        <v>20</v>
      </c>
      <c r="D646" s="23">
        <v>978541.67000000004</v>
      </c>
      <c r="E646" s="23">
        <v>-978541.67000000004</v>
      </c>
      <c r="F646" s="8" t="s">
        <v>865</v>
      </c>
      <c r="G646" s="8" t="s">
        <v>866</v>
      </c>
      <c r="H646" s="8" t="s">
        <v>867</v>
      </c>
      <c r="I646" s="8"/>
      <c r="J646" s="8" t="s">
        <v>868</v>
      </c>
      <c r="K646" s="8" t="s">
        <v>869</v>
      </c>
      <c r="L646" s="24">
        <v>45084</v>
      </c>
      <c r="M646" s="24">
        <v>45267</v>
      </c>
      <c r="N646" s="8" t="s">
        <v>82</v>
      </c>
      <c r="O646" s="8">
        <v>68</v>
      </c>
      <c r="P646" s="25">
        <v>0.18629999999999999</v>
      </c>
      <c r="Q646" s="24">
        <v>45267</v>
      </c>
      <c r="R646" s="24">
        <v>45199</v>
      </c>
      <c r="S646" s="26" t="s">
        <v>80</v>
      </c>
      <c r="T646" s="26" t="s">
        <v>777</v>
      </c>
      <c r="U646" s="27">
        <v>0.037506176098569766</v>
      </c>
      <c r="V646" s="23">
        <f t="shared" si="0"/>
        <v>-971852.28166068741</v>
      </c>
      <c r="W646" s="28">
        <v>0.02</v>
      </c>
      <c r="X646" s="23">
        <f t="shared" si="1"/>
        <v>3450.8614195552655</v>
      </c>
      <c r="Y646" s="28">
        <v>-0.02</v>
      </c>
      <c r="Z646" s="23">
        <f t="shared" si="2"/>
        <v>-3530.6939611098496</v>
      </c>
      <c r="AA646" s="28">
        <v>0.02</v>
      </c>
      <c r="AB646" s="23">
        <f t="shared" si="3"/>
        <v>3450.8614195552655</v>
      </c>
      <c r="AC646" s="28">
        <v>-0.02</v>
      </c>
      <c r="AD646" s="23">
        <f t="shared" si="4"/>
        <v>-3530.6939611098496</v>
      </c>
      <c r="AE646" s="28">
        <v>0.025000000000000001</v>
      </c>
      <c r="AF646" s="25">
        <v>0.95449297091257335</v>
      </c>
      <c r="AG646" s="23">
        <f t="shared" si="5"/>
        <v>4108.3598762599286</v>
      </c>
      <c r="AH646" s="28">
        <v>-0.025000000000000001</v>
      </c>
      <c r="AI646" s="25">
        <v>0.95449297091257335</v>
      </c>
      <c r="AJ646" s="23">
        <f t="shared" si="6"/>
        <v>-4222.0139861508505</v>
      </c>
      <c r="AK646" s="28">
        <v>0.025000000000000001</v>
      </c>
      <c r="AL646" s="28">
        <v>0.01</v>
      </c>
      <c r="AM646" s="25">
        <v>0.95449297091257335</v>
      </c>
      <c r="AN646" s="28">
        <f t="shared" si="7"/>
        <v>-0.015100947515542477</v>
      </c>
      <c r="AO646" s="23">
        <f t="shared" si="8"/>
        <v>-2658.2744983632583</v>
      </c>
      <c r="AP646" s="28">
        <v>0.025000000000000001</v>
      </c>
      <c r="AQ646" s="28">
        <v>0.01</v>
      </c>
      <c r="AR646" s="25">
        <v>0.95449297091257335</v>
      </c>
      <c r="AS646" s="28">
        <f t="shared" si="9"/>
        <v>0.018816817243726913</v>
      </c>
      <c r="AT646" s="23">
        <f t="shared" si="10"/>
        <v>3248.8734297803603</v>
      </c>
      <c r="AU646"/>
      <c r="AV646"/>
      <c r="AW646"/>
      <c r="AX646"/>
      <c r="AY646"/>
      <c r="AZ646"/>
    </row>
    <row r="647">
      <c r="A647" s="8" t="s">
        <v>770</v>
      </c>
      <c r="B647" s="8" t="s">
        <v>16</v>
      </c>
      <c r="C647" s="8" t="s">
        <v>20</v>
      </c>
      <c r="D647" s="23">
        <v>419950</v>
      </c>
      <c r="E647" s="23">
        <v>419950</v>
      </c>
      <c r="F647" s="8" t="s">
        <v>849</v>
      </c>
      <c r="G647" s="8" t="s">
        <v>590</v>
      </c>
      <c r="H647" s="8" t="s">
        <v>591</v>
      </c>
      <c r="I647" s="8" t="s">
        <v>592</v>
      </c>
      <c r="J647" s="8" t="s">
        <v>850</v>
      </c>
      <c r="K647" s="8" t="s">
        <v>851</v>
      </c>
      <c r="L647" s="24">
        <v>43808</v>
      </c>
      <c r="M647" s="24">
        <v>45271</v>
      </c>
      <c r="N647" s="8" t="s">
        <v>82</v>
      </c>
      <c r="O647" s="8">
        <v>72</v>
      </c>
      <c r="P647" s="25">
        <v>0.1973</v>
      </c>
      <c r="Q647" s="24">
        <v>45635</v>
      </c>
      <c r="R647" s="24">
        <v>45199</v>
      </c>
      <c r="S647" s="26" t="s">
        <v>595</v>
      </c>
      <c r="T647" s="26" t="s">
        <v>777</v>
      </c>
      <c r="U647" s="27">
        <v>0.037356771905724125</v>
      </c>
      <c r="V647" s="23">
        <f t="shared" si="0"/>
        <v>416922.14388341783</v>
      </c>
      <c r="W647" s="28">
        <v>0.02</v>
      </c>
      <c r="X647" s="23">
        <f t="shared" si="1"/>
        <v>-1567.8795952258515</v>
      </c>
      <c r="Y647" s="28">
        <v>-0.02</v>
      </c>
      <c r="Z647" s="23">
        <f t="shared" si="2"/>
        <v>1604.4966368969763</v>
      </c>
      <c r="AA647" s="28">
        <v>0.02</v>
      </c>
      <c r="AB647" s="23">
        <f t="shared" si="3"/>
        <v>-1567.8795952258515</v>
      </c>
      <c r="AC647" s="28">
        <v>-0.02</v>
      </c>
      <c r="AD647" s="23">
        <f t="shared" si="4"/>
        <v>1604.4966368969763</v>
      </c>
      <c r="AE647" s="28">
        <v>0.025000000000000001</v>
      </c>
      <c r="AF647" s="25">
        <v>0.95187172111297147</v>
      </c>
      <c r="AG647" s="23">
        <f t="shared" si="5"/>
        <v>-1861.5153910592198</v>
      </c>
      <c r="AH647" s="28">
        <v>-0.025000000000000001</v>
      </c>
      <c r="AI647" s="25">
        <v>0.95187172111297147</v>
      </c>
      <c r="AJ647" s="23">
        <f t="shared" si="6"/>
        <v>1913.359502406267</v>
      </c>
      <c r="AK647" s="28">
        <v>0.025000000000000001</v>
      </c>
      <c r="AL647" s="28">
        <v>0.01</v>
      </c>
      <c r="AM647" s="25">
        <v>0.95187172111297147</v>
      </c>
      <c r="AN647" s="28">
        <f t="shared" si="7"/>
        <v>-0.015034760958102531</v>
      </c>
      <c r="AO647" s="23">
        <f t="shared" si="8"/>
        <v>1202.6587720381795</v>
      </c>
      <c r="AP647" s="28">
        <v>0.025000000000000001</v>
      </c>
      <c r="AQ647" s="28">
        <v>0.01</v>
      </c>
      <c r="AR647" s="25">
        <v>0.95187172111297147</v>
      </c>
      <c r="AS647" s="28">
        <f t="shared" si="9"/>
        <v>0.018748664748937265</v>
      </c>
      <c r="AT647" s="23">
        <f t="shared" si="10"/>
        <v>-1470.8273175993236</v>
      </c>
      <c r="AU647"/>
      <c r="AV647"/>
      <c r="AW647"/>
      <c r="AX647"/>
      <c r="AY647"/>
      <c r="AZ647"/>
    </row>
    <row r="648">
      <c r="A648" s="8" t="s">
        <v>770</v>
      </c>
      <c r="B648" s="8" t="s">
        <v>16</v>
      </c>
      <c r="C648" s="8" t="s">
        <v>20</v>
      </c>
      <c r="D648" s="23">
        <v>462685</v>
      </c>
      <c r="E648" s="23">
        <v>462685</v>
      </c>
      <c r="F648" s="8" t="s">
        <v>788</v>
      </c>
      <c r="G648" s="8" t="s">
        <v>590</v>
      </c>
      <c r="H648" s="8" t="s">
        <v>591</v>
      </c>
      <c r="I648" s="8" t="s">
        <v>592</v>
      </c>
      <c r="J648" s="8" t="s">
        <v>789</v>
      </c>
      <c r="K648" s="8" t="s">
        <v>790</v>
      </c>
      <c r="L648" s="24">
        <v>43776</v>
      </c>
      <c r="M648" s="24">
        <v>45237</v>
      </c>
      <c r="N648" s="8" t="s">
        <v>82</v>
      </c>
      <c r="O648" s="8">
        <v>38</v>
      </c>
      <c r="P648" s="25">
        <v>0.1041</v>
      </c>
      <c r="Q648" s="24">
        <v>45603</v>
      </c>
      <c r="R648" s="24">
        <v>45199</v>
      </c>
      <c r="S648" s="26" t="s">
        <v>595</v>
      </c>
      <c r="T648" s="26" t="s">
        <v>777</v>
      </c>
      <c r="U648" s="27">
        <v>0.038622632885107186</v>
      </c>
      <c r="V648" s="23">
        <f t="shared" si="0"/>
        <v>460863.34217971063</v>
      </c>
      <c r="W648" s="28">
        <v>0.02</v>
      </c>
      <c r="X648" s="23">
        <f t="shared" si="1"/>
        <v>-914.14639203209663</v>
      </c>
      <c r="Y648" s="28">
        <v>-0.02</v>
      </c>
      <c r="Z648" s="23">
        <f t="shared" si="2"/>
        <v>933.79190597246634</v>
      </c>
      <c r="AA648" s="28">
        <v>0.02</v>
      </c>
      <c r="AB648" s="23">
        <f t="shared" si="3"/>
        <v>-914.14639203209663</v>
      </c>
      <c r="AC648" s="28">
        <v>-0.02</v>
      </c>
      <c r="AD648" s="23">
        <f t="shared" si="4"/>
        <v>933.79190597246634</v>
      </c>
      <c r="AE648" s="28">
        <v>0.025000000000000001</v>
      </c>
      <c r="AF648" s="25">
        <v>0.97431073153598624</v>
      </c>
      <c r="AG648" s="23">
        <f t="shared" si="5"/>
        <v>-1110.7983831176534</v>
      </c>
      <c r="AH648" s="28">
        <v>-0.025000000000000001</v>
      </c>
      <c r="AI648" s="25">
        <v>0.97431073153598624</v>
      </c>
      <c r="AJ648" s="23">
        <f t="shared" si="6"/>
        <v>1139.9404779040488</v>
      </c>
      <c r="AK648" s="28">
        <v>0.025000000000000001</v>
      </c>
      <c r="AL648" s="28">
        <v>0.01</v>
      </c>
      <c r="AM648" s="25">
        <v>0.97431073153598624</v>
      </c>
      <c r="AN648" s="28">
        <f t="shared" si="7"/>
        <v>-0.015601345971283653</v>
      </c>
      <c r="AO648" s="23">
        <f t="shared" si="8"/>
        <v>726.69432070147013</v>
      </c>
      <c r="AP648" s="28">
        <v>0.025000000000000001</v>
      </c>
      <c r="AQ648" s="28">
        <v>0.01</v>
      </c>
      <c r="AR648" s="25">
        <v>0.97431073153598624</v>
      </c>
      <c r="AS648" s="28">
        <f t="shared" si="9"/>
        <v>0.019332079019935645</v>
      </c>
      <c r="AT648" s="23">
        <f t="shared" si="10"/>
        <v>-883.92629793123342</v>
      </c>
      <c r="AU648"/>
      <c r="AV648"/>
      <c r="AW648"/>
      <c r="AX648"/>
      <c r="AY648"/>
      <c r="AZ648"/>
    </row>
    <row r="649">
      <c r="A649" s="8" t="s">
        <v>770</v>
      </c>
      <c r="B649" s="8" t="s">
        <v>16</v>
      </c>
      <c r="C649" s="8" t="s">
        <v>20</v>
      </c>
      <c r="D649" s="23">
        <v>589.32000000000005</v>
      </c>
      <c r="E649" s="23">
        <v>589.32000000000005</v>
      </c>
      <c r="F649" s="8" t="s">
        <v>870</v>
      </c>
      <c r="G649" s="8" t="s">
        <v>792</v>
      </c>
      <c r="H649" s="8" t="s">
        <v>793</v>
      </c>
      <c r="I649" s="8"/>
      <c r="J649" s="8"/>
      <c r="K649" s="8"/>
      <c r="L649" s="26"/>
      <c r="M649" s="24">
        <v>45260</v>
      </c>
      <c r="N649" s="8" t="s">
        <v>82</v>
      </c>
      <c r="O649" s="8">
        <v>61</v>
      </c>
      <c r="P649" s="25">
        <v>0.1671</v>
      </c>
      <c r="Q649" s="24">
        <v>45351</v>
      </c>
      <c r="R649" s="24">
        <v>45199</v>
      </c>
      <c r="S649" s="26" t="s">
        <v>80</v>
      </c>
      <c r="T649" s="26" t="s">
        <v>777</v>
      </c>
      <c r="U649" s="27">
        <v>0.037766954326082153</v>
      </c>
      <c r="V649" s="23">
        <f t="shared" si="0"/>
        <v>585.68067903453073</v>
      </c>
      <c r="W649" s="28">
        <v>0.02</v>
      </c>
      <c r="X649" s="23">
        <f t="shared" si="1"/>
        <v>-1.8651912715714616</v>
      </c>
      <c r="Y649" s="28">
        <v>-0.02</v>
      </c>
      <c r="Z649" s="23">
        <f t="shared" si="2"/>
        <v>1.9076237115749564</v>
      </c>
      <c r="AA649" s="28">
        <v>0.02</v>
      </c>
      <c r="AB649" s="23">
        <f t="shared" si="3"/>
        <v>-1.8651912715714616</v>
      </c>
      <c r="AC649" s="28">
        <v>-0.02</v>
      </c>
      <c r="AD649" s="23">
        <f t="shared" si="4"/>
        <v>1.9076237115749564</v>
      </c>
      <c r="AE649" s="28">
        <v>0.025000000000000001</v>
      </c>
      <c r="AF649" s="25">
        <v>0.95908555054632516</v>
      </c>
      <c r="AG649" s="23">
        <f t="shared" si="5"/>
        <v>-2.2311915865002447</v>
      </c>
      <c r="AH649" s="28">
        <v>-0.025000000000000001</v>
      </c>
      <c r="AI649" s="25">
        <v>0.95908555054632516</v>
      </c>
      <c r="AJ649" s="23">
        <f t="shared" si="6"/>
        <v>2.2921836159343911</v>
      </c>
      <c r="AK649" s="28">
        <v>0.025000000000000001</v>
      </c>
      <c r="AL649" s="28">
        <v>0.01</v>
      </c>
      <c r="AM649" s="25">
        <v>0.95908555054632516</v>
      </c>
      <c r="AN649" s="28">
        <f t="shared" si="7"/>
        <v>-0.015216910151294711</v>
      </c>
      <c r="AO649" s="23">
        <f t="shared" si="8"/>
        <v>1.4474506851897786</v>
      </c>
      <c r="AP649" s="28">
        <v>0.025000000000000001</v>
      </c>
      <c r="AQ649" s="28">
        <v>0.01</v>
      </c>
      <c r="AR649" s="25">
        <v>0.95908555054632516</v>
      </c>
      <c r="AS649" s="28">
        <f t="shared" si="9"/>
        <v>0.018936224314204459</v>
      </c>
      <c r="AT649" s="23">
        <f t="shared" si="10"/>
        <v>-1.7670239121796385</v>
      </c>
      <c r="AU649"/>
      <c r="AV649"/>
      <c r="AW649"/>
      <c r="AX649"/>
      <c r="AY649"/>
      <c r="AZ649"/>
    </row>
    <row r="650">
      <c r="A650" s="8" t="s">
        <v>770</v>
      </c>
      <c r="B650" s="8" t="s">
        <v>16</v>
      </c>
      <c r="C650" s="8" t="s">
        <v>20</v>
      </c>
      <c r="D650" s="23">
        <v>22500</v>
      </c>
      <c r="E650" s="23">
        <v>22500</v>
      </c>
      <c r="F650" s="8" t="s">
        <v>871</v>
      </c>
      <c r="G650" s="8" t="s">
        <v>590</v>
      </c>
      <c r="H650" s="8" t="s">
        <v>591</v>
      </c>
      <c r="I650" s="8" t="s">
        <v>592</v>
      </c>
      <c r="J650" s="8" t="s">
        <v>872</v>
      </c>
      <c r="K650" s="8" t="s">
        <v>873</v>
      </c>
      <c r="L650" s="24">
        <v>44523</v>
      </c>
      <c r="M650" s="24">
        <v>45253</v>
      </c>
      <c r="N650" s="8" t="s">
        <v>82</v>
      </c>
      <c r="O650" s="8">
        <v>54</v>
      </c>
      <c r="P650" s="25">
        <v>0.1479</v>
      </c>
      <c r="Q650" s="24">
        <v>45619</v>
      </c>
      <c r="R650" s="24">
        <v>45199</v>
      </c>
      <c r="S650" s="26" t="s">
        <v>513</v>
      </c>
      <c r="T650" s="26" t="s">
        <v>777</v>
      </c>
      <c r="U650" s="27">
        <v>0.038027732553594547</v>
      </c>
      <c r="V650" s="23">
        <f t="shared" si="0"/>
        <v>22376.142206908295</v>
      </c>
      <c r="W650" s="28">
        <v>0.02</v>
      </c>
      <c r="X650" s="23">
        <f t="shared" si="1"/>
        <v>-63.068285985515104</v>
      </c>
      <c r="Y650" s="28">
        <v>-0.02</v>
      </c>
      <c r="Z650" s="23">
        <f t="shared" si="2"/>
        <v>64.478842128777615</v>
      </c>
      <c r="AA650" s="28">
        <v>0.02</v>
      </c>
      <c r="AB650" s="23">
        <f t="shared" si="3"/>
        <v>-63.068285985515104</v>
      </c>
      <c r="AC650" s="28">
        <v>-0.02</v>
      </c>
      <c r="AD650" s="23">
        <f t="shared" si="4"/>
        <v>64.478842128777615</v>
      </c>
      <c r="AE650" s="28">
        <v>0.025000000000000001</v>
      </c>
      <c r="AF650" s="25">
        <v>0.96370022755358853</v>
      </c>
      <c r="AG650" s="23">
        <f t="shared" si="5"/>
        <v>-75.804995717160637</v>
      </c>
      <c r="AH650" s="28">
        <v>-0.025000000000000001</v>
      </c>
      <c r="AI650" s="25">
        <v>0.96370022755358853</v>
      </c>
      <c r="AJ650" s="23">
        <f t="shared" si="6"/>
        <v>77.85207810603606</v>
      </c>
      <c r="AK650" s="28">
        <v>0.025000000000000001</v>
      </c>
      <c r="AL650" s="28">
        <v>0.01</v>
      </c>
      <c r="AM650" s="25">
        <v>0.96370022755358853</v>
      </c>
      <c r="AN650" s="28">
        <f t="shared" si="7"/>
        <v>-0.015333430745728112</v>
      </c>
      <c r="AO650" s="23">
        <f t="shared" si="8"/>
        <v>49.304817416712467</v>
      </c>
      <c r="AP650" s="28">
        <v>0.025000000000000001</v>
      </c>
      <c r="AQ650" s="28">
        <v>0.01</v>
      </c>
      <c r="AR650" s="25">
        <v>0.96370022755358853</v>
      </c>
      <c r="AS650" s="28">
        <f t="shared" si="9"/>
        <v>0.019056205916393308</v>
      </c>
      <c r="AT650" s="23">
        <f t="shared" si="10"/>
        <v>-60.122981402091682</v>
      </c>
      <c r="AU650"/>
      <c r="AV650"/>
      <c r="AW650"/>
      <c r="AX650"/>
      <c r="AY650"/>
      <c r="AZ650"/>
    </row>
    <row r="651">
      <c r="A651" s="8" t="s">
        <v>770</v>
      </c>
      <c r="B651" s="8" t="s">
        <v>16</v>
      </c>
      <c r="C651" s="8" t="s">
        <v>20</v>
      </c>
      <c r="D651" s="23">
        <v>459089.85999999999</v>
      </c>
      <c r="E651" s="23">
        <v>459089.85999999999</v>
      </c>
      <c r="F651" s="8" t="s">
        <v>782</v>
      </c>
      <c r="G651" s="8" t="s">
        <v>590</v>
      </c>
      <c r="H651" s="8" t="s">
        <v>591</v>
      </c>
      <c r="I651" s="8" t="s">
        <v>646</v>
      </c>
      <c r="J651" s="8" t="s">
        <v>783</v>
      </c>
      <c r="K651" s="8" t="s">
        <v>784</v>
      </c>
      <c r="L651" s="24">
        <v>44069</v>
      </c>
      <c r="M651" s="24">
        <v>45287</v>
      </c>
      <c r="N651" s="8" t="s">
        <v>82</v>
      </c>
      <c r="O651" s="8">
        <v>88</v>
      </c>
      <c r="P651" s="25">
        <v>0.24110000000000001</v>
      </c>
      <c r="Q651" s="24">
        <v>46244</v>
      </c>
      <c r="R651" s="24">
        <v>45199</v>
      </c>
      <c r="S651" s="26" t="s">
        <v>595</v>
      </c>
      <c r="T651" s="26" t="s">
        <v>777</v>
      </c>
      <c r="U651" s="27">
        <v>0.036761871574211478</v>
      </c>
      <c r="V651" s="23">
        <f t="shared" si="0"/>
        <v>455111.16455837776</v>
      </c>
      <c r="W651" s="28">
        <v>0.02</v>
      </c>
      <c r="X651" s="23">
        <f t="shared" si="1"/>
        <v>-2091.7513545111869</v>
      </c>
      <c r="Y651" s="28">
        <v>-0.02</v>
      </c>
      <c r="Z651" s="23">
        <f t="shared" si="2"/>
        <v>2142.4412359910784</v>
      </c>
      <c r="AA651" s="28">
        <v>0.02</v>
      </c>
      <c r="AB651" s="23">
        <f t="shared" si="3"/>
        <v>-2091.7513545111869</v>
      </c>
      <c r="AC651" s="28">
        <v>-0.02</v>
      </c>
      <c r="AD651" s="23">
        <f t="shared" si="4"/>
        <v>2142.4412359910784</v>
      </c>
      <c r="AE651" s="28">
        <v>0.025000000000000001</v>
      </c>
      <c r="AF651" s="25">
        <v>0.94150558394472039</v>
      </c>
      <c r="AG651" s="23">
        <f t="shared" si="5"/>
        <v>-2456.6309704426094</v>
      </c>
      <c r="AH651" s="28">
        <v>-0.025000000000000001</v>
      </c>
      <c r="AI651" s="25">
        <v>0.94150558394472039</v>
      </c>
      <c r="AJ651" s="23">
        <f t="shared" si="6"/>
        <v>2526.8451434554299</v>
      </c>
      <c r="AK651" s="28">
        <v>0.025000000000000001</v>
      </c>
      <c r="AL651" s="28">
        <v>0.01</v>
      </c>
      <c r="AM651" s="25">
        <v>0.94150558394472039</v>
      </c>
      <c r="AN651" s="28">
        <f t="shared" si="7"/>
        <v>-0.014773015994604191</v>
      </c>
      <c r="AO651" s="23">
        <f t="shared" si="8"/>
        <v>1577.4991715807119</v>
      </c>
      <c r="AP651" s="28">
        <v>0.025000000000000001</v>
      </c>
      <c r="AQ651" s="28">
        <v>0.01</v>
      </c>
      <c r="AR651" s="25">
        <v>0.94150558394472039</v>
      </c>
      <c r="AS651" s="28">
        <f t="shared" si="9"/>
        <v>0.018479145182562735</v>
      </c>
      <c r="AT651" s="23">
        <f t="shared" si="10"/>
        <v>-1934.4209181918413</v>
      </c>
      <c r="AU651"/>
      <c r="AV651"/>
      <c r="AW651"/>
      <c r="AX651"/>
      <c r="AY651"/>
      <c r="AZ651"/>
    </row>
    <row r="652">
      <c r="A652" s="8" t="s">
        <v>770</v>
      </c>
      <c r="B652" s="8" t="s">
        <v>16</v>
      </c>
      <c r="C652" s="8" t="s">
        <v>20</v>
      </c>
      <c r="D652" s="23">
        <v>20000000</v>
      </c>
      <c r="E652" s="23">
        <v>20000000</v>
      </c>
      <c r="F652" s="8" t="s">
        <v>785</v>
      </c>
      <c r="G652" s="8" t="s">
        <v>590</v>
      </c>
      <c r="H652" s="8" t="s">
        <v>591</v>
      </c>
      <c r="I652" s="8" t="s">
        <v>592</v>
      </c>
      <c r="J652" s="8" t="s">
        <v>786</v>
      </c>
      <c r="K652" s="8" t="s">
        <v>787</v>
      </c>
      <c r="L652" s="24">
        <v>44691</v>
      </c>
      <c r="M652" s="24">
        <v>45240</v>
      </c>
      <c r="N652" s="8" t="s">
        <v>79</v>
      </c>
      <c r="O652" s="8">
        <v>41</v>
      </c>
      <c r="P652" s="25">
        <v>0.1123</v>
      </c>
      <c r="Q652" s="24">
        <v>46517</v>
      </c>
      <c r="R652" s="24">
        <v>45199</v>
      </c>
      <c r="S652" s="26" t="s">
        <v>595</v>
      </c>
      <c r="T652" s="26" t="s">
        <v>777</v>
      </c>
      <c r="U652" s="27">
        <v>0.03851125885044044</v>
      </c>
      <c r="V652" s="23">
        <f t="shared" si="0"/>
        <v>19915307.518192559</v>
      </c>
      <c r="W652" s="28">
        <v>0.02</v>
      </c>
      <c r="X652" s="23">
        <f t="shared" si="1"/>
        <v>-42615.909362804145</v>
      </c>
      <c r="Y652" s="28">
        <v>-0.02</v>
      </c>
      <c r="Z652" s="23">
        <f t="shared" si="2"/>
        <v>43538.724138583988</v>
      </c>
      <c r="AA652" s="28">
        <v>0.02</v>
      </c>
      <c r="AB652" s="23">
        <f t="shared" si="3"/>
        <v>-42615.909362804145</v>
      </c>
      <c r="AC652" s="28">
        <v>-0.02</v>
      </c>
      <c r="AD652" s="23">
        <f t="shared" si="4"/>
        <v>43538.724138583988</v>
      </c>
      <c r="AE652" s="28">
        <v>0.025000000000000001</v>
      </c>
      <c r="AF652" s="25">
        <v>0.9723154404085107</v>
      </c>
      <c r="AG652" s="23">
        <f t="shared" si="5"/>
        <v>-51677.905861474574</v>
      </c>
      <c r="AH652" s="28">
        <v>-0.025000000000000001</v>
      </c>
      <c r="AI652" s="25">
        <v>0.9723154404085107</v>
      </c>
      <c r="AJ652" s="23">
        <f t="shared" si="6"/>
        <v>53041.204669162631</v>
      </c>
      <c r="AK652" s="28">
        <v>0.025000000000000001</v>
      </c>
      <c r="AL652" s="28">
        <v>0.01</v>
      </c>
      <c r="AM652" s="25">
        <v>0.9723154404085107</v>
      </c>
      <c r="AN652" s="28">
        <f t="shared" si="7"/>
        <v>-0.015550964870314897</v>
      </c>
      <c r="AO652" s="23">
        <f t="shared" si="8"/>
        <v>33771.703847650439</v>
      </c>
      <c r="AP652" s="28">
        <v>0.025000000000000001</v>
      </c>
      <c r="AQ652" s="28">
        <v>0.01</v>
      </c>
      <c r="AR652" s="25">
        <v>0.9723154404085107</v>
      </c>
      <c r="AS652" s="28">
        <f t="shared" si="9"/>
        <v>0.01928020145062128</v>
      </c>
      <c r="AT652" s="23">
        <f t="shared" si="10"/>
        <v>-41097.753968350589</v>
      </c>
      <c r="AU652"/>
      <c r="AV652"/>
      <c r="AW652"/>
      <c r="AX652"/>
      <c r="AY652"/>
      <c r="AZ652"/>
    </row>
    <row r="653">
      <c r="A653" s="8" t="s">
        <v>770</v>
      </c>
      <c r="B653" s="8" t="s">
        <v>16</v>
      </c>
      <c r="C653" s="8" t="s">
        <v>20</v>
      </c>
      <c r="D653" s="23">
        <v>535.76999999999998</v>
      </c>
      <c r="E653" s="23">
        <v>535.76999999999998</v>
      </c>
      <c r="F653" s="8" t="s">
        <v>874</v>
      </c>
      <c r="G653" s="8" t="s">
        <v>792</v>
      </c>
      <c r="H653" s="8" t="s">
        <v>793</v>
      </c>
      <c r="I653" s="8"/>
      <c r="J653" s="8"/>
      <c r="K653" s="8"/>
      <c r="L653" s="26"/>
      <c r="M653" s="24">
        <v>45260</v>
      </c>
      <c r="N653" s="8" t="s">
        <v>82</v>
      </c>
      <c r="O653" s="8">
        <v>61</v>
      </c>
      <c r="P653" s="25">
        <v>0.1671</v>
      </c>
      <c r="Q653" s="24">
        <v>45351</v>
      </c>
      <c r="R653" s="24">
        <v>45199</v>
      </c>
      <c r="S653" s="26" t="s">
        <v>80</v>
      </c>
      <c r="T653" s="26" t="s">
        <v>777</v>
      </c>
      <c r="U653" s="27">
        <v>0.037766954326082153</v>
      </c>
      <c r="V653" s="23">
        <f t="shared" si="0"/>
        <v>532.46137481560186</v>
      </c>
      <c r="W653" s="28">
        <v>0.02</v>
      </c>
      <c r="X653" s="23">
        <f t="shared" si="1"/>
        <v>-1.6957061147930972</v>
      </c>
      <c r="Y653" s="28">
        <v>-0.02</v>
      </c>
      <c r="Z653" s="23">
        <f t="shared" si="2"/>
        <v>1.7342828275818647</v>
      </c>
      <c r="AA653" s="28">
        <v>0.02</v>
      </c>
      <c r="AB653" s="23">
        <f t="shared" si="3"/>
        <v>-1.6957061147930972</v>
      </c>
      <c r="AC653" s="28">
        <v>-0.02</v>
      </c>
      <c r="AD653" s="23">
        <f t="shared" si="4"/>
        <v>1.7342828275818647</v>
      </c>
      <c r="AE653" s="28">
        <v>0.025000000000000001</v>
      </c>
      <c r="AF653" s="25">
        <v>0.95908555054632516</v>
      </c>
      <c r="AG653" s="23">
        <f t="shared" si="5"/>
        <v>-2.0284489179041429</v>
      </c>
      <c r="AH653" s="28">
        <v>-0.025000000000000001</v>
      </c>
      <c r="AI653" s="25">
        <v>0.95908555054632516</v>
      </c>
      <c r="AJ653" s="23">
        <f t="shared" si="6"/>
        <v>2.0838987577363923</v>
      </c>
      <c r="AK653" s="28">
        <v>0.025000000000000001</v>
      </c>
      <c r="AL653" s="28">
        <v>0.01</v>
      </c>
      <c r="AM653" s="25">
        <v>0.95908555054632516</v>
      </c>
      <c r="AN653" s="28">
        <f t="shared" si="7"/>
        <v>-0.015216910151294711</v>
      </c>
      <c r="AO653" s="23">
        <f t="shared" si="8"/>
        <v>1.3159245462636591</v>
      </c>
      <c r="AP653" s="28">
        <v>0.025000000000000001</v>
      </c>
      <c r="AQ653" s="28">
        <v>0.01</v>
      </c>
      <c r="AR653" s="25">
        <v>0.95908555054632516</v>
      </c>
      <c r="AS653" s="28">
        <f t="shared" si="9"/>
        <v>0.018936224314204459</v>
      </c>
      <c r="AT653" s="23">
        <f t="shared" si="10"/>
        <v>-1.6064589720838285</v>
      </c>
      <c r="AU653"/>
      <c r="AV653"/>
      <c r="AW653"/>
      <c r="AX653"/>
      <c r="AY653"/>
      <c r="AZ653"/>
    </row>
    <row r="654">
      <c r="A654" s="8" t="s">
        <v>770</v>
      </c>
      <c r="B654" s="8" t="s">
        <v>16</v>
      </c>
      <c r="C654" s="8" t="s">
        <v>20</v>
      </c>
      <c r="D654" s="23">
        <v>520.38</v>
      </c>
      <c r="E654" s="23">
        <v>520.38</v>
      </c>
      <c r="F654" s="8" t="s">
        <v>855</v>
      </c>
      <c r="G654" s="8" t="s">
        <v>792</v>
      </c>
      <c r="H654" s="8" t="s">
        <v>793</v>
      </c>
      <c r="I654" s="8"/>
      <c r="J654" s="8"/>
      <c r="K654" s="8"/>
      <c r="L654" s="26"/>
      <c r="M654" s="24">
        <v>45260</v>
      </c>
      <c r="N654" s="8" t="s">
        <v>82</v>
      </c>
      <c r="O654" s="8">
        <v>61</v>
      </c>
      <c r="P654" s="25">
        <v>0.1671</v>
      </c>
      <c r="Q654" s="24">
        <v>45351</v>
      </c>
      <c r="R654" s="24">
        <v>45199</v>
      </c>
      <c r="S654" s="26" t="s">
        <v>80</v>
      </c>
      <c r="T654" s="26" t="s">
        <v>777</v>
      </c>
      <c r="U654" s="27">
        <v>0.037766954326082153</v>
      </c>
      <c r="V654" s="23">
        <f t="shared" si="0"/>
        <v>517.16641511570811</v>
      </c>
      <c r="W654" s="28">
        <v>0.02</v>
      </c>
      <c r="X654" s="23">
        <f t="shared" si="1"/>
        <v>-1.6469969352820044</v>
      </c>
      <c r="Y654" s="28">
        <v>-0.02</v>
      </c>
      <c r="Z654" s="23">
        <f t="shared" si="2"/>
        <v>1.6844655315097725</v>
      </c>
      <c r="AA654" s="28">
        <v>0.02</v>
      </c>
      <c r="AB654" s="23">
        <f t="shared" si="3"/>
        <v>-1.6469969352820044</v>
      </c>
      <c r="AC654" s="28">
        <v>-0.02</v>
      </c>
      <c r="AD654" s="23">
        <f t="shared" si="4"/>
        <v>1.6844655315097725</v>
      </c>
      <c r="AE654" s="28">
        <v>0.025000000000000001</v>
      </c>
      <c r="AF654" s="25">
        <v>0.95908555054632516</v>
      </c>
      <c r="AG654" s="23">
        <f t="shared" si="5"/>
        <v>-1.9701816971816015</v>
      </c>
      <c r="AH654" s="28">
        <v>-0.025000000000000001</v>
      </c>
      <c r="AI654" s="25">
        <v>0.95908555054632516</v>
      </c>
      <c r="AJ654" s="23">
        <f t="shared" si="6"/>
        <v>2.0240387396659116</v>
      </c>
      <c r="AK654" s="28">
        <v>0.025000000000000001</v>
      </c>
      <c r="AL654" s="28">
        <v>0.01</v>
      </c>
      <c r="AM654" s="25">
        <v>0.95908555054632516</v>
      </c>
      <c r="AN654" s="28">
        <f t="shared" si="7"/>
        <v>-0.015216910151294711</v>
      </c>
      <c r="AO654" s="23">
        <f t="shared" si="8"/>
        <v>1.2781245970933242</v>
      </c>
      <c r="AP654" s="28">
        <v>0.025000000000000001</v>
      </c>
      <c r="AQ654" s="28">
        <v>0.01</v>
      </c>
      <c r="AR654" s="25">
        <v>0.95908555054632516</v>
      </c>
      <c r="AS654" s="28">
        <f t="shared" si="9"/>
        <v>0.018936224314204459</v>
      </c>
      <c r="AT654" s="23">
        <f t="shared" si="10"/>
        <v>-1.5603134178714981</v>
      </c>
      <c r="AU654"/>
      <c r="AV654"/>
      <c r="AW654"/>
      <c r="AX654"/>
      <c r="AY654"/>
      <c r="AZ654"/>
    </row>
    <row r="655">
      <c r="A655" s="8" t="s">
        <v>770</v>
      </c>
      <c r="B655" s="8" t="s">
        <v>17</v>
      </c>
      <c r="C655" s="8" t="s">
        <v>20</v>
      </c>
      <c r="D655" s="23">
        <v>55000000</v>
      </c>
      <c r="E655" s="23">
        <v>-55000000</v>
      </c>
      <c r="F655" s="8" t="s">
        <v>875</v>
      </c>
      <c r="G655" s="8" t="s">
        <v>561</v>
      </c>
      <c r="H655" s="8" t="s">
        <v>562</v>
      </c>
      <c r="I655" s="8"/>
      <c r="J655" s="8" t="s">
        <v>868</v>
      </c>
      <c r="K655" s="8" t="s">
        <v>869</v>
      </c>
      <c r="L655" s="24">
        <v>45142</v>
      </c>
      <c r="M655" s="24">
        <v>45236</v>
      </c>
      <c r="N655" s="8" t="s">
        <v>79</v>
      </c>
      <c r="O655" s="8">
        <v>37</v>
      </c>
      <c r="P655" s="25">
        <v>0.1014</v>
      </c>
      <c r="Q655" s="24">
        <v>45236</v>
      </c>
      <c r="R655" s="24">
        <v>45199</v>
      </c>
      <c r="S655" s="26" t="s">
        <v>513</v>
      </c>
      <c r="T655" s="26" t="s">
        <v>777</v>
      </c>
      <c r="U655" s="27">
        <v>0.038659304823351115</v>
      </c>
      <c r="V655" s="23">
        <f t="shared" si="0"/>
        <v>-54788866.487534478</v>
      </c>
      <c r="W655" s="28">
        <v>0.02</v>
      </c>
      <c r="X655" s="23">
        <f t="shared" si="1"/>
        <v>105856.88998871297</v>
      </c>
      <c r="Y655" s="28">
        <v>-0.02</v>
      </c>
      <c r="Z655" s="23">
        <f t="shared" si="2"/>
        <v>-108126.10982029885</v>
      </c>
      <c r="AA655" s="28">
        <v>0.02</v>
      </c>
      <c r="AB655" s="23">
        <f t="shared" si="3"/>
        <v>105856.88998871297</v>
      </c>
      <c r="AC655" s="28">
        <v>-0.02</v>
      </c>
      <c r="AD655" s="23">
        <f t="shared" si="4"/>
        <v>-108126.10982029885</v>
      </c>
      <c r="AE655" s="28">
        <v>0.025000000000000001</v>
      </c>
      <c r="AF655" s="25">
        <v>0.97496861328988604</v>
      </c>
      <c r="AG655" s="23">
        <f t="shared" si="5"/>
        <v>128715.39578877389</v>
      </c>
      <c r="AH655" s="28">
        <v>-0.025000000000000001</v>
      </c>
      <c r="AI655" s="25">
        <v>0.97496861328988604</v>
      </c>
      <c r="AJ655" s="23">
        <f t="shared" si="6"/>
        <v>-132086.09749399871</v>
      </c>
      <c r="AK655" s="28">
        <v>0.025000000000000001</v>
      </c>
      <c r="AL655" s="28">
        <v>0.01</v>
      </c>
      <c r="AM655" s="25">
        <v>0.97496861328988604</v>
      </c>
      <c r="AN655" s="28">
        <f t="shared" si="7"/>
        <v>-0.015617957485569625</v>
      </c>
      <c r="AO655" s="23">
        <f t="shared" si="8"/>
        <v>-84236.603392958641</v>
      </c>
      <c r="AP655" s="28">
        <v>0.025000000000000001</v>
      </c>
      <c r="AQ655" s="28">
        <v>0.01</v>
      </c>
      <c r="AR655" s="25">
        <v>0.97496861328988604</v>
      </c>
      <c r="AS655" s="28">
        <f t="shared" si="9"/>
        <v>0.01934918394553704</v>
      </c>
      <c r="AT655" s="23">
        <f t="shared" si="10"/>
        <v>102447.00705359131</v>
      </c>
      <c r="AU655"/>
      <c r="AV655"/>
      <c r="AW655"/>
      <c r="AX655"/>
      <c r="AY655"/>
      <c r="AZ655"/>
    </row>
    <row r="656">
      <c r="A656" s="8" t="s">
        <v>770</v>
      </c>
      <c r="B656" s="8" t="s">
        <v>16</v>
      </c>
      <c r="C656" s="8" t="s">
        <v>20</v>
      </c>
      <c r="D656" s="23">
        <v>235841.67000000001</v>
      </c>
      <c r="E656" s="23">
        <v>235841.67000000001</v>
      </c>
      <c r="F656" s="8" t="s">
        <v>876</v>
      </c>
      <c r="G656" s="8" t="s">
        <v>590</v>
      </c>
      <c r="H656" s="8" t="s">
        <v>591</v>
      </c>
      <c r="I656" s="8" t="s">
        <v>592</v>
      </c>
      <c r="J656" s="8" t="s">
        <v>593</v>
      </c>
      <c r="K656" s="8" t="s">
        <v>594</v>
      </c>
      <c r="L656" s="24">
        <v>42894</v>
      </c>
      <c r="M656" s="24">
        <v>45268</v>
      </c>
      <c r="N656" s="8" t="s">
        <v>82</v>
      </c>
      <c r="O656" s="8">
        <v>69</v>
      </c>
      <c r="P656" s="25">
        <v>0.189</v>
      </c>
      <c r="Q656" s="24">
        <v>45817</v>
      </c>
      <c r="R656" s="24">
        <v>45199</v>
      </c>
      <c r="S656" s="26" t="s">
        <v>595</v>
      </c>
      <c r="T656" s="26" t="s">
        <v>777</v>
      </c>
      <c r="U656" s="27">
        <v>0.03746950416032583</v>
      </c>
      <c r="V656" s="23">
        <f t="shared" si="0"/>
        <v>234207.71782101982</v>
      </c>
      <c r="W656" s="28">
        <v>0.02</v>
      </c>
      <c r="X656" s="23">
        <f t="shared" si="1"/>
        <v>-843.68708707191399</v>
      </c>
      <c r="Y656" s="28">
        <v>-0.02</v>
      </c>
      <c r="Z656" s="23">
        <f t="shared" si="2"/>
        <v>863.25065562888631</v>
      </c>
      <c r="AA656" s="28">
        <v>0.02</v>
      </c>
      <c r="AB656" s="23">
        <f t="shared" si="3"/>
        <v>-843.68708707191399</v>
      </c>
      <c r="AC656" s="28">
        <v>-0.02</v>
      </c>
      <c r="AD656" s="23">
        <f t="shared" si="4"/>
        <v>863.25065562888631</v>
      </c>
      <c r="AE656" s="28">
        <v>0.025000000000000001</v>
      </c>
      <c r="AF656" s="25">
        <v>0.95384890555372026</v>
      </c>
      <c r="AG656" s="23">
        <f t="shared" si="5"/>
        <v>-1003.7625192215492</v>
      </c>
      <c r="AH656" s="28">
        <v>-0.025000000000000001</v>
      </c>
      <c r="AI656" s="25">
        <v>0.95384890555372026</v>
      </c>
      <c r="AJ656" s="23">
        <f t="shared" si="6"/>
        <v>1031.5767384560313</v>
      </c>
      <c r="AK656" s="28">
        <v>0.025000000000000001</v>
      </c>
      <c r="AL656" s="28">
        <v>0.01</v>
      </c>
      <c r="AM656" s="25">
        <v>0.95384890555372026</v>
      </c>
      <c r="AN656" s="28">
        <f t="shared" si="7"/>
        <v>-0.015084684865231438</v>
      </c>
      <c r="AO656" s="23">
        <f t="shared" si="8"/>
        <v>649.23473684550845</v>
      </c>
      <c r="AP656" s="28">
        <v>0.025000000000000001</v>
      </c>
      <c r="AQ656" s="28">
        <v>0.01</v>
      </c>
      <c r="AR656" s="25">
        <v>0.95384890555372026</v>
      </c>
      <c r="AS656" s="28">
        <f t="shared" si="9"/>
        <v>0.018800071544396731</v>
      </c>
      <c r="AT656" s="23">
        <f t="shared" si="10"/>
        <v>-793.60570141291828</v>
      </c>
      <c r="AU656"/>
      <c r="AV656"/>
      <c r="AW656"/>
      <c r="AX656"/>
      <c r="AY656"/>
      <c r="AZ656"/>
    </row>
    <row r="657">
      <c r="A657" s="8" t="s">
        <v>770</v>
      </c>
      <c r="B657" s="8" t="s">
        <v>16</v>
      </c>
      <c r="C657" s="8" t="s">
        <v>20</v>
      </c>
      <c r="D657" s="23">
        <v>133559.5</v>
      </c>
      <c r="E657" s="23">
        <v>133559.5</v>
      </c>
      <c r="F657" s="8" t="s">
        <v>877</v>
      </c>
      <c r="G657" s="8" t="s">
        <v>590</v>
      </c>
      <c r="H657" s="8" t="s">
        <v>591</v>
      </c>
      <c r="I657" s="8" t="s">
        <v>592</v>
      </c>
      <c r="J657" s="8" t="s">
        <v>878</v>
      </c>
      <c r="K657" s="8" t="s">
        <v>879</v>
      </c>
      <c r="L657" s="24">
        <v>43418</v>
      </c>
      <c r="M657" s="24">
        <v>45244</v>
      </c>
      <c r="N657" s="8" t="s">
        <v>82</v>
      </c>
      <c r="O657" s="8">
        <v>45</v>
      </c>
      <c r="P657" s="25">
        <v>0.12330000000000001</v>
      </c>
      <c r="Q657" s="24">
        <v>45244</v>
      </c>
      <c r="R657" s="24">
        <v>45199</v>
      </c>
      <c r="S657" s="26" t="s">
        <v>513</v>
      </c>
      <c r="T657" s="26" t="s">
        <v>777</v>
      </c>
      <c r="U657" s="27">
        <v>0.038361854657594799</v>
      </c>
      <c r="V657" s="23">
        <f t="shared" si="0"/>
        <v>132941.01390232751</v>
      </c>
      <c r="W657" s="28">
        <v>0.02</v>
      </c>
      <c r="X657" s="23">
        <f t="shared" si="1"/>
        <v>-312.35130344567006</v>
      </c>
      <c r="Y657" s="28">
        <v>-0.02</v>
      </c>
      <c r="Z657" s="23">
        <f t="shared" si="2"/>
        <v>319.18364262225805</v>
      </c>
      <c r="AA657" s="28">
        <v>0.02</v>
      </c>
      <c r="AB657" s="23">
        <f t="shared" si="3"/>
        <v>-312.35130344567006</v>
      </c>
      <c r="AC657" s="28">
        <v>-0.02</v>
      </c>
      <c r="AD657" s="23">
        <f t="shared" si="4"/>
        <v>319.18364262225805</v>
      </c>
      <c r="AE657" s="28">
        <v>0.025000000000000001</v>
      </c>
      <c r="AF657" s="25">
        <v>0.96964524614727499</v>
      </c>
      <c r="AG657" s="23">
        <f t="shared" si="5"/>
        <v>-377.73541132680839</v>
      </c>
      <c r="AH657" s="28">
        <v>-0.025000000000000001</v>
      </c>
      <c r="AI657" s="25">
        <v>0.96964524614727499</v>
      </c>
      <c r="AJ657" s="23">
        <f t="shared" si="6"/>
        <v>387.77363741409499</v>
      </c>
      <c r="AK657" s="28">
        <v>0.025000000000000001</v>
      </c>
      <c r="AL657" s="28">
        <v>0.01</v>
      </c>
      <c r="AM657" s="25">
        <v>0.96964524614727499</v>
      </c>
      <c r="AN657" s="28">
        <f t="shared" si="7"/>
        <v>-0.015483542465218693</v>
      </c>
      <c r="AO657" s="23">
        <f t="shared" si="8"/>
        <v>246.49282015068457</v>
      </c>
      <c r="AP657" s="28">
        <v>0.025000000000000001</v>
      </c>
      <c r="AQ657" s="28">
        <v>0.01</v>
      </c>
      <c r="AR657" s="25">
        <v>0.96964524614727499</v>
      </c>
      <c r="AS657" s="28">
        <f t="shared" si="9"/>
        <v>0.019210776399829155</v>
      </c>
      <c r="AT657" s="23">
        <f t="shared" si="10"/>
        <v>-300.15162728147698</v>
      </c>
      <c r="AU657"/>
      <c r="AV657"/>
      <c r="AW657"/>
      <c r="AX657"/>
      <c r="AY657"/>
      <c r="AZ657"/>
    </row>
    <row r="658">
      <c r="A658" s="8" t="s">
        <v>770</v>
      </c>
      <c r="B658" s="8" t="s">
        <v>16</v>
      </c>
      <c r="C658" s="8" t="s">
        <v>20</v>
      </c>
      <c r="D658" s="23">
        <v>30000000</v>
      </c>
      <c r="E658" s="23">
        <v>30000000</v>
      </c>
      <c r="F658" s="8" t="s">
        <v>794</v>
      </c>
      <c r="G658" s="8" t="s">
        <v>590</v>
      </c>
      <c r="H658" s="8" t="s">
        <v>591</v>
      </c>
      <c r="I658" s="8" t="s">
        <v>592</v>
      </c>
      <c r="J658" s="8" t="s">
        <v>795</v>
      </c>
      <c r="K658" s="8" t="s">
        <v>796</v>
      </c>
      <c r="L658" s="24">
        <v>43453</v>
      </c>
      <c r="M658" s="24">
        <v>45279</v>
      </c>
      <c r="N658" s="8" t="s">
        <v>79</v>
      </c>
      <c r="O658" s="8">
        <v>80</v>
      </c>
      <c r="P658" s="25">
        <v>0.21920000000000001</v>
      </c>
      <c r="Q658" s="24">
        <v>45279</v>
      </c>
      <c r="R658" s="24">
        <v>45199</v>
      </c>
      <c r="S658" s="26" t="s">
        <v>513</v>
      </c>
      <c r="T658" s="26" t="s">
        <v>777</v>
      </c>
      <c r="U658" s="27">
        <v>0.037059321739967802</v>
      </c>
      <c r="V658" s="23">
        <f t="shared" si="0"/>
        <v>29761656.898295131</v>
      </c>
      <c r="W658" s="28">
        <v>0.02</v>
      </c>
      <c r="X658" s="23">
        <f t="shared" si="1"/>
        <v>-124354.26084667444</v>
      </c>
      <c r="Y658" s="28">
        <v>-0.02</v>
      </c>
      <c r="Z658" s="23">
        <f t="shared" si="2"/>
        <v>127313.10151021555</v>
      </c>
      <c r="AA658" s="28">
        <v>0.02</v>
      </c>
      <c r="AB658" s="23">
        <f t="shared" si="3"/>
        <v>-124354.26084667444</v>
      </c>
      <c r="AC658" s="28">
        <v>-0.02</v>
      </c>
      <c r="AD658" s="23">
        <f t="shared" si="4"/>
        <v>127313.10151021555</v>
      </c>
      <c r="AE658" s="28">
        <v>0.025000000000000001</v>
      </c>
      <c r="AF658" s="25">
        <v>0.94667446391403953</v>
      </c>
      <c r="AG658" s="23">
        <f t="shared" si="5"/>
        <v>-146842.59992665425</v>
      </c>
      <c r="AH658" s="28">
        <v>-0.025000000000000001</v>
      </c>
      <c r="AI658" s="25">
        <v>0.94667446391403953</v>
      </c>
      <c r="AJ658" s="23">
        <f t="shared" si="6"/>
        <v>150986.23440274969</v>
      </c>
      <c r="AK658" s="28">
        <v>0.025000000000000001</v>
      </c>
      <c r="AL658" s="28">
        <v>0.01</v>
      </c>
      <c r="AM658" s="25">
        <v>0.94667446391403953</v>
      </c>
      <c r="AN658" s="28">
        <f t="shared" si="7"/>
        <v>-0.014903530213829499</v>
      </c>
      <c r="AO658" s="23">
        <f t="shared" si="8"/>
        <v>94582.731676440686</v>
      </c>
      <c r="AP658" s="28">
        <v>0.025000000000000001</v>
      </c>
      <c r="AQ658" s="28">
        <v>0.01</v>
      </c>
      <c r="AR658" s="25">
        <v>0.94667446391403953</v>
      </c>
      <c r="AS658" s="28">
        <f t="shared" si="9"/>
        <v>0.018613536061765034</v>
      </c>
      <c r="AT658" s="23">
        <f t="shared" si="10"/>
        <v>-115826.48281459883</v>
      </c>
      <c r="AU658"/>
      <c r="AV658"/>
      <c r="AW658"/>
      <c r="AX658"/>
      <c r="AY658"/>
      <c r="AZ658"/>
    </row>
    <row r="659">
      <c r="A659" s="8" t="s">
        <v>770</v>
      </c>
      <c r="B659" s="8" t="s">
        <v>16</v>
      </c>
      <c r="C659" s="8" t="s">
        <v>20</v>
      </c>
      <c r="D659" s="23">
        <v>174606.25</v>
      </c>
      <c r="E659" s="23">
        <v>174606.25</v>
      </c>
      <c r="F659" s="8" t="s">
        <v>797</v>
      </c>
      <c r="G659" s="8" t="s">
        <v>590</v>
      </c>
      <c r="H659" s="8" t="s">
        <v>591</v>
      </c>
      <c r="I659" s="8" t="s">
        <v>592</v>
      </c>
      <c r="J659" s="8" t="s">
        <v>798</v>
      </c>
      <c r="K659" s="8" t="s">
        <v>799</v>
      </c>
      <c r="L659" s="24">
        <v>44742</v>
      </c>
      <c r="M659" s="24">
        <v>45289</v>
      </c>
      <c r="N659" s="8" t="s">
        <v>82</v>
      </c>
      <c r="O659" s="8">
        <v>90</v>
      </c>
      <c r="P659" s="25">
        <v>0.24660000000000001</v>
      </c>
      <c r="Q659" s="24">
        <v>46568</v>
      </c>
      <c r="R659" s="24">
        <v>45199</v>
      </c>
      <c r="S659" s="26" t="s">
        <v>595</v>
      </c>
      <c r="T659" s="26" t="s">
        <v>777</v>
      </c>
      <c r="U659" s="27">
        <v>0.036687169477788661</v>
      </c>
      <c r="V659" s="23">
        <f t="shared" si="0"/>
        <v>173061.73626479437</v>
      </c>
      <c r="W659" s="28">
        <v>0.02</v>
      </c>
      <c r="X659" s="23">
        <f t="shared" si="1"/>
        <v>-813.57502660236787</v>
      </c>
      <c r="Y659" s="28">
        <v>-0.02</v>
      </c>
      <c r="Z659" s="23">
        <f t="shared" si="2"/>
        <v>833.38044672331307</v>
      </c>
      <c r="AA659" s="28">
        <v>0.02</v>
      </c>
      <c r="AB659" s="23">
        <f t="shared" si="3"/>
        <v>-813.57502660236787</v>
      </c>
      <c r="AC659" s="28">
        <v>-0.02</v>
      </c>
      <c r="AD659" s="23">
        <f t="shared" si="4"/>
        <v>833.38044672331307</v>
      </c>
      <c r="AE659" s="28">
        <v>0.025000000000000001</v>
      </c>
      <c r="AF659" s="25">
        <v>0.94021190337600946</v>
      </c>
      <c r="AG659" s="23">
        <f t="shared" si="5"/>
        <v>-954.18931709227036</v>
      </c>
      <c r="AH659" s="28">
        <v>-0.025000000000000001</v>
      </c>
      <c r="AI659" s="25">
        <v>0.94021190337600946</v>
      </c>
      <c r="AJ659" s="23">
        <f t="shared" si="6"/>
        <v>981.54786525393138</v>
      </c>
      <c r="AK659" s="28">
        <v>0.025000000000000001</v>
      </c>
      <c r="AL659" s="28">
        <v>0.01</v>
      </c>
      <c r="AM659" s="25">
        <v>0.94021190337600946</v>
      </c>
      <c r="AN659" s="28">
        <f t="shared" si="7"/>
        <v>-0.014740350560244239</v>
      </c>
      <c r="AO659" s="23">
        <f t="shared" si="8"/>
        <v>612.24789565053652</v>
      </c>
      <c r="AP659" s="28">
        <v>0.025000000000000001</v>
      </c>
      <c r="AQ659" s="28">
        <v>0.01</v>
      </c>
      <c r="AR659" s="25">
        <v>0.94021190337600946</v>
      </c>
      <c r="AS659" s="28">
        <f t="shared" si="9"/>
        <v>0.018445509487776249</v>
      </c>
      <c r="AT659" s="23">
        <f t="shared" si="10"/>
        <v>-751.03071963047842</v>
      </c>
      <c r="AU659"/>
      <c r="AV659"/>
      <c r="AW659"/>
      <c r="AX659"/>
      <c r="AY659"/>
      <c r="AZ659"/>
    </row>
    <row r="660">
      <c r="A660" s="8" t="s">
        <v>770</v>
      </c>
      <c r="B660" s="8" t="s">
        <v>16</v>
      </c>
      <c r="C660" s="8" t="s">
        <v>20</v>
      </c>
      <c r="D660" s="23">
        <v>114250.39999999999</v>
      </c>
      <c r="E660" s="23">
        <v>114250.39999999999</v>
      </c>
      <c r="F660" s="8" t="s">
        <v>809</v>
      </c>
      <c r="G660" s="8" t="s">
        <v>590</v>
      </c>
      <c r="H660" s="8" t="s">
        <v>591</v>
      </c>
      <c r="I660" s="8" t="s">
        <v>592</v>
      </c>
      <c r="J660" s="8" t="s">
        <v>783</v>
      </c>
      <c r="K660" s="8" t="s">
        <v>784</v>
      </c>
      <c r="L660" s="24">
        <v>44740</v>
      </c>
      <c r="M660" s="24">
        <v>45287</v>
      </c>
      <c r="N660" s="8" t="s">
        <v>82</v>
      </c>
      <c r="O660" s="8">
        <v>88</v>
      </c>
      <c r="P660" s="25">
        <v>0.24110000000000001</v>
      </c>
      <c r="Q660" s="24">
        <v>46562</v>
      </c>
      <c r="R660" s="24">
        <v>45199</v>
      </c>
      <c r="S660" s="26" t="s">
        <v>595</v>
      </c>
      <c r="T660" s="26" t="s">
        <v>777</v>
      </c>
      <c r="U660" s="27">
        <v>0.036761871574211478</v>
      </c>
      <c r="V660" s="23">
        <f t="shared" si="0"/>
        <v>113260.25060814997</v>
      </c>
      <c r="W660" s="28">
        <v>0.02</v>
      </c>
      <c r="X660" s="23">
        <f t="shared" si="1"/>
        <v>-520.55915361199004</v>
      </c>
      <c r="Y660" s="28">
        <v>-0.02</v>
      </c>
      <c r="Z660" s="23">
        <f t="shared" si="2"/>
        <v>533.17398077245161</v>
      </c>
      <c r="AA660" s="28">
        <v>0.02</v>
      </c>
      <c r="AB660" s="23">
        <f t="shared" si="3"/>
        <v>-520.55915361199004</v>
      </c>
      <c r="AC660" s="28">
        <v>-0.02</v>
      </c>
      <c r="AD660" s="23">
        <f t="shared" si="4"/>
        <v>533.17398077245161</v>
      </c>
      <c r="AE660" s="28">
        <v>0.025000000000000001</v>
      </c>
      <c r="AF660" s="25">
        <v>0.94150558394472039</v>
      </c>
      <c r="AG660" s="23">
        <f t="shared" si="5"/>
        <v>-611.36412602418568</v>
      </c>
      <c r="AH660" s="28">
        <v>-0.025000000000000001</v>
      </c>
      <c r="AI660" s="25">
        <v>0.94150558394472039</v>
      </c>
      <c r="AJ660" s="23">
        <f t="shared" si="6"/>
        <v>628.83782355338917</v>
      </c>
      <c r="AK660" s="28">
        <v>0.025000000000000001</v>
      </c>
      <c r="AL660" s="28">
        <v>0.01</v>
      </c>
      <c r="AM660" s="25">
        <v>0.94150558394472039</v>
      </c>
      <c r="AN660" s="28">
        <f t="shared" si="7"/>
        <v>-0.014773015994604191</v>
      </c>
      <c r="AO660" s="23">
        <f t="shared" si="8"/>
        <v>392.58090203246684</v>
      </c>
      <c r="AP660" s="28">
        <v>0.025000000000000001</v>
      </c>
      <c r="AQ660" s="28">
        <v>0.01</v>
      </c>
      <c r="AR660" s="25">
        <v>0.94150558394472039</v>
      </c>
      <c r="AS660" s="28">
        <f t="shared" si="9"/>
        <v>0.018479145182562735</v>
      </c>
      <c r="AT660" s="23">
        <f t="shared" si="10"/>
        <v>-481.40545659577765</v>
      </c>
      <c r="AU660"/>
      <c r="AV660"/>
      <c r="AW660"/>
      <c r="AX660"/>
      <c r="AY660"/>
      <c r="AZ660"/>
    </row>
    <row r="661">
      <c r="A661" s="8" t="s">
        <v>770</v>
      </c>
      <c r="B661" s="8" t="s">
        <v>16</v>
      </c>
      <c r="C661" s="8" t="s">
        <v>20</v>
      </c>
      <c r="D661" s="23">
        <v>330633.33000000002</v>
      </c>
      <c r="E661" s="23">
        <v>330633.33000000002</v>
      </c>
      <c r="F661" s="8" t="s">
        <v>810</v>
      </c>
      <c r="G661" s="8" t="s">
        <v>590</v>
      </c>
      <c r="H661" s="8" t="s">
        <v>591</v>
      </c>
      <c r="I661" s="8" t="s">
        <v>592</v>
      </c>
      <c r="J661" s="8" t="s">
        <v>811</v>
      </c>
      <c r="K661" s="8" t="s">
        <v>812</v>
      </c>
      <c r="L661" s="24">
        <v>44665</v>
      </c>
      <c r="M661" s="24">
        <v>45289</v>
      </c>
      <c r="N661" s="8" t="s">
        <v>82</v>
      </c>
      <c r="O661" s="8">
        <v>90</v>
      </c>
      <c r="P661" s="25">
        <v>0.24660000000000001</v>
      </c>
      <c r="Q661" s="24">
        <v>46126</v>
      </c>
      <c r="R661" s="24">
        <v>45199</v>
      </c>
      <c r="S661" s="26" t="s">
        <v>595</v>
      </c>
      <c r="T661" s="26" t="s">
        <v>777</v>
      </c>
      <c r="U661" s="27">
        <v>0.036687169477788661</v>
      </c>
      <c r="V661" s="23">
        <f t="shared" si="0"/>
        <v>327708.64821168041</v>
      </c>
      <c r="W661" s="28">
        <v>0.02</v>
      </c>
      <c r="X661" s="23">
        <f t="shared" si="1"/>
        <v>-1540.580708023801</v>
      </c>
      <c r="Y661" s="28">
        <v>-0.02</v>
      </c>
      <c r="Z661" s="23">
        <f t="shared" si="2"/>
        <v>1578.0841307629016</v>
      </c>
      <c r="AA661" s="28">
        <v>0.02</v>
      </c>
      <c r="AB661" s="23">
        <f t="shared" si="3"/>
        <v>-1540.580708023801</v>
      </c>
      <c r="AC661" s="28">
        <v>-0.02</v>
      </c>
      <c r="AD661" s="23">
        <f t="shared" si="4"/>
        <v>1578.0841307629016</v>
      </c>
      <c r="AE661" s="28">
        <v>0.025000000000000001</v>
      </c>
      <c r="AF661" s="25">
        <v>0.94021190337600946</v>
      </c>
      <c r="AG661" s="23">
        <f t="shared" si="5"/>
        <v>-1806.8470708273235</v>
      </c>
      <c r="AH661" s="28">
        <v>-0.025000000000000001</v>
      </c>
      <c r="AI661" s="25">
        <v>0.94021190337600946</v>
      </c>
      <c r="AJ661" s="23">
        <f t="shared" si="6"/>
        <v>1858.6530507545103</v>
      </c>
      <c r="AK661" s="28">
        <v>0.025000000000000001</v>
      </c>
      <c r="AL661" s="28">
        <v>0.01</v>
      </c>
      <c r="AM661" s="25">
        <v>0.94021190337600946</v>
      </c>
      <c r="AN661" s="28">
        <f t="shared" si="7"/>
        <v>-0.014740350560244239</v>
      </c>
      <c r="AO661" s="23">
        <f t="shared" si="8"/>
        <v>1159.3488808357506</v>
      </c>
      <c r="AP661" s="28">
        <v>0.025000000000000001</v>
      </c>
      <c r="AQ661" s="28">
        <v>0.01</v>
      </c>
      <c r="AR661" s="25">
        <v>0.94021190337600946</v>
      </c>
      <c r="AS661" s="28">
        <f t="shared" si="9"/>
        <v>0.018445509487776249</v>
      </c>
      <c r="AT661" s="23">
        <f t="shared" si="10"/>
        <v>-1422.1471898269374</v>
      </c>
      <c r="AU661"/>
      <c r="AV661"/>
      <c r="AW661"/>
      <c r="AX661"/>
      <c r="AY661"/>
      <c r="AZ661"/>
    </row>
    <row r="662">
      <c r="A662" s="8" t="s">
        <v>770</v>
      </c>
      <c r="B662" s="8" t="s">
        <v>16</v>
      </c>
      <c r="C662" s="8" t="s">
        <v>20</v>
      </c>
      <c r="D662" s="23">
        <v>1625000</v>
      </c>
      <c r="E662" s="23">
        <v>1625000</v>
      </c>
      <c r="F662" s="8" t="s">
        <v>813</v>
      </c>
      <c r="G662" s="8" t="s">
        <v>590</v>
      </c>
      <c r="H662" s="8" t="s">
        <v>591</v>
      </c>
      <c r="I662" s="8" t="s">
        <v>646</v>
      </c>
      <c r="J662" s="8" t="s">
        <v>783</v>
      </c>
      <c r="K662" s="8" t="s">
        <v>784</v>
      </c>
      <c r="L662" s="24">
        <v>45198</v>
      </c>
      <c r="M662" s="24">
        <v>45289</v>
      </c>
      <c r="N662" s="8" t="s">
        <v>79</v>
      </c>
      <c r="O662" s="8">
        <v>90</v>
      </c>
      <c r="P662" s="25">
        <v>0.24660000000000001</v>
      </c>
      <c r="Q662" s="24">
        <v>45289</v>
      </c>
      <c r="R662" s="24">
        <v>45199</v>
      </c>
      <c r="S662" s="26" t="s">
        <v>513</v>
      </c>
      <c r="T662" s="26" t="s">
        <v>777</v>
      </c>
      <c r="U662" s="27">
        <v>0.036687169477788661</v>
      </c>
      <c r="V662" s="23">
        <f t="shared" si="0"/>
        <v>1610625.7446700265</v>
      </c>
      <c r="W662" s="28">
        <v>0.02</v>
      </c>
      <c r="X662" s="23">
        <f t="shared" si="1"/>
        <v>-7571.6614853639621</v>
      </c>
      <c r="Y662" s="28">
        <v>-0.02</v>
      </c>
      <c r="Z662" s="23">
        <f t="shared" si="2"/>
        <v>7755.9836828601547</v>
      </c>
      <c r="AA662" s="28">
        <v>0.02</v>
      </c>
      <c r="AB662" s="23">
        <f t="shared" si="3"/>
        <v>-7571.6614853639621</v>
      </c>
      <c r="AC662" s="28">
        <v>-0.02</v>
      </c>
      <c r="AD662" s="23">
        <f t="shared" si="4"/>
        <v>7755.9836828601547</v>
      </c>
      <c r="AE662" s="28">
        <v>0.025000000000000001</v>
      </c>
      <c r="AF662" s="25">
        <v>0.94021190337600946</v>
      </c>
      <c r="AG662" s="23">
        <f t="shared" si="5"/>
        <v>-8880.3100706585683</v>
      </c>
      <c r="AH662" s="28">
        <v>-0.025000000000000001</v>
      </c>
      <c r="AI662" s="25">
        <v>0.94021190337600946</v>
      </c>
      <c r="AJ662" s="23">
        <f t="shared" si="6"/>
        <v>9134.9266193946823</v>
      </c>
      <c r="AK662" s="28">
        <v>0.025000000000000001</v>
      </c>
      <c r="AL662" s="28">
        <v>0.01</v>
      </c>
      <c r="AM662" s="25">
        <v>0.94021190337600946</v>
      </c>
      <c r="AN662" s="28">
        <f t="shared" si="7"/>
        <v>-0.014740350560244239</v>
      </c>
      <c r="AO662" s="23">
        <f t="shared" si="8"/>
        <v>5697.9794848817401</v>
      </c>
      <c r="AP662" s="28">
        <v>0.025000000000000001</v>
      </c>
      <c r="AQ662" s="28">
        <v>0.01</v>
      </c>
      <c r="AR662" s="25">
        <v>0.94021190337600946</v>
      </c>
      <c r="AS662" s="28">
        <f t="shared" si="9"/>
        <v>0.018445509487776249</v>
      </c>
      <c r="AT662" s="23">
        <f t="shared" si="10"/>
        <v>-6989.5832445831038</v>
      </c>
      <c r="AU662"/>
      <c r="AV662"/>
      <c r="AW662"/>
      <c r="AX662"/>
      <c r="AY662"/>
      <c r="AZ662"/>
    </row>
    <row r="663">
      <c r="A663" s="8" t="s">
        <v>770</v>
      </c>
      <c r="B663" s="8" t="s">
        <v>16</v>
      </c>
      <c r="C663" s="8" t="s">
        <v>20</v>
      </c>
      <c r="D663" s="23">
        <v>6000000</v>
      </c>
      <c r="E663" s="23">
        <v>6000000</v>
      </c>
      <c r="F663" s="8" t="s">
        <v>877</v>
      </c>
      <c r="G663" s="8" t="s">
        <v>590</v>
      </c>
      <c r="H663" s="8" t="s">
        <v>591</v>
      </c>
      <c r="I663" s="8" t="s">
        <v>592</v>
      </c>
      <c r="J663" s="8" t="s">
        <v>878</v>
      </c>
      <c r="K663" s="8" t="s">
        <v>879</v>
      </c>
      <c r="L663" s="24">
        <v>43418</v>
      </c>
      <c r="M663" s="24">
        <v>45244</v>
      </c>
      <c r="N663" s="8" t="s">
        <v>79</v>
      </c>
      <c r="O663" s="8">
        <v>45</v>
      </c>
      <c r="P663" s="25">
        <v>0.12330000000000001</v>
      </c>
      <c r="Q663" s="24">
        <v>45244</v>
      </c>
      <c r="R663" s="24">
        <v>45199</v>
      </c>
      <c r="S663" s="26" t="s">
        <v>513</v>
      </c>
      <c r="T663" s="26" t="s">
        <v>777</v>
      </c>
      <c r="U663" s="27">
        <v>0.038361854657594799</v>
      </c>
      <c r="V663" s="23">
        <f t="shared" si="0"/>
        <v>5972215.2554776343</v>
      </c>
      <c r="W663" s="28">
        <v>0.02</v>
      </c>
      <c r="X663" s="23">
        <f t="shared" si="1"/>
        <v>-14032.006863413379</v>
      </c>
      <c r="Y663" s="28">
        <v>-0.02</v>
      </c>
      <c r="Z663" s="23">
        <f t="shared" si="2"/>
        <v>14338.941488501616</v>
      </c>
      <c r="AA663" s="28">
        <v>0.02</v>
      </c>
      <c r="AB663" s="23">
        <f t="shared" si="3"/>
        <v>-14032.006863413379</v>
      </c>
      <c r="AC663" s="28">
        <v>-0.02</v>
      </c>
      <c r="AD663" s="23">
        <f t="shared" si="4"/>
        <v>14338.941488501616</v>
      </c>
      <c r="AE663" s="28">
        <v>0.025000000000000001</v>
      </c>
      <c r="AF663" s="25">
        <v>0.96964524614727499</v>
      </c>
      <c r="AG663" s="23">
        <f t="shared" si="5"/>
        <v>-16969.30931877438</v>
      </c>
      <c r="AH663" s="28">
        <v>-0.025000000000000001</v>
      </c>
      <c r="AI663" s="25">
        <v>0.96964524614727499</v>
      </c>
      <c r="AJ663" s="23">
        <f t="shared" si="6"/>
        <v>17420.264559874311</v>
      </c>
      <c r="AK663" s="28">
        <v>0.025000000000000001</v>
      </c>
      <c r="AL663" s="28">
        <v>0.01</v>
      </c>
      <c r="AM663" s="25">
        <v>0.96964524614727499</v>
      </c>
      <c r="AN663" s="28">
        <f t="shared" si="7"/>
        <v>-0.015483542465218693</v>
      </c>
      <c r="AO663" s="23">
        <f t="shared" si="8"/>
        <v>11073.393662779592</v>
      </c>
      <c r="AP663" s="28">
        <v>0.025000000000000001</v>
      </c>
      <c r="AQ663" s="28">
        <v>0.01</v>
      </c>
      <c r="AR663" s="25">
        <v>0.96964524614727499</v>
      </c>
      <c r="AS663" s="28">
        <f t="shared" si="9"/>
        <v>0.019210776399829155</v>
      </c>
      <c r="AT663" s="23">
        <f t="shared" si="10"/>
        <v>-13483.951075653546</v>
      </c>
      <c r="AU663"/>
      <c r="AV663"/>
      <c r="AW663"/>
      <c r="AX663"/>
      <c r="AY663"/>
      <c r="AZ663"/>
    </row>
    <row r="664">
      <c r="A664" s="8" t="s">
        <v>770</v>
      </c>
      <c r="B664" s="8" t="s">
        <v>17</v>
      </c>
      <c r="C664" s="8" t="s">
        <v>20</v>
      </c>
      <c r="D664" s="23">
        <v>50000000</v>
      </c>
      <c r="E664" s="23">
        <v>-50000000</v>
      </c>
      <c r="F664" s="8" t="s">
        <v>865</v>
      </c>
      <c r="G664" s="8" t="s">
        <v>866</v>
      </c>
      <c r="H664" s="8" t="s">
        <v>867</v>
      </c>
      <c r="I664" s="8"/>
      <c r="J664" s="8" t="s">
        <v>868</v>
      </c>
      <c r="K664" s="8" t="s">
        <v>869</v>
      </c>
      <c r="L664" s="24">
        <v>45084</v>
      </c>
      <c r="M664" s="24">
        <v>45267</v>
      </c>
      <c r="N664" s="8" t="s">
        <v>79</v>
      </c>
      <c r="O664" s="8">
        <v>68</v>
      </c>
      <c r="P664" s="25">
        <v>0.18629999999999999</v>
      </c>
      <c r="Q664" s="24">
        <v>45267</v>
      </c>
      <c r="R664" s="24">
        <v>45199</v>
      </c>
      <c r="S664" s="26" t="s">
        <v>80</v>
      </c>
      <c r="T664" s="26" t="s">
        <v>777</v>
      </c>
      <c r="U664" s="27">
        <v>0.037506176098569766</v>
      </c>
      <c r="V664" s="23">
        <f t="shared" si="0"/>
        <v>-49658196.040884353</v>
      </c>
      <c r="W664" s="28">
        <v>0.02</v>
      </c>
      <c r="X664" s="23">
        <f t="shared" si="1"/>
        <v>176326.74853566289</v>
      </c>
      <c r="Y664" s="28">
        <v>-0.02</v>
      </c>
      <c r="Z664" s="23">
        <f t="shared" si="2"/>
        <v>-180405.9075537324</v>
      </c>
      <c r="AA664" s="28">
        <v>0.02</v>
      </c>
      <c r="AB664" s="23">
        <f t="shared" si="3"/>
        <v>176326.74853566289</v>
      </c>
      <c r="AC664" s="28">
        <v>-0.02</v>
      </c>
      <c r="AD664" s="23">
        <f t="shared" si="4"/>
        <v>-180405.9075537324</v>
      </c>
      <c r="AE664" s="28">
        <v>0.025000000000000001</v>
      </c>
      <c r="AF664" s="25">
        <v>0.95449297091257335</v>
      </c>
      <c r="AG664" s="23">
        <f t="shared" si="5"/>
        <v>209922.58184874803</v>
      </c>
      <c r="AH664" s="28">
        <v>-0.025000000000000001</v>
      </c>
      <c r="AI664" s="25">
        <v>0.95449297091257335</v>
      </c>
      <c r="AJ664" s="23">
        <f t="shared" si="6"/>
        <v>-215729.90275166184</v>
      </c>
      <c r="AK664" s="28">
        <v>0.025000000000000001</v>
      </c>
      <c r="AL664" s="28">
        <v>0.01</v>
      </c>
      <c r="AM664" s="25">
        <v>0.95449297091257335</v>
      </c>
      <c r="AN664" s="28">
        <f t="shared" si="7"/>
        <v>-0.015100947515542477</v>
      </c>
      <c r="AO664" s="23">
        <f t="shared" si="8"/>
        <v>-135828.37501255423</v>
      </c>
      <c r="AP664" s="28">
        <v>0.025000000000000001</v>
      </c>
      <c r="AQ664" s="28">
        <v>0.01</v>
      </c>
      <c r="AR664" s="25">
        <v>0.95449297091257335</v>
      </c>
      <c r="AS664" s="28">
        <f t="shared" si="9"/>
        <v>0.018816817243726913</v>
      </c>
      <c r="AT664" s="23">
        <f t="shared" si="10"/>
        <v>166005.88045372814</v>
      </c>
      <c r="AU664"/>
      <c r="AV664"/>
      <c r="AW664"/>
      <c r="AX664"/>
      <c r="AY664"/>
      <c r="AZ664"/>
    </row>
    <row r="665">
      <c r="A665" s="8" t="s">
        <v>770</v>
      </c>
      <c r="B665" s="8" t="s">
        <v>17</v>
      </c>
      <c r="C665" s="8" t="s">
        <v>20</v>
      </c>
      <c r="D665" s="23">
        <v>568700</v>
      </c>
      <c r="E665" s="23">
        <v>-568700</v>
      </c>
      <c r="F665" s="8" t="s">
        <v>875</v>
      </c>
      <c r="G665" s="8" t="s">
        <v>561</v>
      </c>
      <c r="H665" s="8" t="s">
        <v>562</v>
      </c>
      <c r="I665" s="8"/>
      <c r="J665" s="8" t="s">
        <v>868</v>
      </c>
      <c r="K665" s="8" t="s">
        <v>869</v>
      </c>
      <c r="L665" s="24">
        <v>45142</v>
      </c>
      <c r="M665" s="24">
        <v>45236</v>
      </c>
      <c r="N665" s="8" t="s">
        <v>82</v>
      </c>
      <c r="O665" s="8">
        <v>37</v>
      </c>
      <c r="P665" s="25">
        <v>0.1014</v>
      </c>
      <c r="Q665" s="24">
        <v>45236</v>
      </c>
      <c r="R665" s="24">
        <v>45199</v>
      </c>
      <c r="S665" s="26" t="s">
        <v>513</v>
      </c>
      <c r="T665" s="26" t="s">
        <v>777</v>
      </c>
      <c r="U665" s="27">
        <v>0.038659304823351115</v>
      </c>
      <c r="V665" s="23">
        <f t="shared" si="0"/>
        <v>-566516.87948110653</v>
      </c>
      <c r="W665" s="28">
        <v>0.02</v>
      </c>
      <c r="X665" s="23">
        <f t="shared" si="1"/>
        <v>1094.5602424832759</v>
      </c>
      <c r="Y665" s="28">
        <v>-0.02</v>
      </c>
      <c r="Z665" s="23">
        <f t="shared" si="2"/>
        <v>-1118.0239755418152</v>
      </c>
      <c r="AA665" s="28">
        <v>0.02</v>
      </c>
      <c r="AB665" s="23">
        <f t="shared" si="3"/>
        <v>1094.5602424832759</v>
      </c>
      <c r="AC665" s="28">
        <v>-0.02</v>
      </c>
      <c r="AD665" s="23">
        <f t="shared" si="4"/>
        <v>-1118.0239755418152</v>
      </c>
      <c r="AE665" s="28">
        <v>0.025000000000000001</v>
      </c>
      <c r="AF665" s="25">
        <v>0.97496861328988604</v>
      </c>
      <c r="AG665" s="23">
        <f t="shared" si="5"/>
        <v>1330.9171924559632</v>
      </c>
      <c r="AH665" s="28">
        <v>-0.025000000000000001</v>
      </c>
      <c r="AI665" s="25">
        <v>0.97496861328988604</v>
      </c>
      <c r="AJ665" s="23">
        <f t="shared" si="6"/>
        <v>-1365.7702480879379</v>
      </c>
      <c r="AK665" s="28">
        <v>0.025000000000000001</v>
      </c>
      <c r="AL665" s="28">
        <v>0.01</v>
      </c>
      <c r="AM665" s="25">
        <v>0.97496861328988604</v>
      </c>
      <c r="AN665" s="28">
        <f t="shared" si="7"/>
        <v>-0.015617957485569625</v>
      </c>
      <c r="AO665" s="23">
        <f t="shared" si="8"/>
        <v>-871.00647908309475</v>
      </c>
      <c r="AP665" s="28">
        <v>0.025000000000000001</v>
      </c>
      <c r="AQ665" s="28">
        <v>0.01</v>
      </c>
      <c r="AR665" s="25">
        <v>0.97496861328988604</v>
      </c>
      <c r="AS665" s="28">
        <f t="shared" si="9"/>
        <v>0.01934918394553704</v>
      </c>
      <c r="AT665" s="23">
        <f t="shared" si="10"/>
        <v>1059.3020529341884</v>
      </c>
      <c r="AU665"/>
      <c r="AV665"/>
      <c r="AW665"/>
      <c r="AX665"/>
      <c r="AY665"/>
      <c r="AZ665"/>
    </row>
    <row r="666">
      <c r="A666" s="8" t="s">
        <v>770</v>
      </c>
      <c r="B666" s="8" t="s">
        <v>16</v>
      </c>
      <c r="C666" s="8" t="s">
        <v>20</v>
      </c>
      <c r="D666" s="23">
        <v>10000000</v>
      </c>
      <c r="E666" s="23">
        <v>10000000</v>
      </c>
      <c r="F666" s="8" t="s">
        <v>876</v>
      </c>
      <c r="G666" s="8" t="s">
        <v>590</v>
      </c>
      <c r="H666" s="8" t="s">
        <v>591</v>
      </c>
      <c r="I666" s="8" t="s">
        <v>592</v>
      </c>
      <c r="J666" s="8" t="s">
        <v>593</v>
      </c>
      <c r="K666" s="8" t="s">
        <v>594</v>
      </c>
      <c r="L666" s="24">
        <v>42894</v>
      </c>
      <c r="M666" s="24">
        <v>45268</v>
      </c>
      <c r="N666" s="8" t="s">
        <v>79</v>
      </c>
      <c r="O666" s="8">
        <v>69</v>
      </c>
      <c r="P666" s="25">
        <v>0.189</v>
      </c>
      <c r="Q666" s="24">
        <v>45817</v>
      </c>
      <c r="R666" s="24">
        <v>45199</v>
      </c>
      <c r="S666" s="26" t="s">
        <v>595</v>
      </c>
      <c r="T666" s="26" t="s">
        <v>777</v>
      </c>
      <c r="U666" s="27">
        <v>0.03746950416032583</v>
      </c>
      <c r="V666" s="23">
        <f t="shared" si="0"/>
        <v>9930718.2577624992</v>
      </c>
      <c r="W666" s="28">
        <v>0.02</v>
      </c>
      <c r="X666" s="23">
        <f t="shared" si="1"/>
        <v>-35773.452887775376</v>
      </c>
      <c r="Y666" s="28">
        <v>-0.02</v>
      </c>
      <c r="Z666" s="23">
        <f t="shared" si="2"/>
        <v>36602.974174533039</v>
      </c>
      <c r="AA666" s="28">
        <v>0.02</v>
      </c>
      <c r="AB666" s="23">
        <f t="shared" si="3"/>
        <v>-35773.452887775376</v>
      </c>
      <c r="AC666" s="28">
        <v>-0.02</v>
      </c>
      <c r="AD666" s="23">
        <f t="shared" si="4"/>
        <v>36602.974174533039</v>
      </c>
      <c r="AE666" s="28">
        <v>0.025000000000000001</v>
      </c>
      <c r="AF666" s="25">
        <v>0.95384890555372026</v>
      </c>
      <c r="AG666" s="23">
        <f t="shared" si="5"/>
        <v>-42560.863787200302</v>
      </c>
      <c r="AH666" s="28">
        <v>-0.025000000000000001</v>
      </c>
      <c r="AI666" s="25">
        <v>0.95384890555372026</v>
      </c>
      <c r="AJ666" s="23">
        <f t="shared" si="6"/>
        <v>43740.223619345576</v>
      </c>
      <c r="AK666" s="28">
        <v>0.025000000000000001</v>
      </c>
      <c r="AL666" s="28">
        <v>0.01</v>
      </c>
      <c r="AM666" s="25">
        <v>0.95384890555372026</v>
      </c>
      <c r="AN666" s="28">
        <f t="shared" si="7"/>
        <v>-0.015084684865231438</v>
      </c>
      <c r="AO666" s="23">
        <f t="shared" si="8"/>
        <v>27528.41501018405</v>
      </c>
      <c r="AP666" s="28">
        <v>0.025000000000000001</v>
      </c>
      <c r="AQ666" s="28">
        <v>0.01</v>
      </c>
      <c r="AR666" s="25">
        <v>0.95384890555372026</v>
      </c>
      <c r="AS666" s="28">
        <f t="shared" si="9"/>
        <v>0.018800071544396731</v>
      </c>
      <c r="AT666" s="23">
        <f t="shared" si="10"/>
        <v>-33649.935628972948</v>
      </c>
      <c r="AU666"/>
      <c r="AV666"/>
      <c r="AW666"/>
      <c r="AX666"/>
      <c r="AY666"/>
      <c r="AZ666"/>
    </row>
    <row r="667">
      <c r="A667" s="8" t="s">
        <v>770</v>
      </c>
      <c r="B667" s="8" t="s">
        <v>16</v>
      </c>
      <c r="C667" s="8" t="s">
        <v>20</v>
      </c>
      <c r="D667" s="23">
        <v>553.05999999999995</v>
      </c>
      <c r="E667" s="23">
        <v>553.05999999999995</v>
      </c>
      <c r="F667" s="8" t="s">
        <v>874</v>
      </c>
      <c r="G667" s="8" t="s">
        <v>792</v>
      </c>
      <c r="H667" s="8" t="s">
        <v>793</v>
      </c>
      <c r="I667" s="8"/>
      <c r="J667" s="8"/>
      <c r="K667" s="8"/>
      <c r="L667" s="26"/>
      <c r="M667" s="24">
        <v>45291</v>
      </c>
      <c r="N667" s="8" t="s">
        <v>82</v>
      </c>
      <c r="O667" s="8">
        <v>92</v>
      </c>
      <c r="P667" s="25">
        <v>0.25209999999999999</v>
      </c>
      <c r="Q667" s="24">
        <v>45351</v>
      </c>
      <c r="R667" s="24">
        <v>45199</v>
      </c>
      <c r="S667" s="26" t="s">
        <v>80</v>
      </c>
      <c r="T667" s="26" t="s">
        <v>805</v>
      </c>
      <c r="U667" s="27">
        <v>0.036642468988000006</v>
      </c>
      <c r="V667" s="23">
        <f t="shared" si="0"/>
        <v>548.06513971265804</v>
      </c>
      <c r="W667" s="28">
        <v>0.02</v>
      </c>
      <c r="X667" s="23">
        <f t="shared" si="1"/>
        <v>-2.6339298610629385</v>
      </c>
      <c r="Y667" s="28">
        <v>-0.02</v>
      </c>
      <c r="Z667" s="23">
        <f t="shared" si="2"/>
        <v>2.6983385883261235</v>
      </c>
      <c r="AA667" s="28">
        <v>0.02</v>
      </c>
      <c r="AB667" s="23">
        <f t="shared" si="3"/>
        <v>-2.6339298610629385</v>
      </c>
      <c r="AC667" s="28">
        <v>-0.02</v>
      </c>
      <c r="AD667" s="23">
        <f t="shared" si="4"/>
        <v>2.6983385883261235</v>
      </c>
      <c r="AE667" s="28">
        <v>0.025000000000000001</v>
      </c>
      <c r="AF667" s="25">
        <v>0.93892000039570844</v>
      </c>
      <c r="AG667" s="23">
        <f t="shared" si="5"/>
        <v>-3.0849512942709225</v>
      </c>
      <c r="AH667" s="28">
        <v>-0.025000000000000001</v>
      </c>
      <c r="AI667" s="25">
        <v>0.93892000039570844</v>
      </c>
      <c r="AJ667" s="23">
        <f t="shared" si="6"/>
        <v>3.173678985198535</v>
      </c>
      <c r="AK667" s="28">
        <v>0.025000000000000001</v>
      </c>
      <c r="AL667" s="28">
        <v>0.01</v>
      </c>
      <c r="AM667" s="25">
        <v>0.93892000039570844</v>
      </c>
      <c r="AN667" s="28">
        <f t="shared" si="7"/>
        <v>-0.014707730009991638</v>
      </c>
      <c r="AO667" s="23">
        <f t="shared" si="8"/>
        <v>1.9778956684556306</v>
      </c>
      <c r="AP667" s="28">
        <v>0.025000000000000001</v>
      </c>
      <c r="AQ667" s="28">
        <v>0.01</v>
      </c>
      <c r="AR667" s="25">
        <v>0.93892000039570844</v>
      </c>
      <c r="AS667" s="28">
        <f t="shared" si="9"/>
        <v>0.018411920010288425</v>
      </c>
      <c r="AT667" s="23">
        <f t="shared" si="10"/>
        <v>-2.4270748490862388</v>
      </c>
      <c r="AU667"/>
      <c r="AV667"/>
      <c r="AW667"/>
      <c r="AX667"/>
      <c r="AY667"/>
      <c r="AZ667"/>
    </row>
    <row r="668">
      <c r="A668" s="8" t="s">
        <v>770</v>
      </c>
      <c r="B668" s="8" t="s">
        <v>16</v>
      </c>
      <c r="C668" s="8" t="s">
        <v>20</v>
      </c>
      <c r="D668" s="23">
        <v>608.21000000000004</v>
      </c>
      <c r="E668" s="23">
        <v>608.21000000000004</v>
      </c>
      <c r="F668" s="8" t="s">
        <v>870</v>
      </c>
      <c r="G668" s="8" t="s">
        <v>792</v>
      </c>
      <c r="H668" s="8" t="s">
        <v>793</v>
      </c>
      <c r="I668" s="8"/>
      <c r="J668" s="8"/>
      <c r="K668" s="8"/>
      <c r="L668" s="26"/>
      <c r="M668" s="24">
        <v>45291</v>
      </c>
      <c r="N668" s="8" t="s">
        <v>82</v>
      </c>
      <c r="O668" s="8">
        <v>92</v>
      </c>
      <c r="P668" s="25">
        <v>0.25209999999999999</v>
      </c>
      <c r="Q668" s="24">
        <v>45351</v>
      </c>
      <c r="R668" s="24">
        <v>45199</v>
      </c>
      <c r="S668" s="26" t="s">
        <v>80</v>
      </c>
      <c r="T668" s="26" t="s">
        <v>805</v>
      </c>
      <c r="U668" s="27">
        <v>0.036642468988000006</v>
      </c>
      <c r="V668" s="23">
        <f t="shared" si="0"/>
        <v>602.71706256940627</v>
      </c>
      <c r="W668" s="28">
        <v>0.02</v>
      </c>
      <c r="X668" s="23">
        <f t="shared" si="1"/>
        <v>-2.8965799023561658</v>
      </c>
      <c r="Y668" s="28">
        <v>-0.02</v>
      </c>
      <c r="Z668" s="23">
        <f t="shared" si="2"/>
        <v>2.9674113347663251</v>
      </c>
      <c r="AA668" s="28">
        <v>0.02</v>
      </c>
      <c r="AB668" s="23">
        <f t="shared" si="3"/>
        <v>-2.8965799023561658</v>
      </c>
      <c r="AC668" s="28">
        <v>-0.02</v>
      </c>
      <c r="AD668" s="23">
        <f t="shared" si="4"/>
        <v>2.9674113347663251</v>
      </c>
      <c r="AE668" s="28">
        <v>0.025000000000000001</v>
      </c>
      <c r="AF668" s="25">
        <v>0.93892000039570844</v>
      </c>
      <c r="AG668" s="23">
        <f t="shared" si="5"/>
        <v>-3.3925762606020271</v>
      </c>
      <c r="AH668" s="28">
        <v>-0.025000000000000001</v>
      </c>
      <c r="AI668" s="25">
        <v>0.93892000039570844</v>
      </c>
      <c r="AJ668" s="23">
        <f t="shared" si="6"/>
        <v>3.4901516934646679</v>
      </c>
      <c r="AK668" s="28">
        <v>0.025000000000000001</v>
      </c>
      <c r="AL668" s="28">
        <v>0.01</v>
      </c>
      <c r="AM668" s="25">
        <v>0.93892000039570844</v>
      </c>
      <c r="AN668" s="28">
        <f t="shared" si="7"/>
        <v>-0.014707730009991638</v>
      </c>
      <c r="AO668" s="23">
        <f t="shared" si="8"/>
        <v>2.1751273361142012</v>
      </c>
      <c r="AP668" s="28">
        <v>0.025000000000000001</v>
      </c>
      <c r="AQ668" s="28">
        <v>0.01</v>
      </c>
      <c r="AR668" s="25">
        <v>0.93892000039570844</v>
      </c>
      <c r="AS668" s="28">
        <f t="shared" si="9"/>
        <v>0.018411920010288425</v>
      </c>
      <c r="AT668" s="23">
        <f t="shared" si="10"/>
        <v>-2.6690977361637351</v>
      </c>
      <c r="AU668"/>
      <c r="AV668"/>
      <c r="AW668"/>
      <c r="AX668"/>
      <c r="AY668"/>
      <c r="AZ668"/>
    </row>
    <row r="669">
      <c r="A669" s="8" t="s">
        <v>770</v>
      </c>
      <c r="B669" s="8" t="s">
        <v>16</v>
      </c>
      <c r="C669" s="8" t="s">
        <v>20</v>
      </c>
      <c r="D669" s="23">
        <v>202169.25</v>
      </c>
      <c r="E669" s="23">
        <v>202169.25</v>
      </c>
      <c r="F669" s="8" t="s">
        <v>806</v>
      </c>
      <c r="G669" s="8" t="s">
        <v>590</v>
      </c>
      <c r="H669" s="8" t="s">
        <v>591</v>
      </c>
      <c r="I669" s="8" t="s">
        <v>646</v>
      </c>
      <c r="J669" s="8" t="s">
        <v>807</v>
      </c>
      <c r="K669" s="8" t="s">
        <v>808</v>
      </c>
      <c r="L669" s="24">
        <v>43433</v>
      </c>
      <c r="M669" s="24">
        <v>45259</v>
      </c>
      <c r="N669" s="8" t="s">
        <v>82</v>
      </c>
      <c r="O669" s="8">
        <v>60</v>
      </c>
      <c r="P669" s="25">
        <v>0.16439999999999999</v>
      </c>
      <c r="Q669" s="24">
        <v>45259</v>
      </c>
      <c r="R669" s="24">
        <v>45199</v>
      </c>
      <c r="S669" s="26" t="s">
        <v>595</v>
      </c>
      <c r="T669" s="26" t="s">
        <v>777</v>
      </c>
      <c r="U669" s="27">
        <v>0.037803626264326082</v>
      </c>
      <c r="V669" s="23">
        <f t="shared" si="0"/>
        <v>200939.70657433706</v>
      </c>
      <c r="W669" s="28">
        <v>0.02</v>
      </c>
      <c r="X669" s="23">
        <f t="shared" si="1"/>
        <v>-629.57810026462539</v>
      </c>
      <c r="Y669" s="28">
        <v>-0.02</v>
      </c>
      <c r="Z669" s="23">
        <f t="shared" si="2"/>
        <v>643.86675920544076</v>
      </c>
      <c r="AA669" s="28">
        <v>0.02</v>
      </c>
      <c r="AB669" s="23">
        <f t="shared" si="3"/>
        <v>-629.57810026462539</v>
      </c>
      <c r="AC669" s="28">
        <v>-0.02</v>
      </c>
      <c r="AD669" s="23">
        <f t="shared" si="4"/>
        <v>643.86675920544076</v>
      </c>
      <c r="AE669" s="28">
        <v>0.025000000000000001</v>
      </c>
      <c r="AF669" s="25">
        <v>0.95973315183378982</v>
      </c>
      <c r="AG669" s="23">
        <f t="shared" si="5"/>
        <v>-753.62381477173767</v>
      </c>
      <c r="AH669" s="28">
        <v>-0.025000000000000001</v>
      </c>
      <c r="AI669" s="25">
        <v>0.95973315183378982</v>
      </c>
      <c r="AJ669" s="23">
        <f t="shared" si="6"/>
        <v>774.18996185052674</v>
      </c>
      <c r="AK669" s="28">
        <v>0.025000000000000001</v>
      </c>
      <c r="AL669" s="28">
        <v>0.01</v>
      </c>
      <c r="AM669" s="25">
        <v>0.95973315183378982</v>
      </c>
      <c r="AN669" s="28">
        <f t="shared" si="7"/>
        <v>-0.015233262083803194</v>
      </c>
      <c r="AO669" s="23">
        <f t="shared" si="8"/>
        <v>489.08048606367083</v>
      </c>
      <c r="AP669" s="28">
        <v>0.025000000000000001</v>
      </c>
      <c r="AQ669" s="28">
        <v>0.01</v>
      </c>
      <c r="AR669" s="25">
        <v>0.95973315183378982</v>
      </c>
      <c r="AS669" s="28">
        <f t="shared" si="9"/>
        <v>0.018953061947678537</v>
      </c>
      <c r="AT669" s="23">
        <f t="shared" si="10"/>
        <v>-596.96658247441519</v>
      </c>
      <c r="AU669"/>
      <c r="AV669"/>
      <c r="AW669"/>
      <c r="AX669"/>
      <c r="AY669"/>
      <c r="AZ669"/>
    </row>
    <row r="670">
      <c r="A670" s="8" t="s">
        <v>770</v>
      </c>
      <c r="B670" s="8" t="s">
        <v>16</v>
      </c>
      <c r="C670" s="8" t="s">
        <v>20</v>
      </c>
      <c r="D670" s="23">
        <v>609.61000000000001</v>
      </c>
      <c r="E670" s="23">
        <v>609.61000000000001</v>
      </c>
      <c r="F670" s="8" t="s">
        <v>870</v>
      </c>
      <c r="G670" s="8" t="s">
        <v>792</v>
      </c>
      <c r="H670" s="8" t="s">
        <v>793</v>
      </c>
      <c r="I670" s="8"/>
      <c r="J670" s="8"/>
      <c r="K670" s="8"/>
      <c r="L670" s="26"/>
      <c r="M670" s="24">
        <v>45230</v>
      </c>
      <c r="N670" s="8" t="s">
        <v>82</v>
      </c>
      <c r="O670" s="8">
        <v>31</v>
      </c>
      <c r="P670" s="25">
        <v>0.084900000000000003</v>
      </c>
      <c r="Q670" s="24">
        <v>45351</v>
      </c>
      <c r="R670" s="24">
        <v>45199</v>
      </c>
      <c r="S670" s="26" t="s">
        <v>80</v>
      </c>
      <c r="T670" s="26" t="s">
        <v>777</v>
      </c>
      <c r="U670" s="27">
        <v>0.03888341111261958</v>
      </c>
      <c r="V670" s="23">
        <f t="shared" si="0"/>
        <v>607.63888791234388</v>
      </c>
      <c r="W670" s="28">
        <v>0.02</v>
      </c>
      <c r="X670" s="23">
        <f t="shared" si="1"/>
        <v>-0.98291891661085629</v>
      </c>
      <c r="Y670" s="28">
        <v>-0.02</v>
      </c>
      <c r="Z670" s="23">
        <f t="shared" si="2"/>
        <v>1.0036659311238054</v>
      </c>
      <c r="AA670" s="28">
        <v>0.02</v>
      </c>
      <c r="AB670" s="23">
        <f t="shared" si="3"/>
        <v>-0.98291891661085629</v>
      </c>
      <c r="AC670" s="28">
        <v>-0.02</v>
      </c>
      <c r="AD670" s="23">
        <f t="shared" si="4"/>
        <v>1.0036659311238054</v>
      </c>
      <c r="AE670" s="28">
        <v>0.025000000000000001</v>
      </c>
      <c r="AF670" s="25">
        <v>0.97899866508705258</v>
      </c>
      <c r="AG670" s="23">
        <f t="shared" si="5"/>
        <v>-1.2000879999129666</v>
      </c>
      <c r="AH670" s="28">
        <v>-0.025000000000000001</v>
      </c>
      <c r="AI670" s="25">
        <v>0.97899866508705258</v>
      </c>
      <c r="AJ670" s="23">
        <f t="shared" si="6"/>
        <v>1.2311609707164735</v>
      </c>
      <c r="AK670" s="28">
        <v>0.025000000000000001</v>
      </c>
      <c r="AL670" s="28">
        <v>0.01</v>
      </c>
      <c r="AM670" s="25">
        <v>0.97899866508705258</v>
      </c>
      <c r="AN670" s="28">
        <f t="shared" si="7"/>
        <v>-0.01571971629344808</v>
      </c>
      <c r="AO670" s="23">
        <f t="shared" si="8"/>
        <v>0.7870800454112441</v>
      </c>
      <c r="AP670" s="28">
        <v>0.025000000000000001</v>
      </c>
      <c r="AQ670" s="28">
        <v>0.01</v>
      </c>
      <c r="AR670" s="25">
        <v>0.97899866508705258</v>
      </c>
      <c r="AS670" s="28">
        <f t="shared" si="9"/>
        <v>0.019453965292263373</v>
      </c>
      <c r="AT670" s="23">
        <f t="shared" si="10"/>
        <v>-0.9563518393196091</v>
      </c>
      <c r="AU670"/>
      <c r="AV670"/>
      <c r="AW670"/>
      <c r="AX670"/>
      <c r="AY670"/>
      <c r="AZ670"/>
    </row>
    <row r="671">
      <c r="A671" s="8" t="s">
        <v>770</v>
      </c>
      <c r="B671" s="8" t="s">
        <v>16</v>
      </c>
      <c r="C671" s="8" t="s">
        <v>20</v>
      </c>
      <c r="D671" s="23">
        <v>554.09000000000003</v>
      </c>
      <c r="E671" s="23">
        <v>554.09000000000003</v>
      </c>
      <c r="F671" s="8" t="s">
        <v>874</v>
      </c>
      <c r="G671" s="8" t="s">
        <v>792</v>
      </c>
      <c r="H671" s="8" t="s">
        <v>793</v>
      </c>
      <c r="I671" s="8"/>
      <c r="J671" s="8"/>
      <c r="K671" s="8"/>
      <c r="L671" s="26"/>
      <c r="M671" s="24">
        <v>45230</v>
      </c>
      <c r="N671" s="8" t="s">
        <v>82</v>
      </c>
      <c r="O671" s="8">
        <v>31</v>
      </c>
      <c r="P671" s="25">
        <v>0.084900000000000003</v>
      </c>
      <c r="Q671" s="24">
        <v>45351</v>
      </c>
      <c r="R671" s="24">
        <v>45199</v>
      </c>
      <c r="S671" s="26" t="s">
        <v>80</v>
      </c>
      <c r="T671" s="26" t="s">
        <v>777</v>
      </c>
      <c r="U671" s="27">
        <v>0.03888341111261958</v>
      </c>
      <c r="V671" s="23">
        <f t="shared" si="0"/>
        <v>552.29840619962044</v>
      </c>
      <c r="W671" s="28">
        <v>0.02</v>
      </c>
      <c r="X671" s="23">
        <f t="shared" si="1"/>
        <v>-0.89339994833562741</v>
      </c>
      <c r="Y671" s="28">
        <v>-0.02</v>
      </c>
      <c r="Z671" s="23">
        <f t="shared" si="2"/>
        <v>0.91225743635504841</v>
      </c>
      <c r="AA671" s="28">
        <v>0.02</v>
      </c>
      <c r="AB671" s="23">
        <f t="shared" si="3"/>
        <v>-0.89339994833562741</v>
      </c>
      <c r="AC671" s="28">
        <v>-0.02</v>
      </c>
      <c r="AD671" s="23">
        <f t="shared" si="4"/>
        <v>0.91225743635504841</v>
      </c>
      <c r="AE671" s="28">
        <v>0.025000000000000001</v>
      </c>
      <c r="AF671" s="25">
        <v>0.97899866508705258</v>
      </c>
      <c r="AG671" s="23">
        <f t="shared" si="5"/>
        <v>-1.0907904395789956</v>
      </c>
      <c r="AH671" s="28">
        <v>-0.025000000000000001</v>
      </c>
      <c r="AI671" s="25">
        <v>0.97899866508705258</v>
      </c>
      <c r="AJ671" s="23">
        <f t="shared" si="6"/>
        <v>1.1190334513283915</v>
      </c>
      <c r="AK671" s="28">
        <v>0.025000000000000001</v>
      </c>
      <c r="AL671" s="28">
        <v>0.01</v>
      </c>
      <c r="AM671" s="25">
        <v>0.97899866508705258</v>
      </c>
      <c r="AN671" s="28">
        <f t="shared" si="7"/>
        <v>-0.01571971629344808</v>
      </c>
      <c r="AO671" s="23">
        <f t="shared" si="8"/>
        <v>0.71539702820155071</v>
      </c>
      <c r="AP671" s="28">
        <v>0.025000000000000001</v>
      </c>
      <c r="AQ671" s="28">
        <v>0.01</v>
      </c>
      <c r="AR671" s="25">
        <v>0.97899866508705258</v>
      </c>
      <c r="AS671" s="28">
        <f t="shared" si="9"/>
        <v>0.019453965292263373</v>
      </c>
      <c r="AT671" s="23">
        <f t="shared" si="10"/>
        <v>-0.869252457552534</v>
      </c>
      <c r="AU671"/>
      <c r="AV671"/>
      <c r="AW671"/>
      <c r="AX671"/>
      <c r="AY671"/>
      <c r="AZ671"/>
    </row>
    <row r="672">
      <c r="A672" s="8" t="s">
        <v>770</v>
      </c>
      <c r="B672" s="8" t="s">
        <v>16</v>
      </c>
      <c r="C672" s="8" t="s">
        <v>20</v>
      </c>
      <c r="D672" s="23">
        <v>56.390000000000001</v>
      </c>
      <c r="E672" s="23">
        <v>56.390000000000001</v>
      </c>
      <c r="F672" s="8" t="s">
        <v>791</v>
      </c>
      <c r="G672" s="8" t="s">
        <v>792</v>
      </c>
      <c r="H672" s="8" t="s">
        <v>793</v>
      </c>
      <c r="I672" s="8"/>
      <c r="J672" s="8"/>
      <c r="K672" s="8"/>
      <c r="L672" s="26"/>
      <c r="M672" s="24">
        <v>45230</v>
      </c>
      <c r="N672" s="8" t="s">
        <v>82</v>
      </c>
      <c r="O672" s="8">
        <v>31</v>
      </c>
      <c r="P672" s="25">
        <v>0.084900000000000003</v>
      </c>
      <c r="Q672" s="24">
        <v>45380</v>
      </c>
      <c r="R672" s="24">
        <v>45199</v>
      </c>
      <c r="S672" s="26" t="s">
        <v>80</v>
      </c>
      <c r="T672" s="26" t="s">
        <v>777</v>
      </c>
      <c r="U672" s="27">
        <v>0.03888341111261958</v>
      </c>
      <c r="V672" s="23">
        <f t="shared" si="0"/>
        <v>56.207668655988364</v>
      </c>
      <c r="W672" s="28">
        <v>0.02</v>
      </c>
      <c r="X672" s="23">
        <f t="shared" si="1"/>
        <v>-0.090921733087846235</v>
      </c>
      <c r="Y672" s="28">
        <v>-0.02</v>
      </c>
      <c r="Z672" s="23">
        <f t="shared" si="2"/>
        <v>0.092840868516056219</v>
      </c>
      <c r="AA672" s="28">
        <v>0.02</v>
      </c>
      <c r="AB672" s="23">
        <f t="shared" si="3"/>
        <v>-0.090921733087846235</v>
      </c>
      <c r="AC672" s="28">
        <v>-0.02</v>
      </c>
      <c r="AD672" s="23">
        <f t="shared" si="4"/>
        <v>0.092840868516056219</v>
      </c>
      <c r="AE672" s="28">
        <v>0.025000000000000001</v>
      </c>
      <c r="AF672" s="25">
        <v>0.97899866508705258</v>
      </c>
      <c r="AG672" s="23">
        <f t="shared" si="5"/>
        <v>-0.11101025625414707</v>
      </c>
      <c r="AH672" s="28">
        <v>-0.025000000000000001</v>
      </c>
      <c r="AI672" s="25">
        <v>0.97899866508705258</v>
      </c>
      <c r="AJ672" s="23">
        <f t="shared" si="6"/>
        <v>0.11388456084825549</v>
      </c>
      <c r="AK672" s="28">
        <v>0.025000000000000001</v>
      </c>
      <c r="AL672" s="28">
        <v>0.01</v>
      </c>
      <c r="AM672" s="25">
        <v>0.97899866508705258</v>
      </c>
      <c r="AN672" s="28">
        <f t="shared" si="7"/>
        <v>-0.01571971629344808</v>
      </c>
      <c r="AO672" s="23">
        <f t="shared" si="8"/>
        <v>0.072806292155220831</v>
      </c>
      <c r="AP672" s="28">
        <v>0.025000000000000001</v>
      </c>
      <c r="AQ672" s="28">
        <v>0.01</v>
      </c>
      <c r="AR672" s="25">
        <v>0.97899866508705258</v>
      </c>
      <c r="AS672" s="28">
        <f t="shared" si="9"/>
        <v>0.019453965292263373</v>
      </c>
      <c r="AT672" s="23">
        <f t="shared" si="10"/>
        <v>-0.088464231589426845</v>
      </c>
      <c r="AU672"/>
      <c r="AV672"/>
      <c r="AW672"/>
      <c r="AX672"/>
      <c r="AY672"/>
      <c r="AZ672"/>
    </row>
    <row r="673">
      <c r="A673" s="8" t="s">
        <v>880</v>
      </c>
      <c r="B673" s="8" t="s">
        <v>17</v>
      </c>
      <c r="C673" s="8" t="s">
        <v>18</v>
      </c>
      <c r="D673" s="23">
        <v>2681111.1099999999</v>
      </c>
      <c r="E673" s="23">
        <v>-347348.18609999999</v>
      </c>
      <c r="F673" s="8" t="s">
        <v>881</v>
      </c>
      <c r="G673" s="8" t="s">
        <v>561</v>
      </c>
      <c r="H673" s="8" t="s">
        <v>562</v>
      </c>
      <c r="I673" s="8"/>
      <c r="J673" s="8" t="s">
        <v>220</v>
      </c>
      <c r="K673" s="8" t="s">
        <v>221</v>
      </c>
      <c r="L673" s="24">
        <v>45148</v>
      </c>
      <c r="M673" s="24">
        <v>45338</v>
      </c>
      <c r="N673" s="8" t="s">
        <v>82</v>
      </c>
      <c r="O673" s="8">
        <v>139</v>
      </c>
      <c r="P673" s="25">
        <v>0.38080000000000003</v>
      </c>
      <c r="Q673" s="24">
        <v>45338</v>
      </c>
      <c r="R673" s="24">
        <v>45199</v>
      </c>
      <c r="S673" s="26" t="s">
        <v>513</v>
      </c>
      <c r="T673" s="26" t="s">
        <v>805</v>
      </c>
      <c r="U673" s="27">
        <v>0.021049644800000003</v>
      </c>
      <c r="V673" s="23">
        <f t="shared" si="0"/>
        <v>-344603.74394246878</v>
      </c>
      <c r="W673" s="28">
        <v>0.02</v>
      </c>
      <c r="X673" s="23">
        <f t="shared" si="1"/>
        <v>2536.1673966509989</v>
      </c>
      <c r="Y673" s="28">
        <v>-0.02</v>
      </c>
      <c r="Z673" s="23">
        <f t="shared" si="2"/>
        <v>-2605.7059689027956</v>
      </c>
      <c r="AA673" s="28">
        <v>0.025000000000000001</v>
      </c>
      <c r="AB673" s="23">
        <f t="shared" si="3"/>
        <v>3159.7161802464398</v>
      </c>
      <c r="AC673" s="28">
        <v>-0.025000000000000001</v>
      </c>
      <c r="AD673" s="23">
        <f t="shared" si="4"/>
        <v>-3268.3859363028314</v>
      </c>
      <c r="AE673" s="28">
        <v>0.029999999999999999</v>
      </c>
      <c r="AF673" s="25">
        <v>0.90919107806758404</v>
      </c>
      <c r="AG673" s="23">
        <f t="shared" si="5"/>
        <v>3442.1610374003067</v>
      </c>
      <c r="AH673" s="28">
        <v>-0.029999999999999999</v>
      </c>
      <c r="AI673" s="25">
        <v>0.90919107806758404</v>
      </c>
      <c r="AJ673" s="23">
        <f t="shared" si="6"/>
        <v>-3571.5254364811699</v>
      </c>
      <c r="AK673" s="28">
        <v>0.029999999999999999</v>
      </c>
      <c r="AL673" s="28">
        <v>0.014999999999999999</v>
      </c>
      <c r="AM673" s="25">
        <v>0.90919107806758404</v>
      </c>
      <c r="AN673" s="28">
        <f t="shared" si="7"/>
        <v>-0.016503305576230271</v>
      </c>
      <c r="AO673" s="23">
        <f t="shared" si="8"/>
        <v>-2144.9777216574876</v>
      </c>
      <c r="AP673" s="28">
        <v>0.029999999999999999</v>
      </c>
      <c r="AQ673" s="28">
        <v>0.014999999999999999</v>
      </c>
      <c r="AR673" s="25">
        <v>0.90919107806758404</v>
      </c>
      <c r="AS673" s="28">
        <f t="shared" si="9"/>
        <v>0.021003305576230275</v>
      </c>
      <c r="AT673" s="23">
        <f t="shared" si="10"/>
        <v>2661.6206114809029</v>
      </c>
      <c r="AU673"/>
      <c r="AV673"/>
      <c r="AW673"/>
      <c r="AX673"/>
      <c r="AY673"/>
      <c r="AZ673"/>
    </row>
    <row r="674">
      <c r="A674" s="8" t="s">
        <v>880</v>
      </c>
      <c r="B674" s="8" t="s">
        <v>17</v>
      </c>
      <c r="C674" s="8" t="s">
        <v>18</v>
      </c>
      <c r="D674" s="23">
        <v>465111.10999999999</v>
      </c>
      <c r="E674" s="23">
        <v>-60256.921000000002</v>
      </c>
      <c r="F674" s="8" t="s">
        <v>882</v>
      </c>
      <c r="G674" s="8" t="s">
        <v>561</v>
      </c>
      <c r="H674" s="8" t="s">
        <v>562</v>
      </c>
      <c r="I674" s="8"/>
      <c r="J674" s="8" t="s">
        <v>670</v>
      </c>
      <c r="K674" s="8" t="s">
        <v>671</v>
      </c>
      <c r="L674" s="24">
        <v>45191</v>
      </c>
      <c r="M674" s="24">
        <v>45373</v>
      </c>
      <c r="N674" s="8" t="s">
        <v>82</v>
      </c>
      <c r="O674" s="8">
        <v>174</v>
      </c>
      <c r="P674" s="25">
        <v>0.47670000000000001</v>
      </c>
      <c r="Q674" s="24">
        <v>45373</v>
      </c>
      <c r="R674" s="24">
        <v>45199</v>
      </c>
      <c r="S674" s="26" t="s">
        <v>513</v>
      </c>
      <c r="T674" s="26" t="s">
        <v>805</v>
      </c>
      <c r="U674" s="27">
        <v>0.021812625200000005</v>
      </c>
      <c r="V674" s="23">
        <f t="shared" si="0"/>
        <v>-59640.277381552347</v>
      </c>
      <c r="W674" s="28">
        <v>0.02</v>
      </c>
      <c r="X674" s="23">
        <f t="shared" si="1"/>
        <v>548.5580513753448</v>
      </c>
      <c r="Y674" s="28">
        <v>-0.02</v>
      </c>
      <c r="Z674" s="23">
        <f t="shared" si="2"/>
        <v>-564.6464920391154</v>
      </c>
      <c r="AA674" s="28">
        <v>0.025000000000000001</v>
      </c>
      <c r="AB674" s="23">
        <f t="shared" si="3"/>
        <v>683.27324151842913</v>
      </c>
      <c r="AC674" s="28">
        <v>-0.025000000000000001</v>
      </c>
      <c r="AD674" s="23">
        <f t="shared" si="4"/>
        <v>-708.41531927508186</v>
      </c>
      <c r="AE674" s="28">
        <v>0.029999999999999999</v>
      </c>
      <c r="AF674" s="25">
        <v>0.88765244799058074</v>
      </c>
      <c r="AG674" s="23">
        <f t="shared" si="5"/>
        <v>726.97377365481952</v>
      </c>
      <c r="AH674" s="28">
        <v>-0.029999999999999999</v>
      </c>
      <c r="AI674" s="25">
        <v>0.88765244799058074</v>
      </c>
      <c r="AJ674" s="23">
        <f t="shared" si="6"/>
        <v>-755.50199489158695</v>
      </c>
      <c r="AK674" s="28">
        <v>0.029999999999999999</v>
      </c>
      <c r="AL674" s="28">
        <v>0.014999999999999999</v>
      </c>
      <c r="AM674" s="25">
        <v>0.88765244799058074</v>
      </c>
      <c r="AN674" s="28">
        <f t="shared" si="7"/>
        <v>-0.015792530783689165</v>
      </c>
      <c r="AO674" s="23">
        <f t="shared" si="8"/>
        <v>-444.48440767141437</v>
      </c>
      <c r="AP674" s="28">
        <v>0.029999999999999999</v>
      </c>
      <c r="AQ674" s="28">
        <v>0.014999999999999999</v>
      </c>
      <c r="AR674" s="25">
        <v>0.88765244799058074</v>
      </c>
      <c r="AS674" s="28">
        <f t="shared" si="9"/>
        <v>0.020292530783689165</v>
      </c>
      <c r="AT674" s="23">
        <f t="shared" si="10"/>
        <v>556.46599764390703</v>
      </c>
      <c r="AU674"/>
      <c r="AV674"/>
      <c r="AW674"/>
      <c r="AX674"/>
      <c r="AY674"/>
      <c r="AZ674"/>
    </row>
    <row r="675">
      <c r="A675" s="8" t="s">
        <v>880</v>
      </c>
      <c r="B675" s="8" t="s">
        <v>16</v>
      </c>
      <c r="C675" s="8" t="s">
        <v>18</v>
      </c>
      <c r="D675" s="23">
        <v>120000000</v>
      </c>
      <c r="E675" s="23">
        <v>15546458.4</v>
      </c>
      <c r="F675" s="8" t="s">
        <v>883</v>
      </c>
      <c r="G675" s="8" t="s">
        <v>822</v>
      </c>
      <c r="H675" s="8" t="s">
        <v>823</v>
      </c>
      <c r="I675" s="8" t="s">
        <v>824</v>
      </c>
      <c r="J675" s="8" t="s">
        <v>831</v>
      </c>
      <c r="K675" s="8" t="s">
        <v>832</v>
      </c>
      <c r="L675" s="24">
        <v>44974</v>
      </c>
      <c r="M675" s="24">
        <v>45338</v>
      </c>
      <c r="N675" s="8" t="s">
        <v>79</v>
      </c>
      <c r="O675" s="8">
        <v>139</v>
      </c>
      <c r="P675" s="25">
        <v>0.38080000000000003</v>
      </c>
      <c r="Q675" s="24">
        <v>45338</v>
      </c>
      <c r="R675" s="24">
        <v>45199</v>
      </c>
      <c r="S675" s="26" t="s">
        <v>513</v>
      </c>
      <c r="T675" s="26" t="s">
        <v>805</v>
      </c>
      <c r="U675" s="27">
        <v>0.021049644800000003</v>
      </c>
      <c r="V675" s="23">
        <f t="shared" si="0"/>
        <v>15423623.856620574</v>
      </c>
      <c r="W675" s="28">
        <v>0.02</v>
      </c>
      <c r="X675" s="23">
        <f t="shared" si="1"/>
        <v>-113512.67260143347</v>
      </c>
      <c r="Y675" s="28">
        <v>-0.02</v>
      </c>
      <c r="Z675" s="23">
        <f t="shared" si="2"/>
        <v>116625.04964547791</v>
      </c>
      <c r="AA675" s="28">
        <v>0.025000000000000001</v>
      </c>
      <c r="AB675" s="23">
        <f t="shared" si="3"/>
        <v>-141421.19670625404</v>
      </c>
      <c r="AC675" s="28">
        <v>-0.025000000000000001</v>
      </c>
      <c r="AD675" s="23">
        <f t="shared" si="4"/>
        <v>146284.99018344656</v>
      </c>
      <c r="AE675" s="28">
        <v>0.029999999999999999</v>
      </c>
      <c r="AF675" s="25">
        <v>0.90919107806758404</v>
      </c>
      <c r="AG675" s="23">
        <f t="shared" si="5"/>
        <v>-154062.74025752023</v>
      </c>
      <c r="AH675" s="28">
        <v>-0.029999999999999999</v>
      </c>
      <c r="AI675" s="25">
        <v>0.90919107806758404</v>
      </c>
      <c r="AJ675" s="23">
        <f t="shared" si="6"/>
        <v>159852.77552827448</v>
      </c>
      <c r="AK675" s="28">
        <v>0.029999999999999999</v>
      </c>
      <c r="AL675" s="28">
        <v>0.014999999999999999</v>
      </c>
      <c r="AM675" s="25">
        <v>0.90919107806758404</v>
      </c>
      <c r="AN675" s="28">
        <f t="shared" si="7"/>
        <v>-0.016503305576230271</v>
      </c>
      <c r="AO675" s="23">
        <f t="shared" si="8"/>
        <v>96003.975990463048</v>
      </c>
      <c r="AP675" s="28">
        <v>0.029999999999999999</v>
      </c>
      <c r="AQ675" s="28">
        <v>0.014999999999999999</v>
      </c>
      <c r="AR675" s="25">
        <v>0.90919107806758404</v>
      </c>
      <c r="AS675" s="28">
        <f t="shared" si="9"/>
        <v>0.021003305576230275</v>
      </c>
      <c r="AT675" s="23">
        <f t="shared" si="10"/>
        <v>-119127.65279579535</v>
      </c>
      <c r="AU675"/>
      <c r="AV675"/>
      <c r="AW675"/>
      <c r="AX675"/>
      <c r="AY675"/>
      <c r="AZ675"/>
    </row>
    <row r="676">
      <c r="A676" s="8" t="s">
        <v>880</v>
      </c>
      <c r="B676" s="8" t="s">
        <v>16</v>
      </c>
      <c r="C676" s="8" t="s">
        <v>18</v>
      </c>
      <c r="D676" s="23">
        <v>230659.72</v>
      </c>
      <c r="E676" s="23">
        <v>29882.8478</v>
      </c>
      <c r="F676" s="8" t="s">
        <v>827</v>
      </c>
      <c r="G676" s="8" t="s">
        <v>822</v>
      </c>
      <c r="H676" s="8" t="s">
        <v>823</v>
      </c>
      <c r="I676" s="8" t="s">
        <v>824</v>
      </c>
      <c r="J676" s="8" t="s">
        <v>828</v>
      </c>
      <c r="K676" s="8" t="s">
        <v>829</v>
      </c>
      <c r="L676" s="24">
        <v>45167</v>
      </c>
      <c r="M676" s="24">
        <v>45372</v>
      </c>
      <c r="N676" s="8" t="s">
        <v>82</v>
      </c>
      <c r="O676" s="8">
        <v>173</v>
      </c>
      <c r="P676" s="25">
        <v>0.47399999999999998</v>
      </c>
      <c r="Q676" s="24">
        <v>45532</v>
      </c>
      <c r="R676" s="24">
        <v>45199</v>
      </c>
      <c r="S676" s="26" t="s">
        <v>513</v>
      </c>
      <c r="T676" s="26" t="s">
        <v>805</v>
      </c>
      <c r="U676" s="27">
        <v>0.021791144000000002</v>
      </c>
      <c r="V676" s="23">
        <f t="shared" si="0"/>
        <v>29579.057472293167</v>
      </c>
      <c r="W676" s="28">
        <v>0.02</v>
      </c>
      <c r="X676" s="23">
        <f t="shared" si="1"/>
        <v>-270.53334855895446</v>
      </c>
      <c r="Y676" s="28">
        <v>-0.02</v>
      </c>
      <c r="Z676" s="23">
        <f t="shared" si="2"/>
        <v>278.4531641703943</v>
      </c>
      <c r="AA676" s="28">
        <v>0.025000000000000001</v>
      </c>
      <c r="AB676" s="23">
        <f t="shared" si="3"/>
        <v>-336.97322414863447</v>
      </c>
      <c r="AC676" s="28">
        <v>-0.025000000000000001</v>
      </c>
      <c r="AD676" s="23">
        <f t="shared" si="4"/>
        <v>349.34984708500269</v>
      </c>
      <c r="AE676" s="28">
        <v>0.029999999999999999</v>
      </c>
      <c r="AF676" s="25">
        <v>0.88825181565680444</v>
      </c>
      <c r="AG676" s="23">
        <f t="shared" si="5"/>
        <v>-358.76351362753849</v>
      </c>
      <c r="AH676" s="28">
        <v>-0.029999999999999999</v>
      </c>
      <c r="AI676" s="25">
        <v>0.88825181565680444</v>
      </c>
      <c r="AJ676" s="23">
        <f t="shared" si="6"/>
        <v>372.82600360497236</v>
      </c>
      <c r="AK676" s="28">
        <v>0.029999999999999999</v>
      </c>
      <c r="AL676" s="28">
        <v>0.014999999999999999</v>
      </c>
      <c r="AM676" s="25">
        <v>0.88825181565680444</v>
      </c>
      <c r="AN676" s="28">
        <f t="shared" si="7"/>
        <v>-0.015812309916674545</v>
      </c>
      <c r="AO676" s="23">
        <f t="shared" si="8"/>
        <v>219.47464707344625</v>
      </c>
      <c r="AP676" s="28">
        <v>0.029999999999999999</v>
      </c>
      <c r="AQ676" s="28">
        <v>0.014999999999999999</v>
      </c>
      <c r="AR676" s="25">
        <v>0.88825181565680444</v>
      </c>
      <c r="AS676" s="28">
        <f t="shared" si="9"/>
        <v>0.020312309916674546</v>
      </c>
      <c r="AT676" s="23">
        <f t="shared" si="10"/>
        <v>-274.69706806203249</v>
      </c>
      <c r="AU676"/>
      <c r="AV676"/>
      <c r="AW676"/>
      <c r="AX676"/>
      <c r="AY676"/>
      <c r="AZ676"/>
    </row>
    <row r="677">
      <c r="A677" s="8" t="s">
        <v>880</v>
      </c>
      <c r="B677" s="8" t="s">
        <v>17</v>
      </c>
      <c r="C677" s="8" t="s">
        <v>18</v>
      </c>
      <c r="D677" s="23">
        <v>12000000</v>
      </c>
      <c r="E677" s="23">
        <v>-1554645.8400000001</v>
      </c>
      <c r="F677" s="8" t="s">
        <v>884</v>
      </c>
      <c r="G677" s="8" t="s">
        <v>561</v>
      </c>
      <c r="H677" s="8" t="s">
        <v>562</v>
      </c>
      <c r="I677" s="8"/>
      <c r="J677" s="8" t="s">
        <v>885</v>
      </c>
      <c r="K677" s="8" t="s">
        <v>886</v>
      </c>
      <c r="L677" s="24">
        <v>45001</v>
      </c>
      <c r="M677" s="24">
        <v>45366</v>
      </c>
      <c r="N677" s="8" t="s">
        <v>79</v>
      </c>
      <c r="O677" s="8">
        <v>167</v>
      </c>
      <c r="P677" s="25">
        <v>0.45750000000000002</v>
      </c>
      <c r="Q677" s="24">
        <v>45366</v>
      </c>
      <c r="R677" s="24">
        <v>45199</v>
      </c>
      <c r="S677" s="26" t="s">
        <v>513</v>
      </c>
      <c r="T677" s="26" t="s">
        <v>805</v>
      </c>
      <c r="U677" s="27">
        <v>0.021659870000000005</v>
      </c>
      <c r="V677" s="23">
        <f t="shared" si="0"/>
        <v>-1539479.1834743861</v>
      </c>
      <c r="W677" s="28">
        <v>0.02</v>
      </c>
      <c r="X677" s="23">
        <f t="shared" si="1"/>
        <v>13594.004833633779</v>
      </c>
      <c r="Y677" s="28">
        <v>-0.02</v>
      </c>
      <c r="Z677" s="23">
        <f t="shared" si="2"/>
        <v>-13987.499335320666</v>
      </c>
      <c r="AA677" s="28">
        <v>0.025000000000000001</v>
      </c>
      <c r="AB677" s="23">
        <f t="shared" si="3"/>
        <v>16933.19504335802</v>
      </c>
      <c r="AC677" s="28">
        <v>-0.025000000000000001</v>
      </c>
      <c r="AD677" s="23">
        <f t="shared" si="4"/>
        <v>-17548.124094777973</v>
      </c>
      <c r="AE677" s="28">
        <v>0.029999999999999999</v>
      </c>
      <c r="AF677" s="25">
        <v>0.89192342187799856</v>
      </c>
      <c r="AG677" s="23">
        <f t="shared" si="5"/>
        <v>18101.537771424279</v>
      </c>
      <c r="AH677" s="28">
        <v>-0.029999999999999999</v>
      </c>
      <c r="AI677" s="25">
        <v>0.89192342187799856</v>
      </c>
      <c r="AJ677" s="23">
        <f t="shared" si="6"/>
        <v>-18806.019053028896</v>
      </c>
      <c r="AK677" s="28">
        <v>0.029999999999999999</v>
      </c>
      <c r="AL677" s="28">
        <v>0.014999999999999999</v>
      </c>
      <c r="AM677" s="25">
        <v>0.89192342187799856</v>
      </c>
      <c r="AN677" s="28">
        <f t="shared" si="7"/>
        <v>-0.015933472921973953</v>
      </c>
      <c r="AO677" s="23">
        <f t="shared" si="8"/>
        <v>-11110.671243806137</v>
      </c>
      <c r="AP677" s="28">
        <v>0.029999999999999999</v>
      </c>
      <c r="AQ677" s="28">
        <v>0.014999999999999999</v>
      </c>
      <c r="AR677" s="25">
        <v>0.89192342187799856</v>
      </c>
      <c r="AS677" s="28">
        <f t="shared" si="9"/>
        <v>0.020433472921973953</v>
      </c>
      <c r="AT677" s="23">
        <f t="shared" si="10"/>
        <v>13884.418676764006</v>
      </c>
      <c r="AU677"/>
      <c r="AV677"/>
      <c r="AW677"/>
      <c r="AX677"/>
      <c r="AY677"/>
      <c r="AZ677"/>
    </row>
    <row r="678">
      <c r="A678" s="8" t="s">
        <v>880</v>
      </c>
      <c r="B678" s="8" t="s">
        <v>17</v>
      </c>
      <c r="C678" s="8" t="s">
        <v>18</v>
      </c>
      <c r="D678" s="23">
        <v>2177511.1099999999</v>
      </c>
      <c r="E678" s="23">
        <v>-282104.8824</v>
      </c>
      <c r="F678" s="8" t="s">
        <v>887</v>
      </c>
      <c r="G678" s="8" t="s">
        <v>561</v>
      </c>
      <c r="H678" s="8" t="s">
        <v>562</v>
      </c>
      <c r="I678" s="8"/>
      <c r="J678" s="8" t="s">
        <v>888</v>
      </c>
      <c r="K678" s="8" t="s">
        <v>889</v>
      </c>
      <c r="L678" s="24">
        <v>45155</v>
      </c>
      <c r="M678" s="24">
        <v>45342</v>
      </c>
      <c r="N678" s="8" t="s">
        <v>82</v>
      </c>
      <c r="O678" s="8">
        <v>143</v>
      </c>
      <c r="P678" s="25">
        <v>0.39179999999999998</v>
      </c>
      <c r="Q678" s="24">
        <v>45342</v>
      </c>
      <c r="R678" s="24">
        <v>45199</v>
      </c>
      <c r="S678" s="26" t="s">
        <v>513</v>
      </c>
      <c r="T678" s="26" t="s">
        <v>805</v>
      </c>
      <c r="U678" s="27">
        <v>0.021137160800000002</v>
      </c>
      <c r="V678" s="23">
        <f t="shared" si="0"/>
        <v>-279802.41562637413</v>
      </c>
      <c r="W678" s="28">
        <v>0.02</v>
      </c>
      <c r="X678" s="23">
        <f t="shared" si="1"/>
        <v>2118.3312543124775</v>
      </c>
      <c r="Y678" s="28">
        <v>-0.02</v>
      </c>
      <c r="Z678" s="23">
        <f t="shared" si="2"/>
        <v>-2176.8772506017121</v>
      </c>
      <c r="AA678" s="28">
        <v>0.025000000000000001</v>
      </c>
      <c r="AB678" s="23">
        <f t="shared" si="3"/>
        <v>2639.0811347776907</v>
      </c>
      <c r="AC678" s="28">
        <v>-0.025000000000000001</v>
      </c>
      <c r="AD678" s="23">
        <f t="shared" si="4"/>
        <v>-2730.572605472873</v>
      </c>
      <c r="AE678" s="28">
        <v>0.029999999999999999</v>
      </c>
      <c r="AF678" s="25">
        <v>0.90669423733243859</v>
      </c>
      <c r="AG678" s="23">
        <f t="shared" si="5"/>
        <v>2867.2005751979304</v>
      </c>
      <c r="AH678" s="28">
        <v>-0.029999999999999999</v>
      </c>
      <c r="AI678" s="25">
        <v>0.90669423733243859</v>
      </c>
      <c r="AJ678" s="23">
        <f t="shared" si="6"/>
        <v>-2975.5177139600855</v>
      </c>
      <c r="AK678" s="28">
        <v>0.029999999999999999</v>
      </c>
      <c r="AL678" s="28">
        <v>0.014999999999999999</v>
      </c>
      <c r="AM678" s="25">
        <v>0.90669423733243859</v>
      </c>
      <c r="AN678" s="28">
        <f t="shared" si="7"/>
        <v>-0.016420909831970473</v>
      </c>
      <c r="AO678" s="23">
        <f t="shared" si="8"/>
        <v>-1782.8901759856381</v>
      </c>
      <c r="AP678" s="28">
        <v>0.029999999999999999</v>
      </c>
      <c r="AQ678" s="28">
        <v>0.014999999999999999</v>
      </c>
      <c r="AR678" s="25">
        <v>0.90669423733243859</v>
      </c>
      <c r="AS678" s="28">
        <f t="shared" si="9"/>
        <v>0.020920909831970473</v>
      </c>
      <c r="AT678" s="23">
        <f t="shared" si="10"/>
        <v>2214.5051842437824</v>
      </c>
      <c r="AU678"/>
      <c r="AV678"/>
      <c r="AW678"/>
      <c r="AX678"/>
      <c r="AY678"/>
      <c r="AZ678"/>
    </row>
    <row r="679">
      <c r="A679" s="8" t="s">
        <v>880</v>
      </c>
      <c r="B679" s="8" t="s">
        <v>16</v>
      </c>
      <c r="C679" s="8" t="s">
        <v>18</v>
      </c>
      <c r="D679" s="23">
        <v>295750</v>
      </c>
      <c r="E679" s="23">
        <v>38315.542300000001</v>
      </c>
      <c r="F679" s="8" t="s">
        <v>833</v>
      </c>
      <c r="G679" s="8" t="s">
        <v>772</v>
      </c>
      <c r="H679" s="8" t="s">
        <v>773</v>
      </c>
      <c r="I679" s="8" t="s">
        <v>774</v>
      </c>
      <c r="J679" s="8" t="s">
        <v>834</v>
      </c>
      <c r="K679" s="8" t="s">
        <v>835</v>
      </c>
      <c r="L679" s="24">
        <v>45195</v>
      </c>
      <c r="M679" s="24">
        <v>45371</v>
      </c>
      <c r="N679" s="8" t="s">
        <v>82</v>
      </c>
      <c r="O679" s="8">
        <v>172</v>
      </c>
      <c r="P679" s="25">
        <v>0.47120000000000001</v>
      </c>
      <c r="Q679" s="24">
        <v>45561</v>
      </c>
      <c r="R679" s="24">
        <v>45199</v>
      </c>
      <c r="S679" s="26" t="s">
        <v>513</v>
      </c>
      <c r="T679" s="26" t="s">
        <v>805</v>
      </c>
      <c r="U679" s="27">
        <v>0.021768867200000003</v>
      </c>
      <c r="V679" s="23">
        <f t="shared" si="0"/>
        <v>37928.703757179923</v>
      </c>
      <c r="W679" s="28">
        <v>0.02</v>
      </c>
      <c r="X679" s="23">
        <f t="shared" si="1"/>
        <v>-344.86769952714531</v>
      </c>
      <c r="Y679" s="28">
        <v>-0.02</v>
      </c>
      <c r="Z679" s="23">
        <f t="shared" si="2"/>
        <v>354.94440636867512</v>
      </c>
      <c r="AA679" s="28">
        <v>0.025000000000000001</v>
      </c>
      <c r="AB679" s="23">
        <f t="shared" si="3"/>
        <v>-429.56607300494943</v>
      </c>
      <c r="AC679" s="28">
        <v>-0.025000000000000001</v>
      </c>
      <c r="AD679" s="23">
        <f t="shared" si="4"/>
        <v>445.31335433952336</v>
      </c>
      <c r="AE679" s="28">
        <v>0.029999999999999999</v>
      </c>
      <c r="AF679" s="25">
        <v>0.88887380960024631</v>
      </c>
      <c r="AG679" s="23">
        <f t="shared" si="5"/>
        <v>-457.6590957325825</v>
      </c>
      <c r="AH679" s="28">
        <v>-0.029999999999999999</v>
      </c>
      <c r="AI679" s="25">
        <v>0.88887380960024631</v>
      </c>
      <c r="AJ679" s="23">
        <f t="shared" si="6"/>
        <v>475.57645131472964</v>
      </c>
      <c r="AK679" s="28">
        <v>0.029999999999999999</v>
      </c>
      <c r="AL679" s="28">
        <v>0.014999999999999999</v>
      </c>
      <c r="AM679" s="25">
        <v>0.88887380960024631</v>
      </c>
      <c r="AN679" s="28">
        <f t="shared" si="7"/>
        <v>-0.015832835716808127</v>
      </c>
      <c r="AO679" s="23">
        <f t="shared" si="8"/>
        <v>280.13343695231742</v>
      </c>
      <c r="AP679" s="28">
        <v>0.029999999999999999</v>
      </c>
      <c r="AQ679" s="28">
        <v>0.014999999999999999</v>
      </c>
      <c r="AR679" s="25">
        <v>0.88887380960024631</v>
      </c>
      <c r="AS679" s="28">
        <f t="shared" si="9"/>
        <v>0.020332835716808127</v>
      </c>
      <c r="AT679" s="23">
        <f t="shared" si="10"/>
        <v>-350.52439611469163</v>
      </c>
      <c r="AU679"/>
      <c r="AV679"/>
      <c r="AW679"/>
      <c r="AX679"/>
      <c r="AY679"/>
      <c r="AZ679"/>
    </row>
    <row r="680">
      <c r="A680" s="8" t="s">
        <v>880</v>
      </c>
      <c r="B680" s="8" t="s">
        <v>17</v>
      </c>
      <c r="C680" s="8" t="s">
        <v>18</v>
      </c>
      <c r="D680" s="23">
        <v>100000000</v>
      </c>
      <c r="E680" s="23">
        <v>-12955382</v>
      </c>
      <c r="F680" s="8" t="s">
        <v>890</v>
      </c>
      <c r="G680" s="8" t="s">
        <v>561</v>
      </c>
      <c r="H680" s="8" t="s">
        <v>562</v>
      </c>
      <c r="I680" s="8"/>
      <c r="J680" s="8" t="s">
        <v>891</v>
      </c>
      <c r="K680" s="8" t="s">
        <v>892</v>
      </c>
      <c r="L680" s="24">
        <v>45016</v>
      </c>
      <c r="M680" s="24">
        <v>45379</v>
      </c>
      <c r="N680" s="8" t="s">
        <v>79</v>
      </c>
      <c r="O680" s="8">
        <v>180</v>
      </c>
      <c r="P680" s="25">
        <v>0.49320000000000003</v>
      </c>
      <c r="Q680" s="24">
        <v>45379</v>
      </c>
      <c r="R680" s="24">
        <v>45199</v>
      </c>
      <c r="S680" s="26" t="s">
        <v>513</v>
      </c>
      <c r="T680" s="26" t="s">
        <v>805</v>
      </c>
      <c r="U680" s="27">
        <v>0.021943899200000005</v>
      </c>
      <c r="V680" s="23">
        <f t="shared" si="0"/>
        <v>-12817425.426549472</v>
      </c>
      <c r="W680" s="28">
        <v>0.02</v>
      </c>
      <c r="X680" s="23">
        <f t="shared" si="1"/>
        <v>121937.509830961</v>
      </c>
      <c r="Y680" s="28">
        <v>-0.02</v>
      </c>
      <c r="Z680" s="23">
        <f t="shared" si="2"/>
        <v>-125553.84332074598</v>
      </c>
      <c r="AA680" s="28">
        <v>0.025000000000000001</v>
      </c>
      <c r="AB680" s="23">
        <f t="shared" si="3"/>
        <v>151877.08143278025</v>
      </c>
      <c r="AC680" s="28">
        <v>-0.025000000000000001</v>
      </c>
      <c r="AD680" s="23">
        <f t="shared" si="4"/>
        <v>-157528.48649833724</v>
      </c>
      <c r="AE680" s="28">
        <v>0.029999999999999999</v>
      </c>
      <c r="AF680" s="25">
        <v>0.88399842324993849</v>
      </c>
      <c r="AG680" s="23">
        <f t="shared" si="5"/>
        <v>160936.14488814585</v>
      </c>
      <c r="AH680" s="28">
        <v>-0.029999999999999999</v>
      </c>
      <c r="AI680" s="25">
        <v>0.88399842324993849</v>
      </c>
      <c r="AJ680" s="23">
        <f t="shared" si="6"/>
        <v>-167295.97562228702</v>
      </c>
      <c r="AK680" s="28">
        <v>0.029999999999999999</v>
      </c>
      <c r="AL680" s="28">
        <v>0.014999999999999999</v>
      </c>
      <c r="AM680" s="25">
        <v>0.88399842324993849</v>
      </c>
      <c r="AN680" s="28">
        <f t="shared" si="7"/>
        <v>-0.015671947967247968</v>
      </c>
      <c r="AO680" s="23">
        <f t="shared" si="8"/>
        <v>-98068.033940600231</v>
      </c>
      <c r="AP680" s="28">
        <v>0.029999999999999999</v>
      </c>
      <c r="AQ680" s="28">
        <v>0.014999999999999999</v>
      </c>
      <c r="AR680" s="25">
        <v>0.88399842324993849</v>
      </c>
      <c r="AS680" s="28">
        <f t="shared" si="9"/>
        <v>0.020171947967247972</v>
      </c>
      <c r="AT680" s="23">
        <f t="shared" si="10"/>
        <v>122970.67955118418</v>
      </c>
      <c r="AU680"/>
      <c r="AV680"/>
      <c r="AW680"/>
      <c r="AX680"/>
      <c r="AY680"/>
      <c r="AZ680"/>
    </row>
    <row r="681">
      <c r="A681" s="8" t="s">
        <v>880</v>
      </c>
      <c r="B681" s="8" t="s">
        <v>16</v>
      </c>
      <c r="C681" s="8" t="s">
        <v>18</v>
      </c>
      <c r="D681" s="23">
        <v>204750</v>
      </c>
      <c r="E681" s="23">
        <v>26526.1446</v>
      </c>
      <c r="F681" s="8" t="s">
        <v>840</v>
      </c>
      <c r="G681" s="8" t="s">
        <v>822</v>
      </c>
      <c r="H681" s="8" t="s">
        <v>823</v>
      </c>
      <c r="I681" s="8" t="s">
        <v>824</v>
      </c>
      <c r="J681" s="8" t="s">
        <v>825</v>
      </c>
      <c r="K681" s="8" t="s">
        <v>826</v>
      </c>
      <c r="L681" s="24">
        <v>45156</v>
      </c>
      <c r="M681" s="24">
        <v>45372</v>
      </c>
      <c r="N681" s="8" t="s">
        <v>82</v>
      </c>
      <c r="O681" s="8">
        <v>173</v>
      </c>
      <c r="P681" s="25">
        <v>0.47399999999999998</v>
      </c>
      <c r="Q681" s="24">
        <v>45520</v>
      </c>
      <c r="R681" s="24">
        <v>45199</v>
      </c>
      <c r="S681" s="26" t="s">
        <v>513</v>
      </c>
      <c r="T681" s="26" t="s">
        <v>805</v>
      </c>
      <c r="U681" s="27">
        <v>0.021791144000000002</v>
      </c>
      <c r="V681" s="23">
        <f t="shared" si="0"/>
        <v>26256.478662711626</v>
      </c>
      <c r="W681" s="28">
        <v>0.02</v>
      </c>
      <c r="X681" s="23">
        <f t="shared" si="1"/>
        <v>-240.14467332651839</v>
      </c>
      <c r="Y681" s="28">
        <v>-0.02</v>
      </c>
      <c r="Z681" s="23">
        <f t="shared" si="2"/>
        <v>247.17486588113752</v>
      </c>
      <c r="AA681" s="28">
        <v>0.025000000000000001</v>
      </c>
      <c r="AB681" s="23">
        <f t="shared" si="3"/>
        <v>-299.12144016257298</v>
      </c>
      <c r="AC681" s="28">
        <v>-0.025000000000000001</v>
      </c>
      <c r="AD681" s="23">
        <f t="shared" si="4"/>
        <v>310.10781240751385</v>
      </c>
      <c r="AE681" s="28">
        <v>0.029999999999999999</v>
      </c>
      <c r="AF681" s="25">
        <v>0.88825181565680444</v>
      </c>
      <c r="AG681" s="23">
        <f t="shared" si="5"/>
        <v>-318.46405347244581</v>
      </c>
      <c r="AH681" s="28">
        <v>-0.029999999999999999</v>
      </c>
      <c r="AI681" s="25">
        <v>0.88825181565680444</v>
      </c>
      <c r="AJ681" s="23">
        <f t="shared" si="6"/>
        <v>330.9469214063829</v>
      </c>
      <c r="AK681" s="28">
        <v>0.029999999999999999</v>
      </c>
      <c r="AL681" s="28">
        <v>0.014999999999999999</v>
      </c>
      <c r="AM681" s="25">
        <v>0.88825181565680444</v>
      </c>
      <c r="AN681" s="28">
        <f t="shared" si="7"/>
        <v>-0.015812309916674545</v>
      </c>
      <c r="AO681" s="23">
        <f t="shared" si="8"/>
        <v>194.82133240005715</v>
      </c>
      <c r="AP681" s="28">
        <v>0.029999999999999999</v>
      </c>
      <c r="AQ681" s="28">
        <v>0.014999999999999999</v>
      </c>
      <c r="AR681" s="25">
        <v>0.88825181565680444</v>
      </c>
      <c r="AS681" s="28">
        <f t="shared" si="9"/>
        <v>0.020312309916674546</v>
      </c>
      <c r="AT681" s="23">
        <f t="shared" si="10"/>
        <v>-243.84068738621136</v>
      </c>
      <c r="AU681"/>
      <c r="AV681"/>
      <c r="AW681"/>
      <c r="AX681"/>
      <c r="AY681"/>
      <c r="AZ681"/>
    </row>
    <row r="682">
      <c r="A682" s="8" t="s">
        <v>880</v>
      </c>
      <c r="B682" s="8" t="s">
        <v>16</v>
      </c>
      <c r="C682" s="8" t="s">
        <v>18</v>
      </c>
      <c r="D682" s="23">
        <v>12000000</v>
      </c>
      <c r="E682" s="23">
        <v>1554645.8400000001</v>
      </c>
      <c r="F682" s="8" t="s">
        <v>821</v>
      </c>
      <c r="G682" s="8" t="s">
        <v>822</v>
      </c>
      <c r="H682" s="8" t="s">
        <v>823</v>
      </c>
      <c r="I682" s="8" t="s">
        <v>824</v>
      </c>
      <c r="J682" s="8" t="s">
        <v>825</v>
      </c>
      <c r="K682" s="8" t="s">
        <v>826</v>
      </c>
      <c r="L682" s="24">
        <v>45001</v>
      </c>
      <c r="M682" s="24">
        <v>45366</v>
      </c>
      <c r="N682" s="8" t="s">
        <v>79</v>
      </c>
      <c r="O682" s="8">
        <v>167</v>
      </c>
      <c r="P682" s="25">
        <v>0.45750000000000002</v>
      </c>
      <c r="Q682" s="24">
        <v>45366</v>
      </c>
      <c r="R682" s="24">
        <v>45199</v>
      </c>
      <c r="S682" s="26" t="s">
        <v>513</v>
      </c>
      <c r="T682" s="26" t="s">
        <v>805</v>
      </c>
      <c r="U682" s="27">
        <v>0.021659870000000005</v>
      </c>
      <c r="V682" s="23">
        <f t="shared" si="0"/>
        <v>1539479.1834743861</v>
      </c>
      <c r="W682" s="28">
        <v>0.02</v>
      </c>
      <c r="X682" s="23">
        <f t="shared" si="1"/>
        <v>-13594.004833633779</v>
      </c>
      <c r="Y682" s="28">
        <v>-0.02</v>
      </c>
      <c r="Z682" s="23">
        <f t="shared" si="2"/>
        <v>13987.499335320666</v>
      </c>
      <c r="AA682" s="28">
        <v>0.025000000000000001</v>
      </c>
      <c r="AB682" s="23">
        <f t="shared" si="3"/>
        <v>-16933.19504335802</v>
      </c>
      <c r="AC682" s="28">
        <v>-0.025000000000000001</v>
      </c>
      <c r="AD682" s="23">
        <f t="shared" si="4"/>
        <v>17548.124094777973</v>
      </c>
      <c r="AE682" s="28">
        <v>0.029999999999999999</v>
      </c>
      <c r="AF682" s="25">
        <v>0.89192342187799856</v>
      </c>
      <c r="AG682" s="23">
        <f t="shared" si="5"/>
        <v>-18101.537771424279</v>
      </c>
      <c r="AH682" s="28">
        <v>-0.029999999999999999</v>
      </c>
      <c r="AI682" s="25">
        <v>0.89192342187799856</v>
      </c>
      <c r="AJ682" s="23">
        <f t="shared" si="6"/>
        <v>18806.019053028896</v>
      </c>
      <c r="AK682" s="28">
        <v>0.029999999999999999</v>
      </c>
      <c r="AL682" s="28">
        <v>0.014999999999999999</v>
      </c>
      <c r="AM682" s="25">
        <v>0.89192342187799856</v>
      </c>
      <c r="AN682" s="28">
        <f t="shared" si="7"/>
        <v>-0.015933472921973953</v>
      </c>
      <c r="AO682" s="23">
        <f t="shared" si="8"/>
        <v>11110.671243806137</v>
      </c>
      <c r="AP682" s="28">
        <v>0.029999999999999999</v>
      </c>
      <c r="AQ682" s="28">
        <v>0.014999999999999999</v>
      </c>
      <c r="AR682" s="25">
        <v>0.89192342187799856</v>
      </c>
      <c r="AS682" s="28">
        <f t="shared" si="9"/>
        <v>0.020433472921973953</v>
      </c>
      <c r="AT682" s="23">
        <f t="shared" si="10"/>
        <v>-13884.418676764006</v>
      </c>
      <c r="AU682"/>
      <c r="AV682"/>
      <c r="AW682"/>
      <c r="AX682"/>
      <c r="AY682"/>
      <c r="AZ682"/>
    </row>
    <row r="683">
      <c r="A683" s="8" t="s">
        <v>880</v>
      </c>
      <c r="B683" s="8" t="s">
        <v>16</v>
      </c>
      <c r="C683" s="8" t="s">
        <v>20</v>
      </c>
      <c r="D683" s="23">
        <v>55636.389999999999</v>
      </c>
      <c r="E683" s="23">
        <v>55636.389999999999</v>
      </c>
      <c r="F683" s="8" t="s">
        <v>893</v>
      </c>
      <c r="G683" s="8" t="s">
        <v>590</v>
      </c>
      <c r="H683" s="8" t="s">
        <v>591</v>
      </c>
      <c r="I683" s="8" t="s">
        <v>646</v>
      </c>
      <c r="J683" s="8" t="s">
        <v>894</v>
      </c>
      <c r="K683" s="8" t="s">
        <v>895</v>
      </c>
      <c r="L683" s="24">
        <v>44399</v>
      </c>
      <c r="M683" s="24">
        <v>45313</v>
      </c>
      <c r="N683" s="8" t="s">
        <v>82</v>
      </c>
      <c r="O683" s="8">
        <v>114</v>
      </c>
      <c r="P683" s="25">
        <v>0.31230000000000002</v>
      </c>
      <c r="Q683" s="24">
        <v>46225</v>
      </c>
      <c r="R683" s="24">
        <v>45199</v>
      </c>
      <c r="S683" s="26" t="s">
        <v>595</v>
      </c>
      <c r="T683" s="26" t="s">
        <v>805</v>
      </c>
      <c r="U683" s="27">
        <v>0.036684866644000003</v>
      </c>
      <c r="V683" s="23">
        <f t="shared" si="0"/>
        <v>55013.903333202848</v>
      </c>
      <c r="W683" s="28">
        <v>0.02</v>
      </c>
      <c r="X683" s="23">
        <f t="shared" si="1"/>
        <v>-327.32298813988018</v>
      </c>
      <c r="Y683" s="28">
        <v>-0.02</v>
      </c>
      <c r="Z683" s="23">
        <f t="shared" si="2"/>
        <v>335.71656808850821</v>
      </c>
      <c r="AA683" s="28">
        <v>0.02</v>
      </c>
      <c r="AB683" s="23">
        <f t="shared" si="3"/>
        <v>-327.32298813988018</v>
      </c>
      <c r="AC683" s="28">
        <v>-0.02</v>
      </c>
      <c r="AD683" s="23">
        <f t="shared" si="4"/>
        <v>335.71656808850821</v>
      </c>
      <c r="AE683" s="28">
        <v>0.025000000000000001</v>
      </c>
      <c r="AF683" s="25">
        <v>0.92489505681294593</v>
      </c>
      <c r="AG683" s="23">
        <f t="shared" si="5"/>
        <v>-377.69062697068148</v>
      </c>
      <c r="AH683" s="28">
        <v>-0.025000000000000001</v>
      </c>
      <c r="AI683" s="25">
        <v>0.92489505681294593</v>
      </c>
      <c r="AJ683" s="23">
        <f t="shared" si="6"/>
        <v>388.91047345830884</v>
      </c>
      <c r="AK683" s="28">
        <v>0.025000000000000001</v>
      </c>
      <c r="AL683" s="28">
        <v>0.01</v>
      </c>
      <c r="AM683" s="25">
        <v>0.92489505681294593</v>
      </c>
      <c r="AN683" s="28">
        <f t="shared" si="7"/>
        <v>-0.014353600184526884</v>
      </c>
      <c r="AO683" s="23">
        <f t="shared" si="8"/>
        <v>240.06476378210209</v>
      </c>
      <c r="AP683" s="28">
        <v>0.025000000000000001</v>
      </c>
      <c r="AQ683" s="28">
        <v>0.01</v>
      </c>
      <c r="AR683" s="25">
        <v>0.92489505681294593</v>
      </c>
      <c r="AS683" s="28">
        <f t="shared" si="9"/>
        <v>0.018047271477136598</v>
      </c>
      <c r="AT683" s="23">
        <f t="shared" si="10"/>
        <v>-295.72378227334411</v>
      </c>
      <c r="AU683"/>
      <c r="AV683"/>
      <c r="AW683"/>
      <c r="AX683"/>
      <c r="AY683"/>
      <c r="AZ683"/>
    </row>
    <row r="684">
      <c r="A684" s="8" t="s">
        <v>880</v>
      </c>
      <c r="B684" s="8" t="s">
        <v>17</v>
      </c>
      <c r="C684" s="8" t="s">
        <v>20</v>
      </c>
      <c r="D684" s="23">
        <v>100000000</v>
      </c>
      <c r="E684" s="23">
        <v>-100000000</v>
      </c>
      <c r="F684" s="8" t="s">
        <v>896</v>
      </c>
      <c r="G684" s="8" t="s">
        <v>866</v>
      </c>
      <c r="H684" s="8" t="s">
        <v>897</v>
      </c>
      <c r="I684" s="8"/>
      <c r="J684" s="8" t="s">
        <v>485</v>
      </c>
      <c r="K684" s="8" t="s">
        <v>486</v>
      </c>
      <c r="L684" s="24">
        <v>44965</v>
      </c>
      <c r="M684" s="24">
        <v>45378</v>
      </c>
      <c r="N684" s="8" t="s">
        <v>79</v>
      </c>
      <c r="O684" s="8">
        <v>179</v>
      </c>
      <c r="P684" s="25">
        <v>0.4904</v>
      </c>
      <c r="Q684" s="24">
        <v>45378</v>
      </c>
      <c r="R684" s="24">
        <v>45199</v>
      </c>
      <c r="S684" s="26" t="s">
        <v>80</v>
      </c>
      <c r="T684" s="26" t="s">
        <v>805</v>
      </c>
      <c r="U684" s="27">
        <v>0.036810298912000002</v>
      </c>
      <c r="V684" s="23">
        <f t="shared" si="0"/>
        <v>-98242874.724359334</v>
      </c>
      <c r="W684" s="28">
        <v>0.02</v>
      </c>
      <c r="X684" s="23">
        <f t="shared" si="1"/>
        <v>916207.25810800493</v>
      </c>
      <c r="Y684" s="28">
        <v>-0.02</v>
      </c>
      <c r="Z684" s="23">
        <f t="shared" si="2"/>
        <v>-942933.18843205273</v>
      </c>
      <c r="AA684" s="28">
        <v>0.02</v>
      </c>
      <c r="AB684" s="23">
        <f t="shared" si="3"/>
        <v>916207.25810800493</v>
      </c>
      <c r="AC684" s="28">
        <v>-0.02</v>
      </c>
      <c r="AD684" s="23">
        <f t="shared" si="4"/>
        <v>-942933.18843205273</v>
      </c>
      <c r="AE684" s="28">
        <v>0.025000000000000001</v>
      </c>
      <c r="AF684" s="25">
        <v>0.88461743877637133</v>
      </c>
      <c r="AG684" s="23">
        <f t="shared" si="5"/>
        <v>1011604.9629686922</v>
      </c>
      <c r="AH684" s="28">
        <v>-0.025000000000000001</v>
      </c>
      <c r="AI684" s="25">
        <v>0.88461743877637133</v>
      </c>
      <c r="AJ684" s="23">
        <f t="shared" si="6"/>
        <v>-1044285.55637528</v>
      </c>
      <c r="AK684" s="28">
        <v>0.025000000000000001</v>
      </c>
      <c r="AL684" s="28">
        <v>0.01</v>
      </c>
      <c r="AM684" s="25">
        <v>0.88461743877637133</v>
      </c>
      <c r="AN684" s="28">
        <f t="shared" si="7"/>
        <v>-0.013336590329103377</v>
      </c>
      <c r="AO684" s="23">
        <f t="shared" si="8"/>
        <v>-625726.71668234468</v>
      </c>
      <c r="AP684" s="28">
        <v>0.025000000000000001</v>
      </c>
      <c r="AQ684" s="28">
        <v>0.01</v>
      </c>
      <c r="AR684" s="25">
        <v>0.88461743877637133</v>
      </c>
      <c r="AS684" s="28">
        <f t="shared" si="9"/>
        <v>0.01700005340818566</v>
      </c>
      <c r="AT684" s="23">
        <f t="shared" si="10"/>
        <v>780432.60687997937</v>
      </c>
      <c r="AU684"/>
      <c r="AV684"/>
      <c r="AW684"/>
      <c r="AX684"/>
      <c r="AY684"/>
      <c r="AZ684"/>
    </row>
    <row r="685">
      <c r="A685" s="8" t="s">
        <v>880</v>
      </c>
      <c r="B685" s="8" t="s">
        <v>16</v>
      </c>
      <c r="C685" s="8" t="s">
        <v>20</v>
      </c>
      <c r="D685" s="23">
        <v>160871.35000000001</v>
      </c>
      <c r="E685" s="23">
        <v>160871.35000000001</v>
      </c>
      <c r="F685" s="8" t="s">
        <v>874</v>
      </c>
      <c r="G685" s="8" t="s">
        <v>792</v>
      </c>
      <c r="H685" s="8" t="s">
        <v>793</v>
      </c>
      <c r="I685" s="8"/>
      <c r="J685" s="8"/>
      <c r="K685" s="8"/>
      <c r="L685" s="26"/>
      <c r="M685" s="24">
        <v>45351</v>
      </c>
      <c r="N685" s="8" t="s">
        <v>79</v>
      </c>
      <c r="O685" s="8">
        <v>152</v>
      </c>
      <c r="P685" s="25">
        <v>0.41639999999999999</v>
      </c>
      <c r="Q685" s="24">
        <v>45351</v>
      </c>
      <c r="R685" s="24">
        <v>45199</v>
      </c>
      <c r="S685" s="26" t="s">
        <v>80</v>
      </c>
      <c r="T685" s="26" t="s">
        <v>805</v>
      </c>
      <c r="U685" s="27">
        <v>0.036758182192</v>
      </c>
      <c r="V685" s="23">
        <f t="shared" si="0"/>
        <v>158471.29510024106</v>
      </c>
      <c r="W685" s="28">
        <v>0.02</v>
      </c>
      <c r="X685" s="23">
        <f t="shared" si="1"/>
        <v>-1255.8322831741534</v>
      </c>
      <c r="Y685" s="28">
        <v>-0.02</v>
      </c>
      <c r="Z685" s="23">
        <f t="shared" si="2"/>
        <v>1290.6230096906947</v>
      </c>
      <c r="AA685" s="28">
        <v>0.02</v>
      </c>
      <c r="AB685" s="23">
        <f t="shared" si="3"/>
        <v>-1255.8322831741534</v>
      </c>
      <c r="AC685" s="28">
        <v>-0.02</v>
      </c>
      <c r="AD685" s="23">
        <f t="shared" si="4"/>
        <v>1290.6230096906947</v>
      </c>
      <c r="AE685" s="28">
        <v>0.025000000000000001</v>
      </c>
      <c r="AF685" s="25">
        <v>0.90113517939743892</v>
      </c>
      <c r="AG685" s="23">
        <f t="shared" si="5"/>
        <v>-1412.1965568266169</v>
      </c>
      <c r="AH685" s="28">
        <v>-0.025000000000000001</v>
      </c>
      <c r="AI685" s="25">
        <v>0.90113517939743892</v>
      </c>
      <c r="AJ685" s="23">
        <f t="shared" si="6"/>
        <v>1456.3427554555819</v>
      </c>
      <c r="AK685" s="28">
        <v>0.025000000000000001</v>
      </c>
      <c r="AL685" s="28">
        <v>0.01</v>
      </c>
      <c r="AM685" s="25">
        <v>0.90113517939743892</v>
      </c>
      <c r="AN685" s="28">
        <f t="shared" si="7"/>
        <v>-0.013753663279785333</v>
      </c>
      <c r="AO685" s="23">
        <f t="shared" si="8"/>
        <v>883.70452600420685</v>
      </c>
      <c r="AP685" s="28">
        <v>0.025000000000000001</v>
      </c>
      <c r="AQ685" s="28">
        <v>0.01</v>
      </c>
      <c r="AR685" s="25">
        <v>0.90113517939743892</v>
      </c>
      <c r="AS685" s="28">
        <f t="shared" si="9"/>
        <v>0.017429514664333415</v>
      </c>
      <c r="AT685" s="23">
        <f t="shared" si="10"/>
        <v>-1096.3198836559022</v>
      </c>
      <c r="AU685"/>
      <c r="AV685"/>
      <c r="AW685"/>
      <c r="AX685"/>
      <c r="AY685"/>
      <c r="AZ685"/>
    </row>
    <row r="686">
      <c r="A686" s="8" t="s">
        <v>880</v>
      </c>
      <c r="B686" s="8" t="s">
        <v>16</v>
      </c>
      <c r="C686" s="8" t="s">
        <v>20</v>
      </c>
      <c r="D686" s="23">
        <v>2000000</v>
      </c>
      <c r="E686" s="23">
        <v>2000000</v>
      </c>
      <c r="F686" s="8" t="s">
        <v>898</v>
      </c>
      <c r="G686" s="8" t="s">
        <v>590</v>
      </c>
      <c r="H686" s="8" t="s">
        <v>591</v>
      </c>
      <c r="I686" s="8" t="s">
        <v>592</v>
      </c>
      <c r="J686" s="8" t="s">
        <v>899</v>
      </c>
      <c r="K686" s="8" t="s">
        <v>900</v>
      </c>
      <c r="L686" s="24">
        <v>43550</v>
      </c>
      <c r="M686" s="24">
        <v>45377</v>
      </c>
      <c r="N686" s="8" t="s">
        <v>79</v>
      </c>
      <c r="O686" s="8">
        <v>178</v>
      </c>
      <c r="P686" s="25">
        <v>0.48770000000000002</v>
      </c>
      <c r="Q686" s="24">
        <v>45561</v>
      </c>
      <c r="R686" s="24">
        <v>45199</v>
      </c>
      <c r="S686" s="26" t="s">
        <v>595</v>
      </c>
      <c r="T686" s="26" t="s">
        <v>805</v>
      </c>
      <c r="U686" s="27">
        <v>0.036808397356</v>
      </c>
      <c r="V686" s="23">
        <f t="shared" si="0"/>
        <v>1965051.0360175157</v>
      </c>
      <c r="W686" s="28">
        <v>0.02</v>
      </c>
      <c r="X686" s="23">
        <f t="shared" si="1"/>
        <v>-18225.555074736942</v>
      </c>
      <c r="Y686" s="28">
        <v>-0.02</v>
      </c>
      <c r="Z686" s="23">
        <f t="shared" si="2"/>
        <v>18756.22172509809</v>
      </c>
      <c r="AA686" s="28">
        <v>0.02</v>
      </c>
      <c r="AB686" s="23">
        <f t="shared" si="3"/>
        <v>-18225.555074736942</v>
      </c>
      <c r="AC686" s="28">
        <v>-0.02</v>
      </c>
      <c r="AD686" s="23">
        <f t="shared" si="4"/>
        <v>18756.22172509809</v>
      </c>
      <c r="AE686" s="28">
        <v>0.025000000000000001</v>
      </c>
      <c r="AF686" s="25">
        <v>0.88521475711980679</v>
      </c>
      <c r="AG686" s="23">
        <f t="shared" si="5"/>
        <v>-20136.67402951722</v>
      </c>
      <c r="AH686" s="28">
        <v>-0.025000000000000001</v>
      </c>
      <c r="AI686" s="25">
        <v>0.88521475711980679</v>
      </c>
      <c r="AJ686" s="23">
        <f t="shared" si="6"/>
        <v>20786.45253297314</v>
      </c>
      <c r="AK686" s="28">
        <v>0.025000000000000001</v>
      </c>
      <c r="AL686" s="28">
        <v>0.01</v>
      </c>
      <c r="AM686" s="25">
        <v>0.88521475711980679</v>
      </c>
      <c r="AN686" s="28">
        <f t="shared" si="7"/>
        <v>-0.013351672617275122</v>
      </c>
      <c r="AO686" s="23">
        <f t="shared" si="8"/>
        <v>12460.876448740484</v>
      </c>
      <c r="AP686" s="28">
        <v>0.025000000000000001</v>
      </c>
      <c r="AQ686" s="28">
        <v>0.01</v>
      </c>
      <c r="AR686" s="25">
        <v>0.88521475711980679</v>
      </c>
      <c r="AS686" s="28">
        <f t="shared" si="9"/>
        <v>0.017015583685114979</v>
      </c>
      <c r="AT686" s="23">
        <f t="shared" si="10"/>
        <v>-15538.624795129988</v>
      </c>
      <c r="AU686"/>
      <c r="AV686"/>
      <c r="AW686"/>
      <c r="AX686"/>
      <c r="AY686"/>
      <c r="AZ686"/>
    </row>
    <row r="687">
      <c r="A687" s="8" t="s">
        <v>880</v>
      </c>
      <c r="B687" s="8" t="s">
        <v>16</v>
      </c>
      <c r="C687" s="8" t="s">
        <v>20</v>
      </c>
      <c r="D687" s="23">
        <v>50000000</v>
      </c>
      <c r="E687" s="23">
        <v>50000000</v>
      </c>
      <c r="F687" s="8" t="s">
        <v>901</v>
      </c>
      <c r="G687" s="8" t="s">
        <v>590</v>
      </c>
      <c r="H687" s="8" t="s">
        <v>591</v>
      </c>
      <c r="I687" s="8" t="s">
        <v>646</v>
      </c>
      <c r="J687" s="8" t="s">
        <v>902</v>
      </c>
      <c r="K687" s="8" t="s">
        <v>903</v>
      </c>
      <c r="L687" s="24">
        <v>44606</v>
      </c>
      <c r="M687" s="24">
        <v>45336</v>
      </c>
      <c r="N687" s="8" t="s">
        <v>79</v>
      </c>
      <c r="O687" s="8">
        <v>137</v>
      </c>
      <c r="P687" s="25">
        <v>0.37530000000000002</v>
      </c>
      <c r="Q687" s="24">
        <v>47163</v>
      </c>
      <c r="R687" s="24">
        <v>45199</v>
      </c>
      <c r="S687" s="26" t="s">
        <v>595</v>
      </c>
      <c r="T687" s="26" t="s">
        <v>805</v>
      </c>
      <c r="U687" s="27">
        <v>0.036729236284000003</v>
      </c>
      <c r="V687" s="23">
        <f t="shared" si="0"/>
        <v>49327692.487964064</v>
      </c>
      <c r="W687" s="28">
        <v>0.02</v>
      </c>
      <c r="X687" s="23">
        <f t="shared" si="1"/>
        <v>-352469.83791417629</v>
      </c>
      <c r="Y687" s="28">
        <v>-0.02</v>
      </c>
      <c r="Z687" s="23">
        <f t="shared" si="2"/>
        <v>361947.56305284798</v>
      </c>
      <c r="AA687" s="28">
        <v>0.02</v>
      </c>
      <c r="AB687" s="23">
        <f t="shared" si="3"/>
        <v>-352469.83791417629</v>
      </c>
      <c r="AC687" s="28">
        <v>-0.02</v>
      </c>
      <c r="AD687" s="23">
        <f t="shared" si="4"/>
        <v>361947.56305284798</v>
      </c>
      <c r="AE687" s="28">
        <v>0.025000000000000001</v>
      </c>
      <c r="AF687" s="25">
        <v>0.91044207566367696</v>
      </c>
      <c r="AG687" s="23">
        <f t="shared" si="5"/>
        <v>-400408.55850660801</v>
      </c>
      <c r="AH687" s="28">
        <v>-0.025000000000000001</v>
      </c>
      <c r="AI687" s="25">
        <v>0.91044207566367696</v>
      </c>
      <c r="AJ687" s="23">
        <f t="shared" si="6"/>
        <v>412684.665407978</v>
      </c>
      <c r="AK687" s="28">
        <v>0.025000000000000001</v>
      </c>
      <c r="AL687" s="28">
        <v>0.01</v>
      </c>
      <c r="AM687" s="25">
        <v>0.91044207566367696</v>
      </c>
      <c r="AN687" s="28">
        <f t="shared" si="7"/>
        <v>-0.013988662410507844</v>
      </c>
      <c r="AO687" s="23">
        <f t="shared" si="8"/>
        <v>252135.7207544744</v>
      </c>
      <c r="AP687" s="28">
        <v>0.025000000000000001</v>
      </c>
      <c r="AQ687" s="28">
        <v>0.01</v>
      </c>
      <c r="AR687" s="25">
        <v>0.91044207566367696</v>
      </c>
      <c r="AS687" s="28">
        <f t="shared" si="9"/>
        <v>0.017671493967255602</v>
      </c>
      <c r="AT687" s="23">
        <f t="shared" si="10"/>
        <v>-311907.09284015745</v>
      </c>
      <c r="AU687"/>
      <c r="AV687"/>
      <c r="AW687"/>
      <c r="AX687"/>
      <c r="AY687"/>
      <c r="AZ687"/>
    </row>
    <row r="688">
      <c r="A688" s="8" t="s">
        <v>880</v>
      </c>
      <c r="B688" s="8" t="s">
        <v>16</v>
      </c>
      <c r="C688" s="8" t="s">
        <v>20</v>
      </c>
      <c r="D688" s="23">
        <v>204.37000000000001</v>
      </c>
      <c r="E688" s="23">
        <v>204.37000000000001</v>
      </c>
      <c r="F688" s="8" t="s">
        <v>803</v>
      </c>
      <c r="G688" s="8" t="s">
        <v>792</v>
      </c>
      <c r="H688" s="8" t="s">
        <v>793</v>
      </c>
      <c r="I688" s="8"/>
      <c r="J688" s="8"/>
      <c r="K688" s="8"/>
      <c r="L688" s="26"/>
      <c r="M688" s="24">
        <v>45322</v>
      </c>
      <c r="N688" s="8" t="s">
        <v>82</v>
      </c>
      <c r="O688" s="8">
        <v>123</v>
      </c>
      <c r="P688" s="25">
        <v>0.33700000000000002</v>
      </c>
      <c r="Q688" s="24">
        <v>45565</v>
      </c>
      <c r="R688" s="24">
        <v>45199</v>
      </c>
      <c r="S688" s="26" t="s">
        <v>80</v>
      </c>
      <c r="T688" s="26" t="s">
        <v>805</v>
      </c>
      <c r="U688" s="27">
        <v>0.036702262360000001</v>
      </c>
      <c r="V688" s="23">
        <f t="shared" si="0"/>
        <v>201.9025161930814</v>
      </c>
      <c r="W688" s="28">
        <v>0.02</v>
      </c>
      <c r="X688" s="23">
        <f t="shared" si="1"/>
        <v>-1.2959675186909578</v>
      </c>
      <c r="Y688" s="28">
        <v>-0.02</v>
      </c>
      <c r="Z688" s="23">
        <f t="shared" si="2"/>
        <v>1.329833214208378</v>
      </c>
      <c r="AA688" s="28">
        <v>0.02</v>
      </c>
      <c r="AB688" s="23">
        <f t="shared" si="3"/>
        <v>-1.2959675186909578</v>
      </c>
      <c r="AC688" s="28">
        <v>-0.02</v>
      </c>
      <c r="AD688" s="23">
        <f t="shared" si="4"/>
        <v>1.329833214208378</v>
      </c>
      <c r="AE688" s="28">
        <v>0.025000000000000001</v>
      </c>
      <c r="AF688" s="25">
        <v>0.91920142701093344</v>
      </c>
      <c r="AG688" s="23">
        <f t="shared" si="5"/>
        <v>-1.4862619599028051</v>
      </c>
      <c r="AH688" s="28">
        <v>-0.025000000000000001</v>
      </c>
      <c r="AI688" s="25">
        <v>0.91920142701093344</v>
      </c>
      <c r="AJ688" s="23">
        <f t="shared" si="6"/>
        <v>1.5309750879821706</v>
      </c>
      <c r="AK688" s="28">
        <v>0.025000000000000001</v>
      </c>
      <c r="AL688" s="28">
        <v>0.01</v>
      </c>
      <c r="AM688" s="25">
        <v>0.91920142701093344</v>
      </c>
      <c r="AN688" s="28">
        <f t="shared" si="7"/>
        <v>-0.014209836032026069</v>
      </c>
      <c r="AO688" s="23">
        <f t="shared" si="8"/>
        <v>0.94126205264919349</v>
      </c>
      <c r="AP688" s="28">
        <v>0.025000000000000001</v>
      </c>
      <c r="AQ688" s="28">
        <v>0.01</v>
      </c>
      <c r="AR688" s="25">
        <v>0.91920142701093344</v>
      </c>
      <c r="AS688" s="28">
        <f t="shared" si="9"/>
        <v>0.017899237102284273</v>
      </c>
      <c r="AT688" s="23">
        <f t="shared" si="10"/>
        <v>-1.1613885803775759</v>
      </c>
      <c r="AU688"/>
      <c r="AV688"/>
      <c r="AW688"/>
      <c r="AX688"/>
      <c r="AY688"/>
      <c r="AZ688"/>
    </row>
    <row r="689">
      <c r="A689" s="8" t="s">
        <v>880</v>
      </c>
      <c r="B689" s="8" t="s">
        <v>16</v>
      </c>
      <c r="C689" s="8" t="s">
        <v>20</v>
      </c>
      <c r="D689" s="23">
        <v>351133.33000000002</v>
      </c>
      <c r="E689" s="23">
        <v>351133.33000000002</v>
      </c>
      <c r="F689" s="8" t="s">
        <v>904</v>
      </c>
      <c r="G689" s="8" t="s">
        <v>590</v>
      </c>
      <c r="H689" s="8" t="s">
        <v>591</v>
      </c>
      <c r="I689" s="8" t="s">
        <v>592</v>
      </c>
      <c r="J689" s="8" t="s">
        <v>905</v>
      </c>
      <c r="K689" s="8" t="s">
        <v>906</v>
      </c>
      <c r="L689" s="24">
        <v>43650</v>
      </c>
      <c r="M689" s="24">
        <v>45295</v>
      </c>
      <c r="N689" s="8" t="s">
        <v>82</v>
      </c>
      <c r="O689" s="8">
        <v>96</v>
      </c>
      <c r="P689" s="25">
        <v>0.26300000000000001</v>
      </c>
      <c r="Q689" s="24">
        <v>45477</v>
      </c>
      <c r="R689" s="24">
        <v>45199</v>
      </c>
      <c r="S689" s="26" t="s">
        <v>595</v>
      </c>
      <c r="T689" s="26" t="s">
        <v>805</v>
      </c>
      <c r="U689" s="27">
        <v>0.036650145640000006</v>
      </c>
      <c r="V689" s="23">
        <f t="shared" si="0"/>
        <v>347824.99146864907</v>
      </c>
      <c r="W689" s="28">
        <v>0.02</v>
      </c>
      <c r="X689" s="23">
        <f t="shared" si="1"/>
        <v>-1743.6822330224095</v>
      </c>
      <c r="Y689" s="28">
        <v>-0.02</v>
      </c>
      <c r="Z689" s="23">
        <f t="shared" si="2"/>
        <v>1786.6967386262841</v>
      </c>
      <c r="AA689" s="28">
        <v>0.02</v>
      </c>
      <c r="AB689" s="23">
        <f t="shared" si="3"/>
        <v>-1743.6822330224095</v>
      </c>
      <c r="AC689" s="28">
        <v>-0.02</v>
      </c>
      <c r="AD689" s="23">
        <f t="shared" si="4"/>
        <v>1786.6967386262841</v>
      </c>
      <c r="AE689" s="28">
        <v>0.025000000000000001</v>
      </c>
      <c r="AF689" s="25">
        <v>0.9363649262642193</v>
      </c>
      <c r="AG689" s="23">
        <f t="shared" si="5"/>
        <v>-2036.7457570443512</v>
      </c>
      <c r="AH689" s="28">
        <v>-0.025000000000000001</v>
      </c>
      <c r="AI689" s="25">
        <v>0.9363649262642193</v>
      </c>
      <c r="AJ689" s="23">
        <f t="shared" si="6"/>
        <v>2095.6792324500275</v>
      </c>
      <c r="AK689" s="28">
        <v>0.025000000000000001</v>
      </c>
      <c r="AL689" s="28">
        <v>0.01</v>
      </c>
      <c r="AM689" s="25">
        <v>0.9363649262642193</v>
      </c>
      <c r="AN689" s="28">
        <f t="shared" si="7"/>
        <v>-0.014643214388171537</v>
      </c>
      <c r="AO689" s="23">
        <f t="shared" si="8"/>
        <v>1303.8240038541844</v>
      </c>
      <c r="AP689" s="28">
        <v>0.025000000000000001</v>
      </c>
      <c r="AQ689" s="28">
        <v>0.01</v>
      </c>
      <c r="AR689" s="25">
        <v>0.9363649262642193</v>
      </c>
      <c r="AS689" s="28">
        <f t="shared" si="9"/>
        <v>0.018345488082869704</v>
      </c>
      <c r="AT689" s="23">
        <f t="shared" si="10"/>
        <v>-1601.0222049750155</v>
      </c>
      <c r="AU689"/>
      <c r="AV689"/>
      <c r="AW689"/>
      <c r="AX689"/>
      <c r="AY689"/>
      <c r="AZ689"/>
    </row>
    <row r="690">
      <c r="A690" s="8" t="s">
        <v>880</v>
      </c>
      <c r="B690" s="8" t="s">
        <v>16</v>
      </c>
      <c r="C690" s="8" t="s">
        <v>20</v>
      </c>
      <c r="D690" s="23">
        <v>6.5700000000000003</v>
      </c>
      <c r="E690" s="23">
        <v>6.5700000000000003</v>
      </c>
      <c r="F690" s="8" t="s">
        <v>791</v>
      </c>
      <c r="G690" s="8" t="s">
        <v>792</v>
      </c>
      <c r="H690" s="8" t="s">
        <v>793</v>
      </c>
      <c r="I690" s="8"/>
      <c r="J690" s="8"/>
      <c r="K690" s="8"/>
      <c r="L690" s="26"/>
      <c r="M690" s="24">
        <v>45380</v>
      </c>
      <c r="N690" s="8" t="s">
        <v>82</v>
      </c>
      <c r="O690" s="8">
        <v>181</v>
      </c>
      <c r="P690" s="25">
        <v>0.49590000000000001</v>
      </c>
      <c r="Q690" s="24">
        <v>45380</v>
      </c>
      <c r="R690" s="24">
        <v>45199</v>
      </c>
      <c r="S690" s="26" t="s">
        <v>80</v>
      </c>
      <c r="T690" s="26" t="s">
        <v>805</v>
      </c>
      <c r="U690" s="27">
        <v>0.036814172451999999</v>
      </c>
      <c r="V690" s="23">
        <f t="shared" si="0"/>
        <v>6.4532617500116682</v>
      </c>
      <c r="W690" s="28">
        <v>0.02</v>
      </c>
      <c r="X690" s="23">
        <f t="shared" si="1"/>
        <v>-0.060854291571520669</v>
      </c>
      <c r="Y690" s="28">
        <v>-0.02</v>
      </c>
      <c r="Z690" s="23">
        <f t="shared" si="2"/>
        <v>0.062636061460288772</v>
      </c>
      <c r="AA690" s="28">
        <v>0.02</v>
      </c>
      <c r="AB690" s="23">
        <f t="shared" si="3"/>
        <v>-0.060854291571520669</v>
      </c>
      <c r="AC690" s="28">
        <v>-0.02</v>
      </c>
      <c r="AD690" s="23">
        <f t="shared" si="4"/>
        <v>0.062636061460288772</v>
      </c>
      <c r="AE690" s="28">
        <v>0.025000000000000001</v>
      </c>
      <c r="AF690" s="25">
        <v>0.88340192565483144</v>
      </c>
      <c r="AG690" s="23">
        <f t="shared" si="5"/>
        <v>-0.067099338665538966</v>
      </c>
      <c r="AH690" s="28">
        <v>-0.025000000000000001</v>
      </c>
      <c r="AI690" s="25">
        <v>0.88340192565483144</v>
      </c>
      <c r="AJ690" s="23">
        <f t="shared" si="6"/>
        <v>0.069272110441541912</v>
      </c>
      <c r="AK690" s="28">
        <v>0.025000000000000001</v>
      </c>
      <c r="AL690" s="28">
        <v>0.01</v>
      </c>
      <c r="AM690" s="25">
        <v>0.88340192565483144</v>
      </c>
      <c r="AN690" s="28">
        <f t="shared" si="7"/>
        <v>-0.013305898622784494</v>
      </c>
      <c r="AO690" s="23">
        <f t="shared" si="8"/>
        <v>0.041467711997838386</v>
      </c>
      <c r="AP690" s="28">
        <v>0.025000000000000001</v>
      </c>
      <c r="AQ690" s="28">
        <v>0.01</v>
      </c>
      <c r="AR690" s="25">
        <v>0.88340192565483144</v>
      </c>
      <c r="AS690" s="28">
        <f t="shared" si="9"/>
        <v>0.016968450067025621</v>
      </c>
      <c r="AT690" s="23">
        <f t="shared" si="10"/>
        <v>-0.051741368963674539</v>
      </c>
      <c r="AU690"/>
      <c r="AV690"/>
      <c r="AW690"/>
      <c r="AX690"/>
      <c r="AY690"/>
      <c r="AZ690"/>
    </row>
    <row r="691">
      <c r="A691" s="8" t="s">
        <v>880</v>
      </c>
      <c r="B691" s="8" t="s">
        <v>16</v>
      </c>
      <c r="C691" s="8" t="s">
        <v>20</v>
      </c>
      <c r="D691" s="23">
        <v>176991.57999999999</v>
      </c>
      <c r="E691" s="23">
        <v>176991.57999999999</v>
      </c>
      <c r="F691" s="8" t="s">
        <v>870</v>
      </c>
      <c r="G691" s="8" t="s">
        <v>792</v>
      </c>
      <c r="H691" s="8" t="s">
        <v>793</v>
      </c>
      <c r="I691" s="8"/>
      <c r="J691" s="8"/>
      <c r="K691" s="8"/>
      <c r="L691" s="26"/>
      <c r="M691" s="24">
        <v>45351</v>
      </c>
      <c r="N691" s="8" t="s">
        <v>79</v>
      </c>
      <c r="O691" s="8">
        <v>152</v>
      </c>
      <c r="P691" s="25">
        <v>0.41639999999999999</v>
      </c>
      <c r="Q691" s="24">
        <v>45351</v>
      </c>
      <c r="R691" s="24">
        <v>45199</v>
      </c>
      <c r="S691" s="26" t="s">
        <v>80</v>
      </c>
      <c r="T691" s="26" t="s">
        <v>805</v>
      </c>
      <c r="U691" s="27">
        <v>0.036758182192</v>
      </c>
      <c r="V691" s="23">
        <f t="shared" si="0"/>
        <v>174351.02586282717</v>
      </c>
      <c r="W691" s="28">
        <v>0.02</v>
      </c>
      <c r="X691" s="23">
        <f t="shared" si="1"/>
        <v>-1381.6738655702502</v>
      </c>
      <c r="Y691" s="28">
        <v>-0.02</v>
      </c>
      <c r="Z691" s="23">
        <f t="shared" si="2"/>
        <v>1419.9508220046992</v>
      </c>
      <c r="AA691" s="28">
        <v>0.02</v>
      </c>
      <c r="AB691" s="23">
        <f t="shared" si="3"/>
        <v>-1381.6738655702502</v>
      </c>
      <c r="AC691" s="28">
        <v>-0.02</v>
      </c>
      <c r="AD691" s="23">
        <f t="shared" si="4"/>
        <v>1419.9508220046992</v>
      </c>
      <c r="AE691" s="28">
        <v>0.025000000000000001</v>
      </c>
      <c r="AF691" s="25">
        <v>0.90113517939743892</v>
      </c>
      <c r="AG691" s="23">
        <f t="shared" si="5"/>
        <v>-1553.7067343769013</v>
      </c>
      <c r="AH691" s="28">
        <v>-0.025000000000000001</v>
      </c>
      <c r="AI691" s="25">
        <v>0.90113517939743892</v>
      </c>
      <c r="AJ691" s="23">
        <f t="shared" si="6"/>
        <v>1602.2766347745492</v>
      </c>
      <c r="AK691" s="28">
        <v>0.025000000000000001</v>
      </c>
      <c r="AL691" s="28">
        <v>0.01</v>
      </c>
      <c r="AM691" s="25">
        <v>0.90113517939743892</v>
      </c>
      <c r="AN691" s="28">
        <f t="shared" si="7"/>
        <v>-0.013753663279785333</v>
      </c>
      <c r="AO691" s="23">
        <f t="shared" si="8"/>
        <v>972.2567772983457</v>
      </c>
      <c r="AP691" s="28">
        <v>0.025000000000000001</v>
      </c>
      <c r="AQ691" s="28">
        <v>0.01</v>
      </c>
      <c r="AR691" s="25">
        <v>0.90113517939743892</v>
      </c>
      <c r="AS691" s="28">
        <f t="shared" si="9"/>
        <v>0.017429514664333415</v>
      </c>
      <c r="AT691" s="23">
        <f t="shared" si="10"/>
        <v>-1206.1774106680532</v>
      </c>
      <c r="AU691"/>
      <c r="AV691"/>
      <c r="AW691"/>
      <c r="AX691"/>
      <c r="AY691"/>
      <c r="AZ691"/>
    </row>
    <row r="692">
      <c r="A692" s="8" t="s">
        <v>880</v>
      </c>
      <c r="B692" s="8" t="s">
        <v>16</v>
      </c>
      <c r="C692" s="8" t="s">
        <v>20</v>
      </c>
      <c r="D692" s="23">
        <v>26.989999999999998</v>
      </c>
      <c r="E692" s="23">
        <v>26.989999999999998</v>
      </c>
      <c r="F692" s="8" t="s">
        <v>791</v>
      </c>
      <c r="G692" s="8" t="s">
        <v>792</v>
      </c>
      <c r="H692" s="8" t="s">
        <v>793</v>
      </c>
      <c r="I692" s="8"/>
      <c r="J692" s="8"/>
      <c r="K692" s="8"/>
      <c r="L692" s="26"/>
      <c r="M692" s="24">
        <v>45322</v>
      </c>
      <c r="N692" s="8" t="s">
        <v>82</v>
      </c>
      <c r="O692" s="8">
        <v>123</v>
      </c>
      <c r="P692" s="25">
        <v>0.33700000000000002</v>
      </c>
      <c r="Q692" s="24">
        <v>45380</v>
      </c>
      <c r="R692" s="24">
        <v>45199</v>
      </c>
      <c r="S692" s="26" t="s">
        <v>80</v>
      </c>
      <c r="T692" s="26" t="s">
        <v>805</v>
      </c>
      <c r="U692" s="27">
        <v>0.036702262360000001</v>
      </c>
      <c r="V692" s="23">
        <f t="shared" si="0"/>
        <v>26.664133248770693</v>
      </c>
      <c r="W692" s="28">
        <v>0.02</v>
      </c>
      <c r="X692" s="23">
        <f t="shared" si="1"/>
        <v>-0.17115116372006156</v>
      </c>
      <c r="Y692" s="28">
        <v>-0.02</v>
      </c>
      <c r="Z692" s="23">
        <f t="shared" si="2"/>
        <v>0.17562361624252176</v>
      </c>
      <c r="AA692" s="28">
        <v>0.02</v>
      </c>
      <c r="AB692" s="23">
        <f t="shared" si="3"/>
        <v>-0.17115116372006156</v>
      </c>
      <c r="AC692" s="28">
        <v>-0.02</v>
      </c>
      <c r="AD692" s="23">
        <f t="shared" si="4"/>
        <v>0.17562361624252176</v>
      </c>
      <c r="AE692" s="28">
        <v>0.025000000000000001</v>
      </c>
      <c r="AF692" s="25">
        <v>0.91920142701093344</v>
      </c>
      <c r="AG692" s="23">
        <f t="shared" si="5"/>
        <v>-0.19628228359238875</v>
      </c>
      <c r="AH692" s="28">
        <v>-0.025000000000000001</v>
      </c>
      <c r="AI692" s="25">
        <v>0.91920142701093344</v>
      </c>
      <c r="AJ692" s="23">
        <f t="shared" si="6"/>
        <v>0.20218729571189087</v>
      </c>
      <c r="AK692" s="28">
        <v>0.025000000000000001</v>
      </c>
      <c r="AL692" s="28">
        <v>0.01</v>
      </c>
      <c r="AM692" s="25">
        <v>0.91920142701093344</v>
      </c>
      <c r="AN692" s="28">
        <f t="shared" si="7"/>
        <v>-0.014209836032026069</v>
      </c>
      <c r="AO692" s="23">
        <f t="shared" si="8"/>
        <v>0.12430720164897835</v>
      </c>
      <c r="AP692" s="28">
        <v>0.025000000000000001</v>
      </c>
      <c r="AQ692" s="28">
        <v>0.01</v>
      </c>
      <c r="AR692" s="25">
        <v>0.91920142701093344</v>
      </c>
      <c r="AS692" s="28">
        <f t="shared" si="9"/>
        <v>0.017899237102284273</v>
      </c>
      <c r="AT692" s="23">
        <f t="shared" si="10"/>
        <v>-0.15337807791941671</v>
      </c>
      <c r="AU692"/>
      <c r="AV692"/>
      <c r="AW692"/>
      <c r="AX692"/>
      <c r="AY692"/>
      <c r="AZ692"/>
    </row>
    <row r="693">
      <c r="A693" s="8" t="s">
        <v>880</v>
      </c>
      <c r="B693" s="8" t="s">
        <v>16</v>
      </c>
      <c r="C693" s="8" t="s">
        <v>20</v>
      </c>
      <c r="D693" s="23">
        <v>1183733.3300000001</v>
      </c>
      <c r="E693" s="23">
        <v>1183733.3300000001</v>
      </c>
      <c r="F693" s="8" t="s">
        <v>907</v>
      </c>
      <c r="G693" s="8" t="s">
        <v>590</v>
      </c>
      <c r="H693" s="8" t="s">
        <v>591</v>
      </c>
      <c r="I693" s="8" t="s">
        <v>592</v>
      </c>
      <c r="J693" s="8" t="s">
        <v>908</v>
      </c>
      <c r="K693" s="8" t="s">
        <v>909</v>
      </c>
      <c r="L693" s="24">
        <v>44620</v>
      </c>
      <c r="M693" s="24">
        <v>45350</v>
      </c>
      <c r="N693" s="8" t="s">
        <v>82</v>
      </c>
      <c r="O693" s="8">
        <v>151</v>
      </c>
      <c r="P693" s="25">
        <v>0.41370000000000001</v>
      </c>
      <c r="Q693" s="24">
        <v>47177</v>
      </c>
      <c r="R693" s="24">
        <v>45199</v>
      </c>
      <c r="S693" s="26" t="s">
        <v>595</v>
      </c>
      <c r="T693" s="26" t="s">
        <v>805</v>
      </c>
      <c r="U693" s="27">
        <v>0.036756280635999998</v>
      </c>
      <c r="V693" s="23">
        <f t="shared" si="0"/>
        <v>1166187.6439026194</v>
      </c>
      <c r="W693" s="28">
        <v>0.02</v>
      </c>
      <c r="X693" s="23">
        <f t="shared" si="1"/>
        <v>-9181.9779430257622</v>
      </c>
      <c r="Y693" s="28">
        <v>-0.02</v>
      </c>
      <c r="Z693" s="23">
        <f t="shared" si="2"/>
        <v>9435.8581524349283</v>
      </c>
      <c r="AA693" s="28">
        <v>0.02</v>
      </c>
      <c r="AB693" s="23">
        <f t="shared" si="3"/>
        <v>-9181.9779430257622</v>
      </c>
      <c r="AC693" s="28">
        <v>-0.02</v>
      </c>
      <c r="AD693" s="23">
        <f t="shared" si="4"/>
        <v>9435.8581524349283</v>
      </c>
      <c r="AE693" s="28">
        <v>0.025000000000000001</v>
      </c>
      <c r="AF693" s="25">
        <v>0.90174365097958831</v>
      </c>
      <c r="AG693" s="23">
        <f t="shared" si="5"/>
        <v>-10332.130367817823</v>
      </c>
      <c r="AH693" s="28">
        <v>-0.025000000000000001</v>
      </c>
      <c r="AI693" s="25">
        <v>0.90174365097958831</v>
      </c>
      <c r="AJ693" s="23">
        <f t="shared" si="6"/>
        <v>10654.716054674471</v>
      </c>
      <c r="AK693" s="28">
        <v>0.025000000000000001</v>
      </c>
      <c r="AL693" s="28">
        <v>0.01</v>
      </c>
      <c r="AM693" s="25">
        <v>0.90174365097958831</v>
      </c>
      <c r="AN693" s="28">
        <f t="shared" si="7"/>
        <v>-0.013769027187234606</v>
      </c>
      <c r="AO693" s="23">
        <f t="shared" si="8"/>
        <v>6468.1807715573814</v>
      </c>
      <c r="AP693" s="28">
        <v>0.025000000000000001</v>
      </c>
      <c r="AQ693" s="28">
        <v>0.01</v>
      </c>
      <c r="AR693" s="25">
        <v>0.90174365097958831</v>
      </c>
      <c r="AS693" s="28">
        <f t="shared" si="9"/>
        <v>0.017445334925469298</v>
      </c>
      <c r="AT693" s="23">
        <f t="shared" si="10"/>
        <v>-8022.8721819506027</v>
      </c>
      <c r="AU693"/>
      <c r="AV693"/>
      <c r="AW693"/>
      <c r="AX693"/>
      <c r="AY693"/>
      <c r="AZ693"/>
    </row>
    <row r="694">
      <c r="A694" s="8" t="s">
        <v>880</v>
      </c>
      <c r="B694" s="8" t="s">
        <v>16</v>
      </c>
      <c r="C694" s="8" t="s">
        <v>20</v>
      </c>
      <c r="D694" s="23">
        <v>4000000</v>
      </c>
      <c r="E694" s="23">
        <v>4000000</v>
      </c>
      <c r="F694" s="8" t="s">
        <v>910</v>
      </c>
      <c r="G694" s="8" t="s">
        <v>590</v>
      </c>
      <c r="H694" s="8" t="s">
        <v>591</v>
      </c>
      <c r="I694" s="8" t="s">
        <v>592</v>
      </c>
      <c r="J694" s="8" t="s">
        <v>911</v>
      </c>
      <c r="K694" s="8" t="s">
        <v>912</v>
      </c>
      <c r="L694" s="24">
        <v>44383</v>
      </c>
      <c r="M694" s="24">
        <v>45299</v>
      </c>
      <c r="N694" s="8" t="s">
        <v>79</v>
      </c>
      <c r="O694" s="8">
        <v>100</v>
      </c>
      <c r="P694" s="25">
        <v>0.27400000000000002</v>
      </c>
      <c r="Q694" s="24">
        <v>46209</v>
      </c>
      <c r="R694" s="24">
        <v>45199</v>
      </c>
      <c r="S694" s="26" t="s">
        <v>595</v>
      </c>
      <c r="T694" s="26" t="s">
        <v>805</v>
      </c>
      <c r="U694" s="27">
        <v>0.036657892720000002</v>
      </c>
      <c r="V694" s="23">
        <f t="shared" si="0"/>
        <v>3960735.8166020419</v>
      </c>
      <c r="W694" s="28">
        <v>0.02</v>
      </c>
      <c r="X694" s="23">
        <f t="shared" si="1"/>
        <v>-20683.709876172245</v>
      </c>
      <c r="Y694" s="28">
        <v>-0.02</v>
      </c>
      <c r="Z694" s="23">
        <f t="shared" si="2"/>
        <v>21198.44671130646</v>
      </c>
      <c r="AA694" s="28">
        <v>0.02</v>
      </c>
      <c r="AB694" s="23">
        <f t="shared" si="3"/>
        <v>-20683.709876172245</v>
      </c>
      <c r="AC694" s="28">
        <v>-0.02</v>
      </c>
      <c r="AD694" s="23">
        <f t="shared" si="4"/>
        <v>21198.44671130646</v>
      </c>
      <c r="AE694" s="28">
        <v>0.025000000000000001</v>
      </c>
      <c r="AF694" s="25">
        <v>0.93379346010352282</v>
      </c>
      <c r="AG694" s="23">
        <f t="shared" si="5"/>
        <v>-24094.213528189808</v>
      </c>
      <c r="AH694" s="28">
        <v>-0.025000000000000001</v>
      </c>
      <c r="AI694" s="25">
        <v>0.93379346010352282</v>
      </c>
      <c r="AJ694" s="23">
        <f t="shared" si="6"/>
        <v>24795.577244622167</v>
      </c>
      <c r="AK694" s="28">
        <v>0.025000000000000001</v>
      </c>
      <c r="AL694" s="28">
        <v>0.01</v>
      </c>
      <c r="AM694" s="25">
        <v>0.93379346010352282</v>
      </c>
      <c r="AN694" s="28">
        <f t="shared" si="7"/>
        <v>-0.014578284867613952</v>
      </c>
      <c r="AO694" s="23">
        <f t="shared" si="8"/>
        <v>15399.693366249558</v>
      </c>
      <c r="AP694" s="28">
        <v>0.025000000000000001</v>
      </c>
      <c r="AQ694" s="28">
        <v>0.01</v>
      </c>
      <c r="AR694" s="25">
        <v>0.93379346010352282</v>
      </c>
      <c r="AS694" s="28">
        <f t="shared" si="9"/>
        <v>0.018278629962691594</v>
      </c>
      <c r="AT694" s="23">
        <f t="shared" si="10"/>
        <v>-18923.180142962374</v>
      </c>
      <c r="AU694"/>
      <c r="AV694"/>
      <c r="AW694"/>
      <c r="AX694"/>
      <c r="AY694"/>
      <c r="AZ694"/>
    </row>
    <row r="695">
      <c r="A695" s="8" t="s">
        <v>880</v>
      </c>
      <c r="B695" s="8" t="s">
        <v>16</v>
      </c>
      <c r="C695" s="8" t="s">
        <v>20</v>
      </c>
      <c r="D695" s="23">
        <v>14157.41</v>
      </c>
      <c r="E695" s="23">
        <v>14157.41</v>
      </c>
      <c r="F695" s="8" t="s">
        <v>804</v>
      </c>
      <c r="G695" s="8" t="s">
        <v>792</v>
      </c>
      <c r="H695" s="8" t="s">
        <v>793</v>
      </c>
      <c r="I695" s="8"/>
      <c r="J695" s="8"/>
      <c r="K695" s="8"/>
      <c r="L695" s="26"/>
      <c r="M695" s="24">
        <v>45380</v>
      </c>
      <c r="N695" s="8" t="s">
        <v>79</v>
      </c>
      <c r="O695" s="8">
        <v>181</v>
      </c>
      <c r="P695" s="25">
        <v>0.49590000000000001</v>
      </c>
      <c r="Q695" s="24">
        <v>45380</v>
      </c>
      <c r="R695" s="24">
        <v>45199</v>
      </c>
      <c r="S695" s="26" t="s">
        <v>80</v>
      </c>
      <c r="T695" s="26" t="s">
        <v>805</v>
      </c>
      <c r="U695" s="27">
        <v>0.036814172451999999</v>
      </c>
      <c r="V695" s="23">
        <f t="shared" si="0"/>
        <v>13905.855773551397</v>
      </c>
      <c r="W695" s="28">
        <v>0.02</v>
      </c>
      <c r="X695" s="23">
        <f t="shared" si="1"/>
        <v>-131.13229163433061</v>
      </c>
      <c r="Y695" s="28">
        <v>-0.02</v>
      </c>
      <c r="Z695" s="23">
        <f t="shared" si="2"/>
        <v>134.97175081864771</v>
      </c>
      <c r="AA695" s="28">
        <v>0.02</v>
      </c>
      <c r="AB695" s="23">
        <f t="shared" si="3"/>
        <v>-131.13229163433061</v>
      </c>
      <c r="AC695" s="28">
        <v>-0.02</v>
      </c>
      <c r="AD695" s="23">
        <f t="shared" si="4"/>
        <v>134.97175081864771</v>
      </c>
      <c r="AE695" s="28">
        <v>0.025000000000000001</v>
      </c>
      <c r="AF695" s="25">
        <v>0.88340192565483144</v>
      </c>
      <c r="AG695" s="23">
        <f t="shared" si="5"/>
        <v>-144.58947461444222</v>
      </c>
      <c r="AH695" s="28">
        <v>-0.025000000000000001</v>
      </c>
      <c r="AI695" s="25">
        <v>0.88340192565483144</v>
      </c>
      <c r="AJ695" s="23">
        <f t="shared" si="6"/>
        <v>149.27148692331866</v>
      </c>
      <c r="AK695" s="28">
        <v>0.025000000000000001</v>
      </c>
      <c r="AL695" s="28">
        <v>0.01</v>
      </c>
      <c r="AM695" s="25">
        <v>0.88340192565483144</v>
      </c>
      <c r="AN695" s="28">
        <f t="shared" si="7"/>
        <v>-0.013305898622784494</v>
      </c>
      <c r="AO695" s="23">
        <f t="shared" si="8"/>
        <v>89.356986379807495</v>
      </c>
      <c r="AP695" s="28">
        <v>0.025000000000000001</v>
      </c>
      <c r="AQ695" s="28">
        <v>0.01</v>
      </c>
      <c r="AR695" s="25">
        <v>0.88340192565483144</v>
      </c>
      <c r="AS695" s="28">
        <f t="shared" si="9"/>
        <v>0.016968450067025621</v>
      </c>
      <c r="AT695" s="23">
        <f t="shared" si="10"/>
        <v>-111.49524724201001</v>
      </c>
      <c r="AU695"/>
      <c r="AV695"/>
      <c r="AW695"/>
      <c r="AX695"/>
      <c r="AY695"/>
      <c r="AZ695"/>
    </row>
    <row r="696">
      <c r="A696" s="8" t="s">
        <v>880</v>
      </c>
      <c r="B696" s="8" t="s">
        <v>17</v>
      </c>
      <c r="C696" s="8" t="s">
        <v>20</v>
      </c>
      <c r="D696" s="23">
        <v>694513.89000000001</v>
      </c>
      <c r="E696" s="23">
        <v>-694513.89000000001</v>
      </c>
      <c r="F696" s="8" t="s">
        <v>913</v>
      </c>
      <c r="G696" s="8" t="s">
        <v>561</v>
      </c>
      <c r="H696" s="8" t="s">
        <v>562</v>
      </c>
      <c r="I696" s="8"/>
      <c r="J696" s="8" t="s">
        <v>914</v>
      </c>
      <c r="K696" s="8" t="s">
        <v>915</v>
      </c>
      <c r="L696" s="24">
        <v>44937</v>
      </c>
      <c r="M696" s="24">
        <v>45302</v>
      </c>
      <c r="N696" s="8" t="s">
        <v>82</v>
      </c>
      <c r="O696" s="8">
        <v>103</v>
      </c>
      <c r="P696" s="25">
        <v>0.28220000000000001</v>
      </c>
      <c r="Q696" s="24">
        <v>45302</v>
      </c>
      <c r="R696" s="24">
        <v>45199</v>
      </c>
      <c r="S696" s="26" t="s">
        <v>513</v>
      </c>
      <c r="T696" s="26" t="s">
        <v>805</v>
      </c>
      <c r="U696" s="27">
        <v>0.036663667816000008</v>
      </c>
      <c r="V696" s="23">
        <f t="shared" si="0"/>
        <v>-687492.43983021076</v>
      </c>
      <c r="W696" s="28">
        <v>0.02</v>
      </c>
      <c r="X696" s="23">
        <f t="shared" si="1"/>
        <v>3697.3498781850794</v>
      </c>
      <c r="Y696" s="28">
        <v>-0.02</v>
      </c>
      <c r="Z696" s="23">
        <f t="shared" si="2"/>
        <v>-3789.9615798502928</v>
      </c>
      <c r="AA696" s="28">
        <v>0.02</v>
      </c>
      <c r="AB696" s="23">
        <f t="shared" si="3"/>
        <v>3697.3498781850794</v>
      </c>
      <c r="AC696" s="28">
        <v>-0.02</v>
      </c>
      <c r="AD696" s="23">
        <f t="shared" si="4"/>
        <v>-3789.9615798502928</v>
      </c>
      <c r="AE696" s="28">
        <v>0.025000000000000001</v>
      </c>
      <c r="AF696" s="25">
        <v>0.93188114430371427</v>
      </c>
      <c r="AG696" s="23">
        <f t="shared" si="5"/>
        <v>4298.2487191880355</v>
      </c>
      <c r="AH696" s="28">
        <v>-0.025000000000000001</v>
      </c>
      <c r="AI696" s="25">
        <v>0.93188114430371427</v>
      </c>
      <c r="AJ696" s="23">
        <f t="shared" si="6"/>
        <v>-4423.9220029255375</v>
      </c>
      <c r="AK696" s="28">
        <v>0.025000000000000001</v>
      </c>
      <c r="AL696" s="28">
        <v>0.01</v>
      </c>
      <c r="AM696" s="25">
        <v>0.93188114430371427</v>
      </c>
      <c r="AN696" s="28">
        <f t="shared" si="7"/>
        <v>-0.014529998893668785</v>
      </c>
      <c r="AO696" s="23">
        <f t="shared" si="8"/>
        <v>-2743.9701459741918</v>
      </c>
      <c r="AP696" s="28">
        <v>0.025000000000000001</v>
      </c>
      <c r="AQ696" s="28">
        <v>0.01</v>
      </c>
      <c r="AR696" s="25">
        <v>0.93188114430371427</v>
      </c>
      <c r="AS696" s="28">
        <f t="shared" si="9"/>
        <v>0.018228909751896574</v>
      </c>
      <c r="AT696" s="23">
        <f t="shared" si="10"/>
        <v>3373.5669671822106</v>
      </c>
      <c r="AU696"/>
      <c r="AV696"/>
      <c r="AW696"/>
      <c r="AX696"/>
      <c r="AY696"/>
      <c r="AZ696"/>
    </row>
    <row r="697">
      <c r="A697" s="8" t="s">
        <v>880</v>
      </c>
      <c r="B697" s="8" t="s">
        <v>16</v>
      </c>
      <c r="C697" s="8" t="s">
        <v>20</v>
      </c>
      <c r="D697" s="23">
        <v>2000000</v>
      </c>
      <c r="E697" s="23">
        <v>2000000</v>
      </c>
      <c r="F697" s="8" t="s">
        <v>916</v>
      </c>
      <c r="G697" s="8" t="s">
        <v>590</v>
      </c>
      <c r="H697" s="8" t="s">
        <v>591</v>
      </c>
      <c r="I697" s="8" t="s">
        <v>592</v>
      </c>
      <c r="J697" s="8" t="s">
        <v>899</v>
      </c>
      <c r="K697" s="8" t="s">
        <v>900</v>
      </c>
      <c r="L697" s="24">
        <v>44979</v>
      </c>
      <c r="M697" s="24">
        <v>45344</v>
      </c>
      <c r="N697" s="8" t="s">
        <v>79</v>
      </c>
      <c r="O697" s="8">
        <v>145</v>
      </c>
      <c r="P697" s="25">
        <v>0.39729999999999999</v>
      </c>
      <c r="Q697" s="24">
        <v>46805</v>
      </c>
      <c r="R697" s="24">
        <v>45199</v>
      </c>
      <c r="S697" s="26" t="s">
        <v>595</v>
      </c>
      <c r="T697" s="26" t="s">
        <v>805</v>
      </c>
      <c r="U697" s="27">
        <v>0.036744730444</v>
      </c>
      <c r="V697" s="23">
        <f t="shared" si="0"/>
        <v>1971530.8399592692</v>
      </c>
      <c r="W697" s="28">
        <v>0.02</v>
      </c>
      <c r="X697" s="23">
        <f t="shared" si="1"/>
        <v>-14909.983402691316</v>
      </c>
      <c r="Y697" s="28">
        <v>-0.02</v>
      </c>
      <c r="Z697" s="23">
        <f t="shared" si="2"/>
        <v>15317.399165579118</v>
      </c>
      <c r="AA697" s="28">
        <v>0.02</v>
      </c>
      <c r="AB697" s="23">
        <f t="shared" si="3"/>
        <v>-14909.983402691316</v>
      </c>
      <c r="AC697" s="28">
        <v>-0.02</v>
      </c>
      <c r="AD697" s="23">
        <f t="shared" si="4"/>
        <v>15317.399165579118</v>
      </c>
      <c r="AE697" s="28">
        <v>0.025000000000000001</v>
      </c>
      <c r="AF697" s="25">
        <v>0.90544838947279593</v>
      </c>
      <c r="AG697" s="23">
        <f t="shared" si="5"/>
        <v>-16845.866080330452</v>
      </c>
      <c r="AH697" s="28">
        <v>-0.025000000000000001</v>
      </c>
      <c r="AI697" s="25">
        <v>0.90544838947279593</v>
      </c>
      <c r="AJ697" s="23">
        <f t="shared" si="6"/>
        <v>17367.80068248231</v>
      </c>
      <c r="AK697" s="28">
        <v>0.025000000000000001</v>
      </c>
      <c r="AL697" s="28">
        <v>0.01</v>
      </c>
      <c r="AM697" s="25">
        <v>0.90544838947279593</v>
      </c>
      <c r="AN697" s="28">
        <f t="shared" si="7"/>
        <v>-0.013862571834188098</v>
      </c>
      <c r="AO697" s="23">
        <f t="shared" si="8"/>
        <v>10572.454438078916</v>
      </c>
      <c r="AP697" s="28">
        <v>0.025000000000000001</v>
      </c>
      <c r="AQ697" s="28">
        <v>0.01</v>
      </c>
      <c r="AR697" s="25">
        <v>0.90544838947279593</v>
      </c>
      <c r="AS697" s="28">
        <f t="shared" si="9"/>
        <v>0.017541658126292697</v>
      </c>
      <c r="AT697" s="23">
        <f t="shared" si="10"/>
        <v>-13098.626513581025</v>
      </c>
      <c r="AU697"/>
      <c r="AV697"/>
      <c r="AW697"/>
      <c r="AX697"/>
      <c r="AY697"/>
      <c r="AZ697"/>
    </row>
    <row r="698">
      <c r="A698" s="8" t="s">
        <v>880</v>
      </c>
      <c r="B698" s="8" t="s">
        <v>17</v>
      </c>
      <c r="C698" s="8" t="s">
        <v>20</v>
      </c>
      <c r="D698" s="23">
        <v>1699358.3300000001</v>
      </c>
      <c r="E698" s="23">
        <v>-1699358.3300000001</v>
      </c>
      <c r="F698" s="8" t="s">
        <v>917</v>
      </c>
      <c r="G698" s="8" t="s">
        <v>561</v>
      </c>
      <c r="H698" s="8" t="s">
        <v>562</v>
      </c>
      <c r="I698" s="8"/>
      <c r="J698" s="8" t="s">
        <v>607</v>
      </c>
      <c r="K698" s="8" t="s">
        <v>460</v>
      </c>
      <c r="L698" s="24">
        <v>42552</v>
      </c>
      <c r="M698" s="24">
        <v>45293</v>
      </c>
      <c r="N698" s="8" t="s">
        <v>82</v>
      </c>
      <c r="O698" s="8">
        <v>94</v>
      </c>
      <c r="P698" s="25">
        <v>0.25750000000000001</v>
      </c>
      <c r="Q698" s="24">
        <v>46204</v>
      </c>
      <c r="R698" s="24">
        <v>45199</v>
      </c>
      <c r="S698" s="26" t="s">
        <v>595</v>
      </c>
      <c r="T698" s="26" t="s">
        <v>805</v>
      </c>
      <c r="U698" s="27">
        <v>0.036646272100000002</v>
      </c>
      <c r="V698" s="23">
        <f t="shared" si="0"/>
        <v>-1683682.0727762922</v>
      </c>
      <c r="W698" s="28">
        <v>0.02</v>
      </c>
      <c r="X698" s="23">
        <f t="shared" si="1"/>
        <v>8264.4230178587604</v>
      </c>
      <c r="Y698" s="28">
        <v>-0.02</v>
      </c>
      <c r="Z698" s="23">
        <f t="shared" si="2"/>
        <v>-8467.3983241564129</v>
      </c>
      <c r="AA698" s="28">
        <v>0.02</v>
      </c>
      <c r="AB698" s="23">
        <f t="shared" si="3"/>
        <v>8264.4230178587604</v>
      </c>
      <c r="AC698" s="28">
        <v>-0.02</v>
      </c>
      <c r="AD698" s="23">
        <f t="shared" si="4"/>
        <v>-8467.3983241564129</v>
      </c>
      <c r="AE698" s="28">
        <v>0.025000000000000001</v>
      </c>
      <c r="AF698" s="25">
        <v>0.93765331360113857</v>
      </c>
      <c r="AG698" s="23">
        <f t="shared" si="5"/>
        <v>9666.6209331422579</v>
      </c>
      <c r="AH698" s="28">
        <v>-0.025000000000000001</v>
      </c>
      <c r="AI698" s="25">
        <v>0.93765331360113857</v>
      </c>
      <c r="AJ698" s="23">
        <f t="shared" si="6"/>
        <v>-9945.4800549587235</v>
      </c>
      <c r="AK698" s="28">
        <v>0.025000000000000001</v>
      </c>
      <c r="AL698" s="28">
        <v>0.01</v>
      </c>
      <c r="AM698" s="25">
        <v>0.93765331360113857</v>
      </c>
      <c r="AN698" s="28">
        <f t="shared" si="7"/>
        <v>-0.014675746168428748</v>
      </c>
      <c r="AO698" s="23">
        <f t="shared" si="8"/>
        <v>-6192.9396188028622</v>
      </c>
      <c r="AP698" s="28">
        <v>0.025000000000000001</v>
      </c>
      <c r="AQ698" s="28">
        <v>0.01</v>
      </c>
      <c r="AR698" s="25">
        <v>0.93765331360113857</v>
      </c>
      <c r="AS698" s="28">
        <f t="shared" si="9"/>
        <v>0.018378986153629605</v>
      </c>
      <c r="AT698" s="23">
        <f t="shared" si="10"/>
        <v>7601.9371634658892</v>
      </c>
      <c r="AU698"/>
      <c r="AV698"/>
      <c r="AW698"/>
      <c r="AX698"/>
      <c r="AY698"/>
      <c r="AZ698"/>
    </row>
    <row r="699">
      <c r="A699" s="8" t="s">
        <v>880</v>
      </c>
      <c r="B699" s="8" t="s">
        <v>16</v>
      </c>
      <c r="C699" s="8" t="s">
        <v>25</v>
      </c>
      <c r="D699" s="23">
        <v>49560</v>
      </c>
      <c r="E699" s="23">
        <v>46763.540300000001</v>
      </c>
      <c r="F699" s="8" t="s">
        <v>918</v>
      </c>
      <c r="G699" s="8" t="s">
        <v>508</v>
      </c>
      <c r="H699" s="8" t="s">
        <v>509</v>
      </c>
      <c r="I699" s="8" t="s">
        <v>510</v>
      </c>
      <c r="J699" s="8" t="s">
        <v>919</v>
      </c>
      <c r="K699" s="8" t="s">
        <v>846</v>
      </c>
      <c r="L699" s="24">
        <v>44482</v>
      </c>
      <c r="M699" s="24">
        <v>45365</v>
      </c>
      <c r="N699" s="8" t="s">
        <v>82</v>
      </c>
      <c r="O699" s="8">
        <v>166</v>
      </c>
      <c r="P699" s="25">
        <v>0.45479999999999998</v>
      </c>
      <c r="Q699" s="24">
        <v>45549</v>
      </c>
      <c r="R699" s="24">
        <v>45199</v>
      </c>
      <c r="S699" s="26" t="s">
        <v>513</v>
      </c>
      <c r="T699" s="26" t="s">
        <v>805</v>
      </c>
      <c r="U699" s="27">
        <v>0.055354239999999999</v>
      </c>
      <c r="V699" s="23">
        <f t="shared" si="0"/>
        <v>45631.616537112823</v>
      </c>
      <c r="W699" s="28">
        <v>0.02</v>
      </c>
      <c r="X699" s="23">
        <f t="shared" si="1"/>
        <v>-387.9558304462189</v>
      </c>
      <c r="Y699" s="28">
        <v>-0.02</v>
      </c>
      <c r="Z699" s="23">
        <f t="shared" si="2"/>
        <v>398.80167373243603</v>
      </c>
      <c r="AA699" s="28">
        <v>0.02</v>
      </c>
      <c r="AB699" s="23">
        <f t="shared" si="3"/>
        <v>-387.9558304462189</v>
      </c>
      <c r="AC699" s="28">
        <v>-0.02</v>
      </c>
      <c r="AD699" s="23">
        <f t="shared" si="4"/>
        <v>398.80167373243603</v>
      </c>
      <c r="AE699" s="28">
        <v>0.029999999999999999</v>
      </c>
      <c r="AF699" s="25">
        <v>0.8925256734247965</v>
      </c>
      <c r="AG699" s="23">
        <f t="shared" si="5"/>
        <v>-517.01845030089316</v>
      </c>
      <c r="AH699" s="28">
        <v>-0.029999999999999999</v>
      </c>
      <c r="AI699" s="25">
        <v>0.8925256734247965</v>
      </c>
      <c r="AJ699" s="23">
        <f t="shared" si="6"/>
        <v>536.4619599650905</v>
      </c>
      <c r="AK699" s="28">
        <v>0.029999999999999999</v>
      </c>
      <c r="AL699" s="28">
        <v>0.014999999999999999</v>
      </c>
      <c r="AM699" s="25">
        <v>0.8925256734247965</v>
      </c>
      <c r="AN699" s="28">
        <f t="shared" si="7"/>
        <v>-0.015953347223018284</v>
      </c>
      <c r="AO699" s="23">
        <f t="shared" si="8"/>
        <v>317.21112930583331</v>
      </c>
      <c r="AP699" s="28">
        <v>0.029999999999999999</v>
      </c>
      <c r="AQ699" s="28">
        <v>0.014999999999999999</v>
      </c>
      <c r="AR699" s="25">
        <v>0.8925256734247965</v>
      </c>
      <c r="AS699" s="28">
        <f t="shared" si="9"/>
        <v>0.020453347223018285</v>
      </c>
      <c r="AT699" s="23">
        <f t="shared" si="10"/>
        <v>-396.62793383673124</v>
      </c>
      <c r="AU699"/>
      <c r="AV699"/>
      <c r="AW699"/>
      <c r="AX699"/>
      <c r="AY699"/>
      <c r="AZ699"/>
    </row>
    <row r="700">
      <c r="A700" s="8" t="s">
        <v>880</v>
      </c>
      <c r="B700" s="8" t="s">
        <v>16</v>
      </c>
      <c r="C700" s="8" t="s">
        <v>25</v>
      </c>
      <c r="D700" s="23">
        <v>8260</v>
      </c>
      <c r="E700" s="23">
        <v>7793.9233999999997</v>
      </c>
      <c r="F700" s="8" t="s">
        <v>920</v>
      </c>
      <c r="G700" s="8" t="s">
        <v>508</v>
      </c>
      <c r="H700" s="8" t="s">
        <v>509</v>
      </c>
      <c r="I700" s="8" t="s">
        <v>510</v>
      </c>
      <c r="J700" s="8" t="s">
        <v>919</v>
      </c>
      <c r="K700" s="8" t="s">
        <v>848</v>
      </c>
      <c r="L700" s="24">
        <v>44482</v>
      </c>
      <c r="M700" s="24">
        <v>45365</v>
      </c>
      <c r="N700" s="8" t="s">
        <v>82</v>
      </c>
      <c r="O700" s="8">
        <v>166</v>
      </c>
      <c r="P700" s="25">
        <v>0.45479999999999998</v>
      </c>
      <c r="Q700" s="24">
        <v>45549</v>
      </c>
      <c r="R700" s="24">
        <v>45199</v>
      </c>
      <c r="S700" s="26" t="s">
        <v>513</v>
      </c>
      <c r="T700" s="26" t="s">
        <v>805</v>
      </c>
      <c r="U700" s="27">
        <v>0.055354239999999999</v>
      </c>
      <c r="V700" s="23">
        <f t="shared" si="0"/>
        <v>7605.2694391153818</v>
      </c>
      <c r="W700" s="28">
        <v>0.02</v>
      </c>
      <c r="X700" s="23">
        <f t="shared" si="1"/>
        <v>-64.659305212638174</v>
      </c>
      <c r="Y700" s="28">
        <v>-0.02</v>
      </c>
      <c r="Z700" s="23">
        <f t="shared" si="2"/>
        <v>66.466945764206685</v>
      </c>
      <c r="AA700" s="28">
        <v>0.02</v>
      </c>
      <c r="AB700" s="23">
        <f t="shared" si="3"/>
        <v>-64.659305212638174</v>
      </c>
      <c r="AC700" s="28">
        <v>-0.02</v>
      </c>
      <c r="AD700" s="23">
        <f t="shared" si="4"/>
        <v>66.466945764206685</v>
      </c>
      <c r="AE700" s="28">
        <v>0.029999999999999999</v>
      </c>
      <c r="AF700" s="25">
        <v>0.8925256734247965</v>
      </c>
      <c r="AG700" s="23">
        <f t="shared" si="5"/>
        <v>-86.169741901082489</v>
      </c>
      <c r="AH700" s="28">
        <v>-0.029999999999999999</v>
      </c>
      <c r="AI700" s="25">
        <v>0.8925256734247965</v>
      </c>
      <c r="AJ700" s="23">
        <f t="shared" si="6"/>
        <v>89.410326852044818</v>
      </c>
      <c r="AK700" s="28">
        <v>0.029999999999999999</v>
      </c>
      <c r="AL700" s="28">
        <v>0.014999999999999999</v>
      </c>
      <c r="AM700" s="25">
        <v>0.8925256734247965</v>
      </c>
      <c r="AN700" s="28">
        <f t="shared" si="7"/>
        <v>-0.015953347223018284</v>
      </c>
      <c r="AO700" s="23">
        <f t="shared" si="8"/>
        <v>52.868521664027867</v>
      </c>
      <c r="AP700" s="28">
        <v>0.029999999999999999</v>
      </c>
      <c r="AQ700" s="28">
        <v>0.014999999999999999</v>
      </c>
      <c r="AR700" s="25">
        <v>0.8925256734247965</v>
      </c>
      <c r="AS700" s="28">
        <f t="shared" si="9"/>
        <v>0.020453347223018285</v>
      </c>
      <c r="AT700" s="23">
        <f t="shared" si="10"/>
        <v>-66.104655780814028</v>
      </c>
      <c r="AU700"/>
      <c r="AV700"/>
      <c r="AW700"/>
      <c r="AX700"/>
      <c r="AY700"/>
      <c r="AZ700"/>
    </row>
    <row r="701">
      <c r="A701" s="8" t="s">
        <v>880</v>
      </c>
      <c r="B701" s="8" t="s">
        <v>16</v>
      </c>
      <c r="C701" s="8" t="s">
        <v>20</v>
      </c>
      <c r="D701" s="23">
        <v>156252.98000000001</v>
      </c>
      <c r="E701" s="23">
        <v>156252.98000000001</v>
      </c>
      <c r="F701" s="8" t="s">
        <v>855</v>
      </c>
      <c r="G701" s="8" t="s">
        <v>792</v>
      </c>
      <c r="H701" s="8" t="s">
        <v>793</v>
      </c>
      <c r="I701" s="8"/>
      <c r="J701" s="8"/>
      <c r="K701" s="8"/>
      <c r="L701" s="26"/>
      <c r="M701" s="24">
        <v>45351</v>
      </c>
      <c r="N701" s="8" t="s">
        <v>79</v>
      </c>
      <c r="O701" s="8">
        <v>152</v>
      </c>
      <c r="P701" s="25">
        <v>0.41639999999999999</v>
      </c>
      <c r="Q701" s="24">
        <v>45351</v>
      </c>
      <c r="R701" s="24">
        <v>45199</v>
      </c>
      <c r="S701" s="26" t="s">
        <v>80</v>
      </c>
      <c r="T701" s="26" t="s">
        <v>805</v>
      </c>
      <c r="U701" s="27">
        <v>0.036758182192</v>
      </c>
      <c r="V701" s="23">
        <f t="shared" si="0"/>
        <v>153921.82699947545</v>
      </c>
      <c r="W701" s="28">
        <v>0.02</v>
      </c>
      <c r="X701" s="23">
        <f t="shared" si="1"/>
        <v>-1219.7792622873385</v>
      </c>
      <c r="Y701" s="28">
        <v>-0.02</v>
      </c>
      <c r="Z701" s="23">
        <f t="shared" si="2"/>
        <v>1253.5712003457302</v>
      </c>
      <c r="AA701" s="28">
        <v>0.02</v>
      </c>
      <c r="AB701" s="23">
        <f t="shared" si="3"/>
        <v>-1219.7792622873385</v>
      </c>
      <c r="AC701" s="28">
        <v>-0.02</v>
      </c>
      <c r="AD701" s="23">
        <f t="shared" si="4"/>
        <v>1253.5712003457302</v>
      </c>
      <c r="AE701" s="28">
        <v>0.025000000000000001</v>
      </c>
      <c r="AF701" s="25">
        <v>0.90113517939743892</v>
      </c>
      <c r="AG701" s="23">
        <f t="shared" si="5"/>
        <v>-1371.6545571967727</v>
      </c>
      <c r="AH701" s="28">
        <v>-0.025000000000000001</v>
      </c>
      <c r="AI701" s="25">
        <v>0.90113517939743892</v>
      </c>
      <c r="AJ701" s="23">
        <f t="shared" si="6"/>
        <v>1414.5333860960673</v>
      </c>
      <c r="AK701" s="28">
        <v>0.025000000000000001</v>
      </c>
      <c r="AL701" s="28">
        <v>0.01</v>
      </c>
      <c r="AM701" s="25">
        <v>0.90113517939743892</v>
      </c>
      <c r="AN701" s="28">
        <f t="shared" si="7"/>
        <v>-0.013753663279785333</v>
      </c>
      <c r="AO701" s="23">
        <f t="shared" si="8"/>
        <v>858.33472291767248</v>
      </c>
      <c r="AP701" s="28">
        <v>0.025000000000000001</v>
      </c>
      <c r="AQ701" s="28">
        <v>0.01</v>
      </c>
      <c r="AR701" s="25">
        <v>0.90113517939743892</v>
      </c>
      <c r="AS701" s="28">
        <f t="shared" si="9"/>
        <v>0.017429514664333415</v>
      </c>
      <c r="AT701" s="23">
        <f t="shared" si="10"/>
        <v>-1064.8462193826854</v>
      </c>
      <c r="AU701"/>
      <c r="AV701"/>
      <c r="AW701"/>
      <c r="AX701"/>
      <c r="AY701"/>
      <c r="AZ701"/>
    </row>
    <row r="702">
      <c r="A702" s="8" t="s">
        <v>880</v>
      </c>
      <c r="B702" s="8" t="s">
        <v>16</v>
      </c>
      <c r="C702" s="8" t="s">
        <v>20</v>
      </c>
      <c r="D702" s="23">
        <v>154458.45999999999</v>
      </c>
      <c r="E702" s="23">
        <v>154458.45999999999</v>
      </c>
      <c r="F702" s="8" t="s">
        <v>921</v>
      </c>
      <c r="G702" s="8" t="s">
        <v>590</v>
      </c>
      <c r="H702" s="8" t="s">
        <v>591</v>
      </c>
      <c r="I702" s="8" t="s">
        <v>592</v>
      </c>
      <c r="J702" s="8" t="s">
        <v>922</v>
      </c>
      <c r="K702" s="8" t="s">
        <v>923</v>
      </c>
      <c r="L702" s="24">
        <v>44651</v>
      </c>
      <c r="M702" s="24">
        <v>45382</v>
      </c>
      <c r="N702" s="8" t="s">
        <v>82</v>
      </c>
      <c r="O702" s="8">
        <v>183</v>
      </c>
      <c r="P702" s="25">
        <v>0.50139999999999996</v>
      </c>
      <c r="Q702" s="24">
        <v>46477</v>
      </c>
      <c r="R702" s="24">
        <v>45199</v>
      </c>
      <c r="S702" s="26" t="s">
        <v>513</v>
      </c>
      <c r="T702" s="26" t="s">
        <v>924</v>
      </c>
      <c r="U702" s="27">
        <v>0.036814308944</v>
      </c>
      <c r="V702" s="23">
        <f t="shared" si="0"/>
        <v>151683.80973168832</v>
      </c>
      <c r="W702" s="28">
        <v>0.02</v>
      </c>
      <c r="X702" s="23">
        <f t="shared" si="1"/>
        <v>-1446.1673113588186</v>
      </c>
      <c r="Y702" s="28">
        <v>-0.02</v>
      </c>
      <c r="Z702" s="23">
        <f t="shared" si="2"/>
        <v>1488.6679996088496</v>
      </c>
      <c r="AA702" s="28">
        <v>0.02</v>
      </c>
      <c r="AB702" s="23">
        <f t="shared" si="3"/>
        <v>-1446.1673113588186</v>
      </c>
      <c r="AC702" s="28">
        <v>-0.02</v>
      </c>
      <c r="AD702" s="23">
        <f t="shared" si="4"/>
        <v>1488.6679996088496</v>
      </c>
      <c r="AE702" s="28">
        <v>0.025000000000000001</v>
      </c>
      <c r="AF702" s="25">
        <v>0.88218808271532045</v>
      </c>
      <c r="AG702" s="23">
        <f t="shared" si="5"/>
        <v>-1592.4119507410796</v>
      </c>
      <c r="AH702" s="28">
        <v>-0.025000000000000001</v>
      </c>
      <c r="AI702" s="25">
        <v>0.88218808271532045</v>
      </c>
      <c r="AJ702" s="23">
        <f t="shared" si="6"/>
        <v>1644.0968711114547</v>
      </c>
      <c r="AK702" s="28">
        <v>0.025000000000000001</v>
      </c>
      <c r="AL702" s="28">
        <v>0.01</v>
      </c>
      <c r="AM702" s="25">
        <v>0.88218808271532045</v>
      </c>
      <c r="AN702" s="28">
        <f t="shared" si="7"/>
        <v>-0.013275249088561841</v>
      </c>
      <c r="AO702" s="23">
        <f t="shared" si="8"/>
        <v>983.25087884932873</v>
      </c>
      <c r="AP702" s="28">
        <v>0.025000000000000001</v>
      </c>
      <c r="AQ702" s="28">
        <v>0.01</v>
      </c>
      <c r="AR702" s="25">
        <v>0.88218808271532045</v>
      </c>
      <c r="AS702" s="28">
        <f t="shared" si="9"/>
        <v>0.016936890150598335</v>
      </c>
      <c r="AT702" s="23">
        <f t="shared" si="10"/>
        <v>-1227.3542728236644</v>
      </c>
      <c r="AU702"/>
      <c r="AV702"/>
      <c r="AW702"/>
      <c r="AX702"/>
      <c r="AY702"/>
      <c r="AZ702"/>
    </row>
    <row r="703">
      <c r="A703" s="8" t="s">
        <v>880</v>
      </c>
      <c r="B703" s="8" t="s">
        <v>16</v>
      </c>
      <c r="C703" s="8" t="s">
        <v>20</v>
      </c>
      <c r="D703" s="23">
        <v>552.57000000000005</v>
      </c>
      <c r="E703" s="23">
        <v>552.57000000000005</v>
      </c>
      <c r="F703" s="8" t="s">
        <v>874</v>
      </c>
      <c r="G703" s="8" t="s">
        <v>792</v>
      </c>
      <c r="H703" s="8" t="s">
        <v>793</v>
      </c>
      <c r="I703" s="8"/>
      <c r="J703" s="8"/>
      <c r="K703" s="8"/>
      <c r="L703" s="26"/>
      <c r="M703" s="24">
        <v>45322</v>
      </c>
      <c r="N703" s="8" t="s">
        <v>82</v>
      </c>
      <c r="O703" s="8">
        <v>123</v>
      </c>
      <c r="P703" s="25">
        <v>0.33700000000000002</v>
      </c>
      <c r="Q703" s="24">
        <v>45351</v>
      </c>
      <c r="R703" s="24">
        <v>45199</v>
      </c>
      <c r="S703" s="26" t="s">
        <v>80</v>
      </c>
      <c r="T703" s="26" t="s">
        <v>805</v>
      </c>
      <c r="U703" s="27">
        <v>0.036702262360000001</v>
      </c>
      <c r="V703" s="23">
        <f t="shared" si="0"/>
        <v>545.89848496751483</v>
      </c>
      <c r="W703" s="28">
        <v>0.02</v>
      </c>
      <c r="X703" s="23">
        <f t="shared" si="1"/>
        <v>-3.5040014278175704</v>
      </c>
      <c r="Y703" s="28">
        <v>-0.02</v>
      </c>
      <c r="Z703" s="23">
        <f t="shared" si="2"/>
        <v>3.5955665663997252</v>
      </c>
      <c r="AA703" s="28">
        <v>0.02</v>
      </c>
      <c r="AB703" s="23">
        <f t="shared" si="3"/>
        <v>-3.5040014278175704</v>
      </c>
      <c r="AC703" s="28">
        <v>-0.02</v>
      </c>
      <c r="AD703" s="23">
        <f t="shared" si="4"/>
        <v>3.5955665663997252</v>
      </c>
      <c r="AE703" s="28">
        <v>0.025000000000000001</v>
      </c>
      <c r="AF703" s="25">
        <v>0.91920142701093344</v>
      </c>
      <c r="AG703" s="23">
        <f t="shared" si="5"/>
        <v>-4.0185143180677869</v>
      </c>
      <c r="AH703" s="28">
        <v>-0.025000000000000001</v>
      </c>
      <c r="AI703" s="25">
        <v>0.91920142701093344</v>
      </c>
      <c r="AJ703" s="23">
        <f t="shared" si="6"/>
        <v>4.1394084472589157</v>
      </c>
      <c r="AK703" s="28">
        <v>0.025000000000000001</v>
      </c>
      <c r="AL703" s="28">
        <v>0.01</v>
      </c>
      <c r="AM703" s="25">
        <v>0.91920142701093344</v>
      </c>
      <c r="AN703" s="28">
        <f t="shared" si="7"/>
        <v>-0.014209836032026069</v>
      </c>
      <c r="AO703" s="23">
        <f t="shared" si="8"/>
        <v>2.544958518531871</v>
      </c>
      <c r="AP703" s="28">
        <v>0.025000000000000001</v>
      </c>
      <c r="AQ703" s="28">
        <v>0.01</v>
      </c>
      <c r="AR703" s="25">
        <v>0.91920142701093344</v>
      </c>
      <c r="AS703" s="28">
        <f t="shared" si="9"/>
        <v>0.017899237102284273</v>
      </c>
      <c r="AT703" s="23">
        <f t="shared" si="10"/>
        <v>-3.1401305859923241</v>
      </c>
      <c r="AU703"/>
      <c r="AV703"/>
      <c r="AW703"/>
      <c r="AX703"/>
      <c r="AY703"/>
      <c r="AZ703"/>
    </row>
    <row r="704">
      <c r="A704" s="8" t="s">
        <v>880</v>
      </c>
      <c r="B704" s="8" t="s">
        <v>16</v>
      </c>
      <c r="C704" s="8" t="s">
        <v>20</v>
      </c>
      <c r="D704" s="23">
        <v>114786.39</v>
      </c>
      <c r="E704" s="23">
        <v>114786.39</v>
      </c>
      <c r="F704" s="8" t="s">
        <v>925</v>
      </c>
      <c r="G704" s="8" t="s">
        <v>590</v>
      </c>
      <c r="H704" s="8" t="s">
        <v>591</v>
      </c>
      <c r="I704" s="8" t="s">
        <v>592</v>
      </c>
      <c r="J704" s="8" t="s">
        <v>926</v>
      </c>
      <c r="K704" s="8" t="s">
        <v>927</v>
      </c>
      <c r="L704" s="24">
        <v>43880</v>
      </c>
      <c r="M704" s="24">
        <v>45341</v>
      </c>
      <c r="N704" s="8" t="s">
        <v>82</v>
      </c>
      <c r="O704" s="8">
        <v>142</v>
      </c>
      <c r="P704" s="25">
        <v>0.38900000000000001</v>
      </c>
      <c r="Q704" s="24">
        <v>45707</v>
      </c>
      <c r="R704" s="24">
        <v>45199</v>
      </c>
      <c r="S704" s="26" t="s">
        <v>595</v>
      </c>
      <c r="T704" s="26" t="s">
        <v>805</v>
      </c>
      <c r="U704" s="27">
        <v>0.036738884919999999</v>
      </c>
      <c r="V704" s="23">
        <f t="shared" si="0"/>
        <v>113186.59775131018</v>
      </c>
      <c r="W704" s="28">
        <v>0.02</v>
      </c>
      <c r="X704" s="23">
        <f t="shared" si="1"/>
        <v>-838.17834859815775</v>
      </c>
      <c r="Y704" s="28">
        <v>-0.02</v>
      </c>
      <c r="Z704" s="23">
        <f t="shared" si="2"/>
        <v>860.94384545495268</v>
      </c>
      <c r="AA704" s="28">
        <v>0.02</v>
      </c>
      <c r="AB704" s="23">
        <f t="shared" si="3"/>
        <v>-838.17834859815775</v>
      </c>
      <c r="AC704" s="28">
        <v>-0.02</v>
      </c>
      <c r="AD704" s="23">
        <f t="shared" si="4"/>
        <v>860.94384545495268</v>
      </c>
      <c r="AE704" s="28">
        <v>0.025000000000000001</v>
      </c>
      <c r="AF704" s="25">
        <v>0.90732914549050125</v>
      </c>
      <c r="AG704" s="23">
        <f t="shared" si="5"/>
        <v>-948.9533022386895</v>
      </c>
      <c r="AH704" s="28">
        <v>-0.025000000000000001</v>
      </c>
      <c r="AI704" s="25">
        <v>0.90732914549050125</v>
      </c>
      <c r="AJ704" s="23">
        <f t="shared" si="6"/>
        <v>978.23917134401563</v>
      </c>
      <c r="AK704" s="28">
        <v>0.025000000000000001</v>
      </c>
      <c r="AL704" s="28">
        <v>0.01</v>
      </c>
      <c r="AM704" s="25">
        <v>0.90732914549050125</v>
      </c>
      <c r="AN704" s="28">
        <f t="shared" si="7"/>
        <v>-0.013910060923635156</v>
      </c>
      <c r="AO704" s="23">
        <f t="shared" si="8"/>
        <v>596.31493218253308</v>
      </c>
      <c r="AP704" s="28">
        <v>0.025000000000000001</v>
      </c>
      <c r="AQ704" s="28">
        <v>0.01</v>
      </c>
      <c r="AR704" s="25">
        <v>0.90732914549050125</v>
      </c>
      <c r="AS704" s="28">
        <f t="shared" si="9"/>
        <v>0.017590557782753036</v>
      </c>
      <c r="AT704" s="23">
        <f t="shared" si="10"/>
        <v>-738.37300122881425</v>
      </c>
      <c r="AU704"/>
      <c r="AV704"/>
      <c r="AW704"/>
      <c r="AX704"/>
      <c r="AY704"/>
      <c r="AZ704"/>
    </row>
    <row r="705">
      <c r="A705" s="8" t="s">
        <v>880</v>
      </c>
      <c r="B705" s="8" t="s">
        <v>16</v>
      </c>
      <c r="C705" s="8" t="s">
        <v>20</v>
      </c>
      <c r="D705" s="23">
        <v>50929.669999999998</v>
      </c>
      <c r="E705" s="23">
        <v>50929.669999999998</v>
      </c>
      <c r="F705" s="8" t="s">
        <v>928</v>
      </c>
      <c r="G705" s="8" t="s">
        <v>590</v>
      </c>
      <c r="H705" s="8" t="s">
        <v>591</v>
      </c>
      <c r="I705" s="8" t="s">
        <v>646</v>
      </c>
      <c r="J705" s="8" t="s">
        <v>929</v>
      </c>
      <c r="K705" s="8" t="s">
        <v>930</v>
      </c>
      <c r="L705" s="24">
        <v>44258</v>
      </c>
      <c r="M705" s="24">
        <v>45355</v>
      </c>
      <c r="N705" s="8" t="s">
        <v>82</v>
      </c>
      <c r="O705" s="8">
        <v>156</v>
      </c>
      <c r="P705" s="25">
        <v>0.4274</v>
      </c>
      <c r="Q705" s="24">
        <v>46084</v>
      </c>
      <c r="R705" s="24">
        <v>45199</v>
      </c>
      <c r="S705" s="26" t="s">
        <v>595</v>
      </c>
      <c r="T705" s="26" t="s">
        <v>805</v>
      </c>
      <c r="U705" s="27">
        <v>0.036765929272000002</v>
      </c>
      <c r="V705" s="23">
        <f t="shared" si="0"/>
        <v>50149.767488448349</v>
      </c>
      <c r="W705" s="28">
        <v>0.02</v>
      </c>
      <c r="X705" s="23">
        <f t="shared" si="1"/>
        <v>-407.87301848457719</v>
      </c>
      <c r="Y705" s="28">
        <v>-0.02</v>
      </c>
      <c r="Z705" s="23">
        <f t="shared" si="2"/>
        <v>419.26134105197707</v>
      </c>
      <c r="AA705" s="28">
        <v>0.02</v>
      </c>
      <c r="AB705" s="23">
        <f t="shared" si="3"/>
        <v>-407.87301848457719</v>
      </c>
      <c r="AC705" s="28">
        <v>-0.02</v>
      </c>
      <c r="AD705" s="23">
        <f t="shared" si="4"/>
        <v>419.26134105197707</v>
      </c>
      <c r="AE705" s="28">
        <v>0.025000000000000001</v>
      </c>
      <c r="AF705" s="25">
        <v>0.89866046195017335</v>
      </c>
      <c r="AG705" s="23">
        <f t="shared" si="5"/>
        <v>-457.41102312045405</v>
      </c>
      <c r="AH705" s="28">
        <v>-0.025000000000000001</v>
      </c>
      <c r="AI705" s="25">
        <v>0.89866046195017335</v>
      </c>
      <c r="AJ705" s="23">
        <f t="shared" si="6"/>
        <v>471.78246713593398</v>
      </c>
      <c r="AK705" s="28">
        <v>0.025000000000000001</v>
      </c>
      <c r="AL705" s="28">
        <v>0.01</v>
      </c>
      <c r="AM705" s="25">
        <v>0.89866046195017335</v>
      </c>
      <c r="AN705" s="28">
        <f t="shared" si="7"/>
        <v>-0.013691176664241878</v>
      </c>
      <c r="AO705" s="23">
        <f t="shared" si="8"/>
        <v>285.74676681704295</v>
      </c>
      <c r="AP705" s="28">
        <v>0.025000000000000001</v>
      </c>
      <c r="AQ705" s="28">
        <v>0.01</v>
      </c>
      <c r="AR705" s="25">
        <v>0.89866046195017335</v>
      </c>
      <c r="AS705" s="28">
        <f t="shared" si="9"/>
        <v>0.017365172010704512</v>
      </c>
      <c r="AT705" s="23">
        <f t="shared" si="10"/>
        <v>-354.77186084551067</v>
      </c>
      <c r="AU705"/>
      <c r="AV705"/>
      <c r="AW705"/>
      <c r="AX705"/>
      <c r="AY705"/>
      <c r="AZ705"/>
    </row>
    <row r="706">
      <c r="A706" s="8" t="s">
        <v>880</v>
      </c>
      <c r="B706" s="8" t="s">
        <v>16</v>
      </c>
      <c r="C706" s="8" t="s">
        <v>20</v>
      </c>
      <c r="D706" s="23">
        <v>412819.64000000001</v>
      </c>
      <c r="E706" s="23">
        <v>412819.64000000001</v>
      </c>
      <c r="F706" s="8" t="s">
        <v>931</v>
      </c>
      <c r="G706" s="8" t="s">
        <v>590</v>
      </c>
      <c r="H706" s="8" t="s">
        <v>591</v>
      </c>
      <c r="I706" s="8" t="s">
        <v>646</v>
      </c>
      <c r="J706" s="8" t="s">
        <v>932</v>
      </c>
      <c r="K706" s="8" t="s">
        <v>933</v>
      </c>
      <c r="L706" s="24">
        <v>44033</v>
      </c>
      <c r="M706" s="24">
        <v>45313</v>
      </c>
      <c r="N706" s="8" t="s">
        <v>82</v>
      </c>
      <c r="O706" s="8">
        <v>114</v>
      </c>
      <c r="P706" s="25">
        <v>0.31230000000000002</v>
      </c>
      <c r="Q706" s="24">
        <v>45859</v>
      </c>
      <c r="R706" s="24">
        <v>45199</v>
      </c>
      <c r="S706" s="26" t="s">
        <v>595</v>
      </c>
      <c r="T706" s="26" t="s">
        <v>805</v>
      </c>
      <c r="U706" s="27">
        <v>0.036684866644000003</v>
      </c>
      <c r="V706" s="23">
        <f t="shared" si="0"/>
        <v>408200.81549158029</v>
      </c>
      <c r="W706" s="28">
        <v>0.02</v>
      </c>
      <c r="X706" s="23">
        <f t="shared" si="1"/>
        <v>-2428.7226063307025</v>
      </c>
      <c r="Y706" s="28">
        <v>-0.02</v>
      </c>
      <c r="Z706" s="23">
        <f t="shared" si="2"/>
        <v>2491.0026114262873</v>
      </c>
      <c r="AA706" s="28">
        <v>0.02</v>
      </c>
      <c r="AB706" s="23">
        <f t="shared" si="3"/>
        <v>-2428.7226063307025</v>
      </c>
      <c r="AC706" s="28">
        <v>-0.02</v>
      </c>
      <c r="AD706" s="23">
        <f t="shared" si="4"/>
        <v>2491.0026114262873</v>
      </c>
      <c r="AE706" s="28">
        <v>0.025000000000000001</v>
      </c>
      <c r="AF706" s="25">
        <v>0.92489505681294593</v>
      </c>
      <c r="AG706" s="23">
        <f t="shared" si="5"/>
        <v>-2802.4483374534757</v>
      </c>
      <c r="AH706" s="28">
        <v>-0.025000000000000001</v>
      </c>
      <c r="AI706" s="25">
        <v>0.92489505681294593</v>
      </c>
      <c r="AJ706" s="23">
        <f t="shared" si="6"/>
        <v>2885.6991196820745</v>
      </c>
      <c r="AK706" s="28">
        <v>0.025000000000000001</v>
      </c>
      <c r="AL706" s="28">
        <v>0.01</v>
      </c>
      <c r="AM706" s="25">
        <v>0.92489505681294593</v>
      </c>
      <c r="AN706" s="28">
        <f t="shared" si="7"/>
        <v>-0.014353600184526884</v>
      </c>
      <c r="AO706" s="23">
        <f t="shared" si="8"/>
        <v>1781.2703045832459</v>
      </c>
      <c r="AP706" s="28">
        <v>0.025000000000000001</v>
      </c>
      <c r="AQ706" s="28">
        <v>0.01</v>
      </c>
      <c r="AR706" s="25">
        <v>0.92489505681294593</v>
      </c>
      <c r="AS706" s="28">
        <f t="shared" si="9"/>
        <v>0.018047271477136598</v>
      </c>
      <c r="AT706" s="23">
        <f t="shared" si="10"/>
        <v>-2194.2578470228473</v>
      </c>
      <c r="AU706"/>
      <c r="AV706"/>
      <c r="AW706"/>
      <c r="AX706"/>
      <c r="AY706"/>
      <c r="AZ706"/>
    </row>
    <row r="707">
      <c r="A707" s="8" t="s">
        <v>880</v>
      </c>
      <c r="B707" s="8" t="s">
        <v>16</v>
      </c>
      <c r="C707" s="8" t="s">
        <v>20</v>
      </c>
      <c r="D707" s="23">
        <v>607.52999999999997</v>
      </c>
      <c r="E707" s="23">
        <v>607.52999999999997</v>
      </c>
      <c r="F707" s="8" t="s">
        <v>870</v>
      </c>
      <c r="G707" s="8" t="s">
        <v>792</v>
      </c>
      <c r="H707" s="8" t="s">
        <v>793</v>
      </c>
      <c r="I707" s="8"/>
      <c r="J707" s="8"/>
      <c r="K707" s="8"/>
      <c r="L707" s="26"/>
      <c r="M707" s="24">
        <v>45322</v>
      </c>
      <c r="N707" s="8" t="s">
        <v>82</v>
      </c>
      <c r="O707" s="8">
        <v>123</v>
      </c>
      <c r="P707" s="25">
        <v>0.33700000000000002</v>
      </c>
      <c r="Q707" s="24">
        <v>45351</v>
      </c>
      <c r="R707" s="24">
        <v>45199</v>
      </c>
      <c r="S707" s="26" t="s">
        <v>80</v>
      </c>
      <c r="T707" s="26" t="s">
        <v>805</v>
      </c>
      <c r="U707" s="27">
        <v>0.036702262360000001</v>
      </c>
      <c r="V707" s="23">
        <f t="shared" si="0"/>
        <v>600.19491932662686</v>
      </c>
      <c r="W707" s="28">
        <v>0.02</v>
      </c>
      <c r="X707" s="23">
        <f t="shared" si="1"/>
        <v>-3.8525182102574718</v>
      </c>
      <c r="Y707" s="28">
        <v>-0.02</v>
      </c>
      <c r="Z707" s="23">
        <f t="shared" si="2"/>
        <v>3.9531906474924199</v>
      </c>
      <c r="AA707" s="28">
        <v>0.02</v>
      </c>
      <c r="AB707" s="23">
        <f t="shared" si="3"/>
        <v>-3.8525182102574718</v>
      </c>
      <c r="AC707" s="28">
        <v>-0.02</v>
      </c>
      <c r="AD707" s="23">
        <f t="shared" si="4"/>
        <v>3.9531906474924199</v>
      </c>
      <c r="AE707" s="28">
        <v>0.025000000000000001</v>
      </c>
      <c r="AF707" s="25">
        <v>0.91920142701093344</v>
      </c>
      <c r="AG707" s="23">
        <f t="shared" si="5"/>
        <v>-4.4182058447901227</v>
      </c>
      <c r="AH707" s="28">
        <v>-0.025000000000000001</v>
      </c>
      <c r="AI707" s="25">
        <v>0.91920142701093344</v>
      </c>
      <c r="AJ707" s="23">
        <f t="shared" si="6"/>
        <v>4.5511244077008541</v>
      </c>
      <c r="AK707" s="28">
        <v>0.025000000000000001</v>
      </c>
      <c r="AL707" s="28">
        <v>0.01</v>
      </c>
      <c r="AM707" s="25">
        <v>0.91920142701093344</v>
      </c>
      <c r="AN707" s="28">
        <f t="shared" si="7"/>
        <v>-0.014209836032026069</v>
      </c>
      <c r="AO707" s="23">
        <f t="shared" si="8"/>
        <v>2.7980864845425231</v>
      </c>
      <c r="AP707" s="28">
        <v>0.025000000000000001</v>
      </c>
      <c r="AQ707" s="28">
        <v>0.01</v>
      </c>
      <c r="AR707" s="25">
        <v>0.91920142701093344</v>
      </c>
      <c r="AS707" s="28">
        <f t="shared" si="9"/>
        <v>0.017899237102284273</v>
      </c>
      <c r="AT707" s="23">
        <f t="shared" si="10"/>
        <v>-3.452455860629243</v>
      </c>
      <c r="AU707"/>
      <c r="AV707"/>
      <c r="AW707"/>
      <c r="AX707"/>
      <c r="AY707"/>
      <c r="AZ707"/>
    </row>
    <row r="708">
      <c r="A708" s="8" t="s">
        <v>880</v>
      </c>
      <c r="B708" s="8" t="s">
        <v>16</v>
      </c>
      <c r="C708" s="8" t="s">
        <v>20</v>
      </c>
      <c r="D708" s="23">
        <v>13.699999999999999</v>
      </c>
      <c r="E708" s="23">
        <v>13.699999999999999</v>
      </c>
      <c r="F708" s="8" t="s">
        <v>804</v>
      </c>
      <c r="G708" s="8" t="s">
        <v>792</v>
      </c>
      <c r="H708" s="8" t="s">
        <v>793</v>
      </c>
      <c r="I708" s="8"/>
      <c r="J708" s="8"/>
      <c r="K708" s="8"/>
      <c r="L708" s="26"/>
      <c r="M708" s="24">
        <v>45351</v>
      </c>
      <c r="N708" s="8" t="s">
        <v>82</v>
      </c>
      <c r="O708" s="8">
        <v>152</v>
      </c>
      <c r="P708" s="25">
        <v>0.41639999999999999</v>
      </c>
      <c r="Q708" s="24">
        <v>45380</v>
      </c>
      <c r="R708" s="24">
        <v>45199</v>
      </c>
      <c r="S708" s="26" t="s">
        <v>80</v>
      </c>
      <c r="T708" s="26" t="s">
        <v>805</v>
      </c>
      <c r="U708" s="27">
        <v>0.036758182192</v>
      </c>
      <c r="V708" s="23">
        <f t="shared" si="0"/>
        <v>13.495608403070541</v>
      </c>
      <c r="W708" s="28">
        <v>0.02</v>
      </c>
      <c r="X708" s="23">
        <f t="shared" si="1"/>
        <v>-0.10694820600116728</v>
      </c>
      <c r="Y708" s="28">
        <v>-0.02</v>
      </c>
      <c r="Z708" s="23">
        <f t="shared" si="2"/>
        <v>0.10991102662321417</v>
      </c>
      <c r="AA708" s="28">
        <v>0.02</v>
      </c>
      <c r="AB708" s="23">
        <f t="shared" si="3"/>
        <v>-0.10694820600116728</v>
      </c>
      <c r="AC708" s="28">
        <v>-0.02</v>
      </c>
      <c r="AD708" s="23">
        <f t="shared" si="4"/>
        <v>0.10991102662321417</v>
      </c>
      <c r="AE708" s="28">
        <v>0.025000000000000001</v>
      </c>
      <c r="AF708" s="25">
        <v>0.90113517939743892</v>
      </c>
      <c r="AG708" s="23">
        <f t="shared" si="5"/>
        <v>-0.12026437789279676</v>
      </c>
      <c r="AH708" s="28">
        <v>-0.025000000000000001</v>
      </c>
      <c r="AI708" s="25">
        <v>0.90113517939743892</v>
      </c>
      <c r="AJ708" s="23">
        <f t="shared" si="6"/>
        <v>0.12402392190866607</v>
      </c>
      <c r="AK708" s="28">
        <v>0.025000000000000001</v>
      </c>
      <c r="AL708" s="28">
        <v>0.01</v>
      </c>
      <c r="AM708" s="25">
        <v>0.90113517939743892</v>
      </c>
      <c r="AN708" s="28">
        <f t="shared" si="7"/>
        <v>-0.013753663279785333</v>
      </c>
      <c r="AO708" s="23">
        <f t="shared" si="8"/>
        <v>0.075257353197184074</v>
      </c>
      <c r="AP708" s="28">
        <v>0.025000000000000001</v>
      </c>
      <c r="AQ708" s="28">
        <v>0.01</v>
      </c>
      <c r="AR708" s="25">
        <v>0.90113517939743892</v>
      </c>
      <c r="AS708" s="28">
        <f t="shared" si="9"/>
        <v>0.017429514664333415</v>
      </c>
      <c r="AT708" s="23">
        <f t="shared" si="10"/>
        <v>-0.09336393587848768</v>
      </c>
      <c r="AU708"/>
      <c r="AV708"/>
      <c r="AW708"/>
      <c r="AX708"/>
      <c r="AY708"/>
      <c r="AZ708"/>
    </row>
    <row r="709">
      <c r="A709" s="8" t="s">
        <v>880</v>
      </c>
      <c r="B709" s="8" t="s">
        <v>16</v>
      </c>
      <c r="C709" s="8" t="s">
        <v>20</v>
      </c>
      <c r="D709" s="23">
        <v>15000000</v>
      </c>
      <c r="E709" s="23">
        <v>15000000</v>
      </c>
      <c r="F709" s="8" t="s">
        <v>934</v>
      </c>
      <c r="G709" s="8" t="s">
        <v>590</v>
      </c>
      <c r="H709" s="8" t="s">
        <v>591</v>
      </c>
      <c r="I709" s="8" t="s">
        <v>592</v>
      </c>
      <c r="J709" s="8" t="s">
        <v>935</v>
      </c>
      <c r="K709" s="8" t="s">
        <v>936</v>
      </c>
      <c r="L709" s="24">
        <v>44748</v>
      </c>
      <c r="M709" s="24">
        <v>45299</v>
      </c>
      <c r="N709" s="8" t="s">
        <v>79</v>
      </c>
      <c r="O709" s="8">
        <v>100</v>
      </c>
      <c r="P709" s="25">
        <v>0.27400000000000002</v>
      </c>
      <c r="Q709" s="24">
        <v>46574</v>
      </c>
      <c r="R709" s="24">
        <v>45199</v>
      </c>
      <c r="S709" s="26" t="s">
        <v>595</v>
      </c>
      <c r="T709" s="26" t="s">
        <v>805</v>
      </c>
      <c r="U709" s="27">
        <v>0.036657892720000002</v>
      </c>
      <c r="V709" s="23">
        <f t="shared" si="0"/>
        <v>14852759.312257659</v>
      </c>
      <c r="W709" s="28">
        <v>0.02</v>
      </c>
      <c r="X709" s="23">
        <f t="shared" si="1"/>
        <v>-77563.91203564778</v>
      </c>
      <c r="Y709" s="28">
        <v>-0.02</v>
      </c>
      <c r="Z709" s="23">
        <f t="shared" si="2"/>
        <v>79494.175167398527</v>
      </c>
      <c r="AA709" s="28">
        <v>0.02</v>
      </c>
      <c r="AB709" s="23">
        <f t="shared" si="3"/>
        <v>-77563.91203564778</v>
      </c>
      <c r="AC709" s="28">
        <v>-0.02</v>
      </c>
      <c r="AD709" s="23">
        <f t="shared" si="4"/>
        <v>79494.175167398527</v>
      </c>
      <c r="AE709" s="28">
        <v>0.025000000000000001</v>
      </c>
      <c r="AF709" s="25">
        <v>0.93379346010352282</v>
      </c>
      <c r="AG709" s="23">
        <f t="shared" si="5"/>
        <v>-90353.300730712712</v>
      </c>
      <c r="AH709" s="28">
        <v>-0.025000000000000001</v>
      </c>
      <c r="AI709" s="25">
        <v>0.93379346010352282</v>
      </c>
      <c r="AJ709" s="23">
        <f t="shared" si="6"/>
        <v>92983.414667332545</v>
      </c>
      <c r="AK709" s="28">
        <v>0.025000000000000001</v>
      </c>
      <c r="AL709" s="28">
        <v>0.01</v>
      </c>
      <c r="AM709" s="25">
        <v>0.93379346010352282</v>
      </c>
      <c r="AN709" s="28">
        <f t="shared" si="7"/>
        <v>-0.014578284867613952</v>
      </c>
      <c r="AO709" s="23">
        <f t="shared" si="8"/>
        <v>57748.850123433396</v>
      </c>
      <c r="AP709" s="28">
        <v>0.025000000000000001</v>
      </c>
      <c r="AQ709" s="28">
        <v>0.01</v>
      </c>
      <c r="AR709" s="25">
        <v>0.93379346010352282</v>
      </c>
      <c r="AS709" s="28">
        <f t="shared" si="9"/>
        <v>0.018278629962691594</v>
      </c>
      <c r="AT709" s="23">
        <f t="shared" si="10"/>
        <v>-70961.925536109135</v>
      </c>
      <c r="AU709"/>
      <c r="AV709"/>
      <c r="AW709"/>
      <c r="AX709"/>
      <c r="AY709"/>
      <c r="AZ709"/>
    </row>
    <row r="710">
      <c r="A710" s="8" t="s">
        <v>880</v>
      </c>
      <c r="B710" s="8" t="s">
        <v>17</v>
      </c>
      <c r="C710" s="8" t="s">
        <v>20</v>
      </c>
      <c r="D710" s="23">
        <v>667333.32999999996</v>
      </c>
      <c r="E710" s="23">
        <v>-667333.32999999996</v>
      </c>
      <c r="F710" s="8" t="s">
        <v>937</v>
      </c>
      <c r="G710" s="8" t="s">
        <v>866</v>
      </c>
      <c r="H710" s="8" t="s">
        <v>867</v>
      </c>
      <c r="I710" s="8"/>
      <c r="J710" s="8" t="s">
        <v>938</v>
      </c>
      <c r="K710" s="8" t="s">
        <v>939</v>
      </c>
      <c r="L710" s="24">
        <v>45196</v>
      </c>
      <c r="M710" s="24">
        <v>45352</v>
      </c>
      <c r="N710" s="8" t="s">
        <v>82</v>
      </c>
      <c r="O710" s="8">
        <v>153</v>
      </c>
      <c r="P710" s="25">
        <v>0.41920000000000002</v>
      </c>
      <c r="Q710" s="24">
        <v>45352</v>
      </c>
      <c r="R710" s="24">
        <v>45199</v>
      </c>
      <c r="S710" s="26" t="s">
        <v>80</v>
      </c>
      <c r="T710" s="26" t="s">
        <v>805</v>
      </c>
      <c r="U710" s="27">
        <v>0.036760154176000003</v>
      </c>
      <c r="V710" s="23">
        <f t="shared" si="0"/>
        <v>-657310.35480034957</v>
      </c>
      <c r="W710" s="28">
        <v>0.02</v>
      </c>
      <c r="X710" s="23">
        <f t="shared" si="1"/>
        <v>5243.8425841667922</v>
      </c>
      <c r="Y710" s="28">
        <v>-0.02</v>
      </c>
      <c r="Z710" s="23">
        <f t="shared" si="2"/>
        <v>-5389.4053066959605</v>
      </c>
      <c r="AA710" s="28">
        <v>0.02</v>
      </c>
      <c r="AB710" s="23">
        <f t="shared" si="3"/>
        <v>5243.8425841667922</v>
      </c>
      <c r="AC710" s="28">
        <v>-0.02</v>
      </c>
      <c r="AD710" s="23">
        <f t="shared" si="4"/>
        <v>-5389.4053066959605</v>
      </c>
      <c r="AE710" s="28">
        <v>0.025000000000000001</v>
      </c>
      <c r="AF710" s="25">
        <v>0.90050460549847378</v>
      </c>
      <c r="AG710" s="23">
        <f t="shared" si="5"/>
        <v>5892.6723463630769</v>
      </c>
      <c r="AH710" s="28">
        <v>-0.025000000000000001</v>
      </c>
      <c r="AI710" s="25">
        <v>0.90050460549847378</v>
      </c>
      <c r="AJ710" s="23">
        <f t="shared" si="6"/>
        <v>-6077.1194473940413</v>
      </c>
      <c r="AK710" s="28">
        <v>0.025000000000000001</v>
      </c>
      <c r="AL710" s="28">
        <v>0.01</v>
      </c>
      <c r="AM710" s="25">
        <v>0.90050460549847378</v>
      </c>
      <c r="AN710" s="28">
        <f t="shared" si="7"/>
        <v>-0.013737741288836465</v>
      </c>
      <c r="AO710" s="23">
        <f t="shared" si="8"/>
        <v>-3685.8439837947953</v>
      </c>
      <c r="AP710" s="28">
        <v>0.025000000000000001</v>
      </c>
      <c r="AQ710" s="28">
        <v>0.01</v>
      </c>
      <c r="AR710" s="25">
        <v>0.90050460549847378</v>
      </c>
      <c r="AS710" s="28">
        <f t="shared" si="9"/>
        <v>0.017413119742960323</v>
      </c>
      <c r="AT710" s="23">
        <f t="shared" si="10"/>
        <v>4573.5440089482581</v>
      </c>
      <c r="AU710"/>
      <c r="AV710"/>
      <c r="AW710"/>
      <c r="AX710"/>
      <c r="AY710"/>
      <c r="AZ710"/>
    </row>
    <row r="711">
      <c r="A711" s="8" t="s">
        <v>880</v>
      </c>
      <c r="B711" s="8" t="s">
        <v>16</v>
      </c>
      <c r="C711" s="8" t="s">
        <v>20</v>
      </c>
      <c r="D711" s="23">
        <v>166643.75</v>
      </c>
      <c r="E711" s="23">
        <v>166643.75</v>
      </c>
      <c r="F711" s="8" t="s">
        <v>940</v>
      </c>
      <c r="G711" s="8" t="s">
        <v>590</v>
      </c>
      <c r="H711" s="8" t="s">
        <v>591</v>
      </c>
      <c r="I711" s="8" t="s">
        <v>592</v>
      </c>
      <c r="J711" s="8" t="s">
        <v>941</v>
      </c>
      <c r="K711" s="8" t="s">
        <v>942</v>
      </c>
      <c r="L711" s="24">
        <v>43661</v>
      </c>
      <c r="M711" s="24">
        <v>45306</v>
      </c>
      <c r="N711" s="8" t="s">
        <v>82</v>
      </c>
      <c r="O711" s="8">
        <v>107</v>
      </c>
      <c r="P711" s="25">
        <v>0.29320000000000002</v>
      </c>
      <c r="Q711" s="24">
        <v>45488</v>
      </c>
      <c r="R711" s="24">
        <v>45199</v>
      </c>
      <c r="S711" s="26" t="s">
        <v>595</v>
      </c>
      <c r="T711" s="26" t="s">
        <v>805</v>
      </c>
      <c r="U711" s="27">
        <v>0.036671414896000003</v>
      </c>
      <c r="V711" s="23">
        <f t="shared" si="0"/>
        <v>164893.31632886562</v>
      </c>
      <c r="W711" s="28">
        <v>0.02</v>
      </c>
      <c r="X711" s="23">
        <f t="shared" si="1"/>
        <v>-921.26341352419695</v>
      </c>
      <c r="Y711" s="28">
        <v>-0.02</v>
      </c>
      <c r="Z711" s="23">
        <f t="shared" si="2"/>
        <v>944.53962014365243</v>
      </c>
      <c r="AA711" s="28">
        <v>0.02</v>
      </c>
      <c r="AB711" s="23">
        <f t="shared" si="3"/>
        <v>-921.26341352419695</v>
      </c>
      <c r="AC711" s="28">
        <v>-0.02</v>
      </c>
      <c r="AD711" s="23">
        <f t="shared" si="4"/>
        <v>944.53962014365243</v>
      </c>
      <c r="AE711" s="28">
        <v>0.025000000000000001</v>
      </c>
      <c r="AF711" s="25">
        <v>0.92932199160463946</v>
      </c>
      <c r="AG711" s="23">
        <f t="shared" si="5"/>
        <v>-1068.0708972374268</v>
      </c>
      <c r="AH711" s="28">
        <v>-0.025000000000000001</v>
      </c>
      <c r="AI711" s="25">
        <v>0.92932199160463946</v>
      </c>
      <c r="AJ711" s="23">
        <f t="shared" si="6"/>
        <v>1099.4832322063157</v>
      </c>
      <c r="AK711" s="28">
        <v>0.025000000000000001</v>
      </c>
      <c r="AL711" s="28">
        <v>0.01</v>
      </c>
      <c r="AM711" s="25">
        <v>0.92932199160463946</v>
      </c>
      <c r="AN711" s="28">
        <f t="shared" si="7"/>
        <v>-0.014465380288017147</v>
      </c>
      <c r="AO711" s="23">
        <f t="shared" si="8"/>
        <v>680.76697528688237</v>
      </c>
      <c r="AP711" s="28">
        <v>0.025000000000000001</v>
      </c>
      <c r="AQ711" s="28">
        <v>0.01</v>
      </c>
      <c r="AR711" s="25">
        <v>0.92932199160463946</v>
      </c>
      <c r="AS711" s="28">
        <f t="shared" si="9"/>
        <v>0.018162371781720629</v>
      </c>
      <c r="AT711" s="23">
        <f t="shared" si="10"/>
        <v>-837.56056758126942</v>
      </c>
      <c r="AU711"/>
      <c r="AV711"/>
      <c r="AW711"/>
      <c r="AX711"/>
      <c r="AY711"/>
      <c r="AZ711"/>
    </row>
    <row r="712">
      <c r="A712" s="8" t="s">
        <v>880</v>
      </c>
      <c r="B712" s="8" t="s">
        <v>16</v>
      </c>
      <c r="C712" s="8" t="s">
        <v>20</v>
      </c>
      <c r="D712" s="23">
        <v>18000000</v>
      </c>
      <c r="E712" s="23">
        <v>18000000</v>
      </c>
      <c r="F712" s="8" t="s">
        <v>943</v>
      </c>
      <c r="G712" s="8" t="s">
        <v>590</v>
      </c>
      <c r="H712" s="8" t="s">
        <v>591</v>
      </c>
      <c r="I712" s="8" t="s">
        <v>592</v>
      </c>
      <c r="J712" s="8" t="s">
        <v>944</v>
      </c>
      <c r="K712" s="8" t="s">
        <v>945</v>
      </c>
      <c r="L712" s="24">
        <v>43689</v>
      </c>
      <c r="M712" s="24">
        <v>45334</v>
      </c>
      <c r="N712" s="8" t="s">
        <v>79</v>
      </c>
      <c r="O712" s="8">
        <v>135</v>
      </c>
      <c r="P712" s="25">
        <v>0.36990000000000001</v>
      </c>
      <c r="Q712" s="24">
        <v>45516</v>
      </c>
      <c r="R712" s="24">
        <v>45199</v>
      </c>
      <c r="S712" s="26" t="s">
        <v>595</v>
      </c>
      <c r="T712" s="26" t="s">
        <v>805</v>
      </c>
      <c r="U712" s="27">
        <v>0.036725433171999999</v>
      </c>
      <c r="V712" s="23">
        <f t="shared" si="0"/>
        <v>17761452.671385389</v>
      </c>
      <c r="W712" s="28">
        <v>0.02</v>
      </c>
      <c r="X712" s="23">
        <f t="shared" si="1"/>
        <v>-125094.8296803236</v>
      </c>
      <c r="Y712" s="28">
        <v>-0.02</v>
      </c>
      <c r="Z712" s="23">
        <f t="shared" si="2"/>
        <v>128445.19181242585</v>
      </c>
      <c r="AA712" s="28">
        <v>0.02</v>
      </c>
      <c r="AB712" s="23">
        <f t="shared" si="3"/>
        <v>-125094.8296803236</v>
      </c>
      <c r="AC712" s="28">
        <v>-0.02</v>
      </c>
      <c r="AD712" s="23">
        <f t="shared" si="4"/>
        <v>128445.19181242585</v>
      </c>
      <c r="AE712" s="28">
        <v>0.025000000000000001</v>
      </c>
      <c r="AF712" s="25">
        <v>0.91167200247962865</v>
      </c>
      <c r="AG712" s="23">
        <f t="shared" si="5"/>
        <v>-142298.86862395704</v>
      </c>
      <c r="AH712" s="28">
        <v>-0.025000000000000001</v>
      </c>
      <c r="AI712" s="25">
        <v>0.91167200247962865</v>
      </c>
      <c r="AJ712" s="23">
        <f t="shared" si="6"/>
        <v>146650.18991871923</v>
      </c>
      <c r="AK712" s="28">
        <v>0.025000000000000001</v>
      </c>
      <c r="AL712" s="28">
        <v>0.01</v>
      </c>
      <c r="AM712" s="25">
        <v>0.91167200247962865</v>
      </c>
      <c r="AN712" s="28">
        <f t="shared" si="7"/>
        <v>-0.014019718062610624</v>
      </c>
      <c r="AO712" s="23">
        <f t="shared" si="8"/>
        <v>89677.935799747705</v>
      </c>
      <c r="AP712" s="28">
        <v>0.025000000000000001</v>
      </c>
      <c r="AQ712" s="28">
        <v>0.01</v>
      </c>
      <c r="AR712" s="25">
        <v>0.91167200247962865</v>
      </c>
      <c r="AS712" s="28">
        <f t="shared" si="9"/>
        <v>0.017703472064470347</v>
      </c>
      <c r="AT712" s="23">
        <f t="shared" si="10"/>
        <v>-110896.08623659238</v>
      </c>
      <c r="AU712"/>
      <c r="AV712"/>
      <c r="AW712"/>
      <c r="AX712"/>
      <c r="AY712"/>
      <c r="AZ712"/>
    </row>
    <row r="713">
      <c r="A713" s="8" t="s">
        <v>880</v>
      </c>
      <c r="B713" s="8" t="s">
        <v>16</v>
      </c>
      <c r="C713" s="8" t="s">
        <v>20</v>
      </c>
      <c r="D713" s="23">
        <v>536.71000000000004</v>
      </c>
      <c r="E713" s="23">
        <v>536.71000000000004</v>
      </c>
      <c r="F713" s="8" t="s">
        <v>855</v>
      </c>
      <c r="G713" s="8" t="s">
        <v>792</v>
      </c>
      <c r="H713" s="8" t="s">
        <v>793</v>
      </c>
      <c r="I713" s="8"/>
      <c r="J713" s="8"/>
      <c r="K713" s="8"/>
      <c r="L713" s="26"/>
      <c r="M713" s="24">
        <v>45322</v>
      </c>
      <c r="N713" s="8" t="s">
        <v>82</v>
      </c>
      <c r="O713" s="8">
        <v>123</v>
      </c>
      <c r="P713" s="25">
        <v>0.33700000000000002</v>
      </c>
      <c r="Q713" s="24">
        <v>45351</v>
      </c>
      <c r="R713" s="24">
        <v>45199</v>
      </c>
      <c r="S713" s="26" t="s">
        <v>80</v>
      </c>
      <c r="T713" s="26" t="s">
        <v>805</v>
      </c>
      <c r="U713" s="27">
        <v>0.036702262360000001</v>
      </c>
      <c r="V713" s="23">
        <f t="shared" si="0"/>
        <v>530.22997243229793</v>
      </c>
      <c r="W713" s="28">
        <v>0.02</v>
      </c>
      <c r="X713" s="23">
        <f t="shared" si="1"/>
        <v>-3.4034287173099074</v>
      </c>
      <c r="Y713" s="28">
        <v>-0.02</v>
      </c>
      <c r="Z713" s="23">
        <f t="shared" si="2"/>
        <v>3.492365730771553</v>
      </c>
      <c r="AA713" s="28">
        <v>0.02</v>
      </c>
      <c r="AB713" s="23">
        <f t="shared" si="3"/>
        <v>-3.4034287173099074</v>
      </c>
      <c r="AC713" s="28">
        <v>-0.02</v>
      </c>
      <c r="AD713" s="23">
        <f t="shared" si="4"/>
        <v>3.492365730771553</v>
      </c>
      <c r="AE713" s="28">
        <v>0.025000000000000001</v>
      </c>
      <c r="AF713" s="25">
        <v>0.91920142701093344</v>
      </c>
      <c r="AG713" s="23">
        <f t="shared" si="5"/>
        <v>-3.9031739320812449</v>
      </c>
      <c r="AH713" s="28">
        <v>-0.025000000000000001</v>
      </c>
      <c r="AI713" s="25">
        <v>0.91920142701093344</v>
      </c>
      <c r="AJ713" s="23">
        <f t="shared" si="6"/>
        <v>4.0205981282522316</v>
      </c>
      <c r="AK713" s="28">
        <v>0.025000000000000001</v>
      </c>
      <c r="AL713" s="28">
        <v>0.01</v>
      </c>
      <c r="AM713" s="25">
        <v>0.91920142701093344</v>
      </c>
      <c r="AN713" s="28">
        <f t="shared" si="7"/>
        <v>-0.014209836032026069</v>
      </c>
      <c r="AO713" s="23">
        <f t="shared" si="8"/>
        <v>2.471912493405739</v>
      </c>
      <c r="AP713" s="28">
        <v>0.025000000000000001</v>
      </c>
      <c r="AQ713" s="28">
        <v>0.01</v>
      </c>
      <c r="AR713" s="25">
        <v>0.91920142701093344</v>
      </c>
      <c r="AS713" s="28">
        <f t="shared" si="9"/>
        <v>0.017899237102284273</v>
      </c>
      <c r="AT713" s="23">
        <f t="shared" si="10"/>
        <v>-3.0500017858514639</v>
      </c>
      <c r="AU713"/>
      <c r="AV713"/>
      <c r="AW713"/>
      <c r="AX713"/>
      <c r="AY713"/>
      <c r="AZ713"/>
    </row>
    <row r="714">
      <c r="A714" s="8" t="s">
        <v>880</v>
      </c>
      <c r="B714" s="8" t="s">
        <v>16</v>
      </c>
      <c r="C714" s="8" t="s">
        <v>20</v>
      </c>
      <c r="D714" s="23">
        <v>15.93</v>
      </c>
      <c r="E714" s="23">
        <v>15.93</v>
      </c>
      <c r="F714" s="8" t="s">
        <v>791</v>
      </c>
      <c r="G714" s="8" t="s">
        <v>792</v>
      </c>
      <c r="H714" s="8" t="s">
        <v>793</v>
      </c>
      <c r="I714" s="8"/>
      <c r="J714" s="8"/>
      <c r="K714" s="8"/>
      <c r="L714" s="26"/>
      <c r="M714" s="24">
        <v>45351</v>
      </c>
      <c r="N714" s="8" t="s">
        <v>82</v>
      </c>
      <c r="O714" s="8">
        <v>152</v>
      </c>
      <c r="P714" s="25">
        <v>0.41639999999999999</v>
      </c>
      <c r="Q714" s="24">
        <v>45380</v>
      </c>
      <c r="R714" s="24">
        <v>45199</v>
      </c>
      <c r="S714" s="26" t="s">
        <v>80</v>
      </c>
      <c r="T714" s="26" t="s">
        <v>805</v>
      </c>
      <c r="U714" s="27">
        <v>0.036758182192</v>
      </c>
      <c r="V714" s="23">
        <f t="shared" si="0"/>
        <v>15.692338821964507</v>
      </c>
      <c r="W714" s="28">
        <v>0.02</v>
      </c>
      <c r="X714" s="23">
        <f t="shared" si="1"/>
        <v>-0.12435656362033498</v>
      </c>
      <c r="Y714" s="28">
        <v>-0.02</v>
      </c>
      <c r="Z714" s="23">
        <f t="shared" si="2"/>
        <v>0.12780165358451079</v>
      </c>
      <c r="AA714" s="28">
        <v>0.02</v>
      </c>
      <c r="AB714" s="23">
        <f t="shared" si="3"/>
        <v>-0.12435656362033498</v>
      </c>
      <c r="AC714" s="28">
        <v>-0.02</v>
      </c>
      <c r="AD714" s="23">
        <f t="shared" si="4"/>
        <v>0.12780165358451079</v>
      </c>
      <c r="AE714" s="28">
        <v>0.025000000000000001</v>
      </c>
      <c r="AF714" s="25">
        <v>0.90113517939743892</v>
      </c>
      <c r="AG714" s="23">
        <f t="shared" si="5"/>
        <v>-0.13984025838191627</v>
      </c>
      <c r="AH714" s="28">
        <v>-0.025000000000000001</v>
      </c>
      <c r="AI714" s="25">
        <v>0.90113517939743892</v>
      </c>
      <c r="AJ714" s="23">
        <f t="shared" si="6"/>
        <v>0.1442117573726307</v>
      </c>
      <c r="AK714" s="28">
        <v>0.025000000000000001</v>
      </c>
      <c r="AL714" s="28">
        <v>0.01</v>
      </c>
      <c r="AM714" s="25">
        <v>0.90113517939743892</v>
      </c>
      <c r="AN714" s="28">
        <f t="shared" si="7"/>
        <v>-0.013753663279785333</v>
      </c>
      <c r="AO714" s="23">
        <f t="shared" si="8"/>
        <v>0.08750727273219816</v>
      </c>
      <c r="AP714" s="28">
        <v>0.025000000000000001</v>
      </c>
      <c r="AQ714" s="28">
        <v>0.01</v>
      </c>
      <c r="AR714" s="25">
        <v>0.90113517939743892</v>
      </c>
      <c r="AS714" s="28">
        <f t="shared" si="9"/>
        <v>0.017429514664333415</v>
      </c>
      <c r="AT714" s="23">
        <f t="shared" si="10"/>
        <v>-0.10856113128060585</v>
      </c>
      <c r="AU714"/>
      <c r="AV714"/>
      <c r="AW714"/>
      <c r="AX714"/>
      <c r="AY714"/>
      <c r="AZ714"/>
    </row>
    <row r="715">
      <c r="A715" s="8" t="s">
        <v>880</v>
      </c>
      <c r="B715" s="8" t="s">
        <v>16</v>
      </c>
      <c r="C715" s="8" t="s">
        <v>20</v>
      </c>
      <c r="D715" s="23">
        <v>14378462.57</v>
      </c>
      <c r="E715" s="23">
        <v>14378462.57</v>
      </c>
      <c r="F715" s="8" t="s">
        <v>931</v>
      </c>
      <c r="G715" s="8" t="s">
        <v>590</v>
      </c>
      <c r="H715" s="8" t="s">
        <v>591</v>
      </c>
      <c r="I715" s="8" t="s">
        <v>646</v>
      </c>
      <c r="J715" s="8" t="s">
        <v>932</v>
      </c>
      <c r="K715" s="8" t="s">
        <v>933</v>
      </c>
      <c r="L715" s="24">
        <v>44033</v>
      </c>
      <c r="M715" s="24">
        <v>45313</v>
      </c>
      <c r="N715" s="8" t="s">
        <v>79</v>
      </c>
      <c r="O715" s="8">
        <v>114</v>
      </c>
      <c r="P715" s="25">
        <v>0.31230000000000002</v>
      </c>
      <c r="Q715" s="24">
        <v>45859</v>
      </c>
      <c r="R715" s="24">
        <v>45199</v>
      </c>
      <c r="S715" s="26" t="s">
        <v>595</v>
      </c>
      <c r="T715" s="26" t="s">
        <v>805</v>
      </c>
      <c r="U715" s="27">
        <v>0.036684866644000003</v>
      </c>
      <c r="V715" s="23">
        <f t="shared" si="0"/>
        <v>14217589.421349147</v>
      </c>
      <c r="W715" s="28">
        <v>0.02</v>
      </c>
      <c r="X715" s="23">
        <f t="shared" si="1"/>
        <v>-84592.140742234886</v>
      </c>
      <c r="Y715" s="28">
        <v>-0.02</v>
      </c>
      <c r="Z715" s="23">
        <f t="shared" si="2"/>
        <v>86761.346456687897</v>
      </c>
      <c r="AA715" s="28">
        <v>0.02</v>
      </c>
      <c r="AB715" s="23">
        <f t="shared" si="3"/>
        <v>-84592.140742234886</v>
      </c>
      <c r="AC715" s="28">
        <v>-0.02</v>
      </c>
      <c r="AD715" s="23">
        <f t="shared" si="4"/>
        <v>86761.346456687897</v>
      </c>
      <c r="AE715" s="28">
        <v>0.025000000000000001</v>
      </c>
      <c r="AF715" s="25">
        <v>0.92489505681294593</v>
      </c>
      <c r="AG715" s="23">
        <f t="shared" si="5"/>
        <v>-97608.966774046421</v>
      </c>
      <c r="AH715" s="28">
        <v>-0.025000000000000001</v>
      </c>
      <c r="AI715" s="25">
        <v>0.92489505681294593</v>
      </c>
      <c r="AJ715" s="23">
        <f t="shared" si="6"/>
        <v>100508.58234513924</v>
      </c>
      <c r="AK715" s="28">
        <v>0.025000000000000001</v>
      </c>
      <c r="AL715" s="28">
        <v>0.01</v>
      </c>
      <c r="AM715" s="25">
        <v>0.92489505681294593</v>
      </c>
      <c r="AN715" s="28">
        <f t="shared" si="7"/>
        <v>-0.014353600184526884</v>
      </c>
      <c r="AO715" s="23">
        <f t="shared" si="8"/>
        <v>62041.448419224471</v>
      </c>
      <c r="AP715" s="28">
        <v>0.025000000000000001</v>
      </c>
      <c r="AQ715" s="28">
        <v>0.01</v>
      </c>
      <c r="AR715" s="25">
        <v>0.92489505681294593</v>
      </c>
      <c r="AS715" s="28">
        <f t="shared" si="9"/>
        <v>0.018047271477136598</v>
      </c>
      <c r="AT715" s="23">
        <f t="shared" si="10"/>
        <v>-76425.759012693539</v>
      </c>
      <c r="AU715"/>
      <c r="AV715"/>
      <c r="AW715"/>
      <c r="AX715"/>
      <c r="AY715"/>
      <c r="AZ715"/>
    </row>
    <row r="716">
      <c r="A716" s="8" t="s">
        <v>880</v>
      </c>
      <c r="B716" s="8" t="s">
        <v>16</v>
      </c>
      <c r="C716" s="8" t="s">
        <v>20</v>
      </c>
      <c r="D716" s="23">
        <v>0</v>
      </c>
      <c r="E716" s="23">
        <v>0</v>
      </c>
      <c r="F716" s="8" t="s">
        <v>946</v>
      </c>
      <c r="G716" s="8" t="s">
        <v>508</v>
      </c>
      <c r="H716" s="8" t="s">
        <v>509</v>
      </c>
      <c r="I716" s="8" t="s">
        <v>510</v>
      </c>
      <c r="J716" s="8" t="s">
        <v>511</v>
      </c>
      <c r="K716" s="8" t="s">
        <v>512</v>
      </c>
      <c r="L716" s="24">
        <v>44442</v>
      </c>
      <c r="M716" s="24">
        <v>45337</v>
      </c>
      <c r="N716" s="8" t="s">
        <v>82</v>
      </c>
      <c r="O716" s="8">
        <v>138</v>
      </c>
      <c r="P716" s="25">
        <v>0.37809999999999999</v>
      </c>
      <c r="Q716" s="24">
        <v>45519</v>
      </c>
      <c r="R716" s="24">
        <v>45199</v>
      </c>
      <c r="S716" s="26" t="s">
        <v>513</v>
      </c>
      <c r="T716" s="26" t="s">
        <v>805</v>
      </c>
      <c r="U716" s="27">
        <v>0.036731208267999998</v>
      </c>
      <c r="V716" s="23">
        <f t="shared" si="0"/>
        <v>0</v>
      </c>
      <c r="W716" s="28">
        <v>0.02</v>
      </c>
      <c r="X716" s="23">
        <f t="shared" si="1"/>
        <v>0</v>
      </c>
      <c r="Y716" s="28">
        <v>-0.02</v>
      </c>
      <c r="Z716" s="23">
        <f t="shared" si="2"/>
        <v>0</v>
      </c>
      <c r="AA716" s="28">
        <v>0.02</v>
      </c>
      <c r="AB716" s="23">
        <f t="shared" si="3"/>
        <v>0</v>
      </c>
      <c r="AC716" s="28">
        <v>-0.02</v>
      </c>
      <c r="AD716" s="23">
        <f t="shared" si="4"/>
        <v>0</v>
      </c>
      <c r="AE716" s="28">
        <v>0.025000000000000001</v>
      </c>
      <c r="AF716" s="25">
        <v>0.90980498921698316</v>
      </c>
      <c r="AG716" s="23">
        <f t="shared" si="5"/>
        <v>0</v>
      </c>
      <c r="AH716" s="28">
        <v>-0.025000000000000001</v>
      </c>
      <c r="AI716" s="25">
        <v>0.90980498921698316</v>
      </c>
      <c r="AJ716" s="23">
        <f t="shared" si="6"/>
        <v>0</v>
      </c>
      <c r="AK716" s="28">
        <v>0.025000000000000001</v>
      </c>
      <c r="AL716" s="28">
        <v>0.01</v>
      </c>
      <c r="AM716" s="25">
        <v>0.90980498921698316</v>
      </c>
      <c r="AN716" s="28">
        <f t="shared" si="7"/>
        <v>-0.013972575977728824</v>
      </c>
      <c r="AO716" s="23">
        <f t="shared" si="8"/>
        <v>0</v>
      </c>
      <c r="AP716" s="28">
        <v>0.025000000000000001</v>
      </c>
      <c r="AQ716" s="28">
        <v>0.01</v>
      </c>
      <c r="AR716" s="25">
        <v>0.90980498921698316</v>
      </c>
      <c r="AS716" s="28">
        <f t="shared" si="9"/>
        <v>0.017654929719641565</v>
      </c>
      <c r="AT716" s="23">
        <f t="shared" si="10"/>
        <v>0</v>
      </c>
      <c r="AU716"/>
      <c r="AV716"/>
      <c r="AW716"/>
      <c r="AX716"/>
      <c r="AY716"/>
      <c r="AZ716"/>
    </row>
    <row r="717">
      <c r="A717" s="8" t="s">
        <v>880</v>
      </c>
      <c r="B717" s="8" t="s">
        <v>16</v>
      </c>
      <c r="C717" s="8" t="s">
        <v>20</v>
      </c>
      <c r="D717" s="23">
        <v>2000000</v>
      </c>
      <c r="E717" s="23">
        <v>2000000</v>
      </c>
      <c r="F717" s="8" t="s">
        <v>928</v>
      </c>
      <c r="G717" s="8" t="s">
        <v>590</v>
      </c>
      <c r="H717" s="8" t="s">
        <v>591</v>
      </c>
      <c r="I717" s="8" t="s">
        <v>646</v>
      </c>
      <c r="J717" s="8" t="s">
        <v>929</v>
      </c>
      <c r="K717" s="8" t="s">
        <v>930</v>
      </c>
      <c r="L717" s="24">
        <v>44258</v>
      </c>
      <c r="M717" s="24">
        <v>45355</v>
      </c>
      <c r="N717" s="8" t="s">
        <v>79</v>
      </c>
      <c r="O717" s="8">
        <v>156</v>
      </c>
      <c r="P717" s="25">
        <v>0.4274</v>
      </c>
      <c r="Q717" s="24">
        <v>46084</v>
      </c>
      <c r="R717" s="24">
        <v>45199</v>
      </c>
      <c r="S717" s="26" t="s">
        <v>595</v>
      </c>
      <c r="T717" s="26" t="s">
        <v>805</v>
      </c>
      <c r="U717" s="27">
        <v>0.036765929272000002</v>
      </c>
      <c r="V717" s="23">
        <f t="shared" si="0"/>
        <v>1969373.3530356018</v>
      </c>
      <c r="W717" s="28">
        <v>0.02</v>
      </c>
      <c r="X717" s="23">
        <f t="shared" si="1"/>
        <v>-16017.108239050955</v>
      </c>
      <c r="Y717" s="28">
        <v>-0.02</v>
      </c>
      <c r="Z717" s="23">
        <f t="shared" si="2"/>
        <v>16464.325845896266</v>
      </c>
      <c r="AA717" s="28">
        <v>0.02</v>
      </c>
      <c r="AB717" s="23">
        <f t="shared" si="3"/>
        <v>-16017.108239050955</v>
      </c>
      <c r="AC717" s="28">
        <v>-0.02</v>
      </c>
      <c r="AD717" s="23">
        <f t="shared" si="4"/>
        <v>16464.325845896266</v>
      </c>
      <c r="AE717" s="28">
        <v>0.025000000000000001</v>
      </c>
      <c r="AF717" s="25">
        <v>0.89866046195017335</v>
      </c>
      <c r="AG717" s="23">
        <f t="shared" si="5"/>
        <v>-17962.457762653939</v>
      </c>
      <c r="AH717" s="28">
        <v>-0.025000000000000001</v>
      </c>
      <c r="AI717" s="25">
        <v>0.89866046195017335</v>
      </c>
      <c r="AJ717" s="23">
        <f t="shared" si="6"/>
        <v>18526.822071925504</v>
      </c>
      <c r="AK717" s="28">
        <v>0.025000000000000001</v>
      </c>
      <c r="AL717" s="28">
        <v>0.01</v>
      </c>
      <c r="AM717" s="25">
        <v>0.89866046195017335</v>
      </c>
      <c r="AN717" s="28">
        <f t="shared" si="7"/>
        <v>-0.013691176664241878</v>
      </c>
      <c r="AO717" s="23">
        <f t="shared" si="8"/>
        <v>11221.229857450351</v>
      </c>
      <c r="AP717" s="28">
        <v>0.025000000000000001</v>
      </c>
      <c r="AQ717" s="28">
        <v>0.01</v>
      </c>
      <c r="AR717" s="25">
        <v>0.89866046195017335</v>
      </c>
      <c r="AS717" s="28">
        <f t="shared" si="9"/>
        <v>0.017365172010704512</v>
      </c>
      <c r="AT717" s="23">
        <f t="shared" si="10"/>
        <v>-13931.834266568068</v>
      </c>
      <c r="AU717"/>
      <c r="AV717"/>
      <c r="AW717"/>
      <c r="AX717"/>
      <c r="AY717"/>
      <c r="AZ717"/>
    </row>
    <row r="718">
      <c r="A718" s="8" t="s">
        <v>880</v>
      </c>
      <c r="B718" s="8" t="s">
        <v>16</v>
      </c>
      <c r="C718" s="8" t="s">
        <v>20</v>
      </c>
      <c r="D718" s="23">
        <v>175.5</v>
      </c>
      <c r="E718" s="23">
        <v>175.5</v>
      </c>
      <c r="F718" s="8" t="s">
        <v>803</v>
      </c>
      <c r="G718" s="8" t="s">
        <v>792</v>
      </c>
      <c r="H718" s="8" t="s">
        <v>793</v>
      </c>
      <c r="I718" s="8"/>
      <c r="J718" s="8"/>
      <c r="K718" s="8"/>
      <c r="L718" s="26"/>
      <c r="M718" s="24">
        <v>45382</v>
      </c>
      <c r="N718" s="8" t="s">
        <v>82</v>
      </c>
      <c r="O718" s="8">
        <v>183</v>
      </c>
      <c r="P718" s="25">
        <v>0.50139999999999996</v>
      </c>
      <c r="Q718" s="24">
        <v>45565</v>
      </c>
      <c r="R718" s="24">
        <v>45199</v>
      </c>
      <c r="S718" s="26" t="s">
        <v>80</v>
      </c>
      <c r="T718" s="26" t="s">
        <v>924</v>
      </c>
      <c r="U718" s="27">
        <v>0.036814308944</v>
      </c>
      <c r="V718" s="23">
        <f t="shared" si="0"/>
        <v>172.34736516155411</v>
      </c>
      <c r="W718" s="28">
        <v>0.02</v>
      </c>
      <c r="X718" s="23">
        <f t="shared" si="1"/>
        <v>-1.6431755382222093</v>
      </c>
      <c r="Y718" s="28">
        <v>-0.02</v>
      </c>
      <c r="Z718" s="23">
        <f t="shared" si="2"/>
        <v>1.6914660027774175</v>
      </c>
      <c r="AA718" s="28">
        <v>0.02</v>
      </c>
      <c r="AB718" s="23">
        <f t="shared" si="3"/>
        <v>-1.6431755382222093</v>
      </c>
      <c r="AC718" s="28">
        <v>-0.02</v>
      </c>
      <c r="AD718" s="23">
        <f t="shared" si="4"/>
        <v>1.6914660027774175</v>
      </c>
      <c r="AE718" s="28">
        <v>0.025000000000000001</v>
      </c>
      <c r="AF718" s="25">
        <v>0.88218808271532045</v>
      </c>
      <c r="AG718" s="23">
        <f t="shared" si="5"/>
        <v>-1.8093427666898663</v>
      </c>
      <c r="AH718" s="28">
        <v>-0.025000000000000001</v>
      </c>
      <c r="AI718" s="25">
        <v>0.88218808271532045</v>
      </c>
      <c r="AJ718" s="23">
        <f t="shared" si="6"/>
        <v>1.868068611327999</v>
      </c>
      <c r="AK718" s="28">
        <v>0.025000000000000001</v>
      </c>
      <c r="AL718" s="28">
        <v>0.01</v>
      </c>
      <c r="AM718" s="25">
        <v>0.88218808271532045</v>
      </c>
      <c r="AN718" s="28">
        <f t="shared" si="7"/>
        <v>-0.013275249088561841</v>
      </c>
      <c r="AO718" s="23">
        <f t="shared" si="8"/>
        <v>1.1171970071309829</v>
      </c>
      <c r="AP718" s="28">
        <v>0.025000000000000001</v>
      </c>
      <c r="AQ718" s="28">
        <v>0.01</v>
      </c>
      <c r="AR718" s="25">
        <v>0.88218808271532045</v>
      </c>
      <c r="AS718" s="28">
        <f t="shared" si="9"/>
        <v>0.016936890150598335</v>
      </c>
      <c r="AT718" s="23">
        <f t="shared" si="10"/>
        <v>-1.3945540754488377</v>
      </c>
      <c r="AU718"/>
      <c r="AV718"/>
      <c r="AW718"/>
      <c r="AX718"/>
      <c r="AY718"/>
      <c r="AZ718"/>
    </row>
    <row r="719">
      <c r="A719" s="8" t="s">
        <v>880</v>
      </c>
      <c r="B719" s="8" t="s">
        <v>16</v>
      </c>
      <c r="C719" s="8" t="s">
        <v>20</v>
      </c>
      <c r="D719" s="23">
        <v>5000000</v>
      </c>
      <c r="E719" s="23">
        <v>5000000</v>
      </c>
      <c r="F719" s="8" t="s">
        <v>925</v>
      </c>
      <c r="G719" s="8" t="s">
        <v>590</v>
      </c>
      <c r="H719" s="8" t="s">
        <v>591</v>
      </c>
      <c r="I719" s="8" t="s">
        <v>592</v>
      </c>
      <c r="J719" s="8" t="s">
        <v>926</v>
      </c>
      <c r="K719" s="8" t="s">
        <v>927</v>
      </c>
      <c r="L719" s="24">
        <v>43880</v>
      </c>
      <c r="M719" s="24">
        <v>45341</v>
      </c>
      <c r="N719" s="8" t="s">
        <v>79</v>
      </c>
      <c r="O719" s="8">
        <v>142</v>
      </c>
      <c r="P719" s="25">
        <v>0.38900000000000001</v>
      </c>
      <c r="Q719" s="24">
        <v>45707</v>
      </c>
      <c r="R719" s="24">
        <v>45199</v>
      </c>
      <c r="S719" s="26" t="s">
        <v>595</v>
      </c>
      <c r="T719" s="26" t="s">
        <v>805</v>
      </c>
      <c r="U719" s="27">
        <v>0.036738884919999999</v>
      </c>
      <c r="V719" s="23">
        <f t="shared" si="0"/>
        <v>4930314.3757422017</v>
      </c>
      <c r="W719" s="28">
        <v>0.02</v>
      </c>
      <c r="X719" s="23">
        <f t="shared" si="1"/>
        <v>-36510.354084580205</v>
      </c>
      <c r="Y719" s="28">
        <v>-0.02</v>
      </c>
      <c r="Z719" s="23">
        <f t="shared" si="2"/>
        <v>37502.000256953761</v>
      </c>
      <c r="AA719" s="28">
        <v>0.02</v>
      </c>
      <c r="AB719" s="23">
        <f t="shared" si="3"/>
        <v>-36510.354084580205</v>
      </c>
      <c r="AC719" s="28">
        <v>-0.02</v>
      </c>
      <c r="AD719" s="23">
        <f t="shared" si="4"/>
        <v>37502.000256953761</v>
      </c>
      <c r="AE719" s="28">
        <v>0.025000000000000001</v>
      </c>
      <c r="AF719" s="25">
        <v>0.90732914549050125</v>
      </c>
      <c r="AG719" s="23">
        <f t="shared" si="5"/>
        <v>-41335.619241910987</v>
      </c>
      <c r="AH719" s="28">
        <v>-0.025000000000000001</v>
      </c>
      <c r="AI719" s="25">
        <v>0.90732914549050125</v>
      </c>
      <c r="AJ719" s="23">
        <f t="shared" si="6"/>
        <v>42611.287424581125</v>
      </c>
      <c r="AK719" s="28">
        <v>0.025000000000000001</v>
      </c>
      <c r="AL719" s="28">
        <v>0.01</v>
      </c>
      <c r="AM719" s="25">
        <v>0.90732914549050125</v>
      </c>
      <c r="AN719" s="28">
        <f t="shared" si="7"/>
        <v>-0.013910060923635156</v>
      </c>
      <c r="AO719" s="23">
        <f t="shared" si="8"/>
        <v>25974.984150235541</v>
      </c>
      <c r="AP719" s="28">
        <v>0.025000000000000001</v>
      </c>
      <c r="AQ719" s="28">
        <v>0.01</v>
      </c>
      <c r="AR719" s="25">
        <v>0.90732914549050125</v>
      </c>
      <c r="AS719" s="28">
        <f t="shared" si="9"/>
        <v>0.017590557782753036</v>
      </c>
      <c r="AT719" s="23">
        <f t="shared" si="10"/>
        <v>-32162.915883529931</v>
      </c>
      <c r="AU719"/>
      <c r="AV719"/>
      <c r="AW719"/>
      <c r="AX719"/>
      <c r="AY719"/>
      <c r="AZ719"/>
    </row>
    <row r="720">
      <c r="A720" s="8" t="s">
        <v>880</v>
      </c>
      <c r="B720" s="8" t="s">
        <v>16</v>
      </c>
      <c r="C720" s="8" t="s">
        <v>20</v>
      </c>
      <c r="D720" s="23">
        <v>177.72999999999999</v>
      </c>
      <c r="E720" s="23">
        <v>177.72999999999999</v>
      </c>
      <c r="F720" s="8" t="s">
        <v>803</v>
      </c>
      <c r="G720" s="8" t="s">
        <v>792</v>
      </c>
      <c r="H720" s="8" t="s">
        <v>793</v>
      </c>
      <c r="I720" s="8"/>
      <c r="J720" s="8"/>
      <c r="K720" s="8"/>
      <c r="L720" s="26"/>
      <c r="M720" s="24">
        <v>45351</v>
      </c>
      <c r="N720" s="8" t="s">
        <v>82</v>
      </c>
      <c r="O720" s="8">
        <v>152</v>
      </c>
      <c r="P720" s="25">
        <v>0.41639999999999999</v>
      </c>
      <c r="Q720" s="24">
        <v>45565</v>
      </c>
      <c r="R720" s="24">
        <v>45199</v>
      </c>
      <c r="S720" s="26" t="s">
        <v>80</v>
      </c>
      <c r="T720" s="26" t="s">
        <v>805</v>
      </c>
      <c r="U720" s="27">
        <v>0.036758182192</v>
      </c>
      <c r="V720" s="23">
        <f t="shared" si="0"/>
        <v>175.0784293049436</v>
      </c>
      <c r="W720" s="28">
        <v>0.02</v>
      </c>
      <c r="X720" s="23">
        <f t="shared" si="1"/>
        <v>-1.3874382958092895</v>
      </c>
      <c r="Y720" s="28">
        <v>-0.02</v>
      </c>
      <c r="Z720" s="23">
        <f t="shared" si="2"/>
        <v>1.4258749461127138</v>
      </c>
      <c r="AA720" s="28">
        <v>0.02</v>
      </c>
      <c r="AB720" s="23">
        <f t="shared" si="3"/>
        <v>-1.3874382958092895</v>
      </c>
      <c r="AC720" s="28">
        <v>-0.02</v>
      </c>
      <c r="AD720" s="23">
        <f t="shared" si="4"/>
        <v>1.4258749461127138</v>
      </c>
      <c r="AE720" s="28">
        <v>0.025000000000000001</v>
      </c>
      <c r="AF720" s="25">
        <v>0.90113517939743892</v>
      </c>
      <c r="AG720" s="23">
        <f t="shared" si="5"/>
        <v>-1.5601888965610726</v>
      </c>
      <c r="AH720" s="28">
        <v>-0.025000000000000001</v>
      </c>
      <c r="AI720" s="25">
        <v>0.90113517939743892</v>
      </c>
      <c r="AJ720" s="23">
        <f t="shared" si="6"/>
        <v>1.6089614336370346</v>
      </c>
      <c r="AK720" s="28">
        <v>0.025000000000000001</v>
      </c>
      <c r="AL720" s="28">
        <v>0.01</v>
      </c>
      <c r="AM720" s="25">
        <v>0.90113517939743892</v>
      </c>
      <c r="AN720" s="28">
        <f t="shared" si="7"/>
        <v>-0.013753663279785333</v>
      </c>
      <c r="AO720" s="23">
        <f t="shared" si="8"/>
        <v>0.9763130937033111</v>
      </c>
      <c r="AP720" s="28">
        <v>0.025000000000000001</v>
      </c>
      <c r="AQ720" s="28">
        <v>0.01</v>
      </c>
      <c r="AR720" s="25">
        <v>0.90113517939743892</v>
      </c>
      <c r="AS720" s="28">
        <f t="shared" si="9"/>
        <v>0.017429514664333415</v>
      </c>
      <c r="AT720" s="23">
        <f t="shared" si="10"/>
        <v>-1.211209658663023</v>
      </c>
      <c r="AU720"/>
      <c r="AV720"/>
      <c r="AW720"/>
      <c r="AX720"/>
      <c r="AY720"/>
      <c r="AZ720"/>
    </row>
    <row r="721">
      <c r="A721" s="8" t="s">
        <v>880</v>
      </c>
      <c r="B721" s="8" t="s">
        <v>16</v>
      </c>
      <c r="C721" s="8" t="s">
        <v>20</v>
      </c>
      <c r="D721" s="23">
        <v>444717</v>
      </c>
      <c r="E721" s="23">
        <v>444717</v>
      </c>
      <c r="F721" s="8" t="s">
        <v>943</v>
      </c>
      <c r="G721" s="8" t="s">
        <v>590</v>
      </c>
      <c r="H721" s="8" t="s">
        <v>591</v>
      </c>
      <c r="I721" s="8" t="s">
        <v>592</v>
      </c>
      <c r="J721" s="8" t="s">
        <v>944</v>
      </c>
      <c r="K721" s="8" t="s">
        <v>945</v>
      </c>
      <c r="L721" s="24">
        <v>43689</v>
      </c>
      <c r="M721" s="24">
        <v>45334</v>
      </c>
      <c r="N721" s="8" t="s">
        <v>82</v>
      </c>
      <c r="O721" s="8">
        <v>135</v>
      </c>
      <c r="P721" s="25">
        <v>0.36990000000000001</v>
      </c>
      <c r="Q721" s="24">
        <v>45516</v>
      </c>
      <c r="R721" s="24">
        <v>45199</v>
      </c>
      <c r="S721" s="26" t="s">
        <v>595</v>
      </c>
      <c r="T721" s="26" t="s">
        <v>805</v>
      </c>
      <c r="U721" s="27">
        <v>0.036725433171999999</v>
      </c>
      <c r="V721" s="23">
        <f t="shared" si="0"/>
        <v>438823.33042558312</v>
      </c>
      <c r="W721" s="28">
        <v>0.02</v>
      </c>
      <c r="X721" s="23">
        <f t="shared" si="1"/>
        <v>-3090.6554094969179</v>
      </c>
      <c r="Y721" s="28">
        <v>-0.02</v>
      </c>
      <c r="Z721" s="23">
        <f t="shared" si="2"/>
        <v>3173.4311315136729</v>
      </c>
      <c r="AA721" s="28">
        <v>0.02</v>
      </c>
      <c r="AB721" s="23">
        <f t="shared" si="3"/>
        <v>-3090.6554094969179</v>
      </c>
      <c r="AC721" s="28">
        <v>-0.02</v>
      </c>
      <c r="AD721" s="23">
        <f t="shared" si="4"/>
        <v>3173.4311315136729</v>
      </c>
      <c r="AE721" s="28">
        <v>0.025000000000000001</v>
      </c>
      <c r="AF721" s="25">
        <v>0.91167200247962865</v>
      </c>
      <c r="AG721" s="23">
        <f t="shared" si="5"/>
        <v>-3515.706997657835</v>
      </c>
      <c r="AH721" s="28">
        <v>-0.025000000000000001</v>
      </c>
      <c r="AI721" s="25">
        <v>0.91167200247962865</v>
      </c>
      <c r="AJ721" s="23">
        <f t="shared" si="6"/>
        <v>3623.2129172267742</v>
      </c>
      <c r="AK721" s="28">
        <v>0.025000000000000001</v>
      </c>
      <c r="AL721" s="28">
        <v>0.01</v>
      </c>
      <c r="AM721" s="25">
        <v>0.91167200247962865</v>
      </c>
      <c r="AN721" s="28">
        <f t="shared" si="7"/>
        <v>-0.014019718062610624</v>
      </c>
      <c r="AO721" s="23">
        <f t="shared" si="8"/>
        <v>2215.6279208364431</v>
      </c>
      <c r="AP721" s="28">
        <v>0.025000000000000001</v>
      </c>
      <c r="AQ721" s="28">
        <v>0.01</v>
      </c>
      <c r="AR721" s="25">
        <v>0.91167200247962865</v>
      </c>
      <c r="AS721" s="28">
        <f t="shared" si="9"/>
        <v>0.017703472064470347</v>
      </c>
      <c r="AT721" s="23">
        <f t="shared" si="10"/>
        <v>-2739.8541546043125</v>
      </c>
      <c r="AU721"/>
      <c r="AV721"/>
      <c r="AW721"/>
      <c r="AX721"/>
      <c r="AY721"/>
      <c r="AZ721"/>
    </row>
    <row r="722">
      <c r="A722" s="8" t="s">
        <v>880</v>
      </c>
      <c r="B722" s="8" t="s">
        <v>17</v>
      </c>
      <c r="C722" s="8" t="s">
        <v>20</v>
      </c>
      <c r="D722" s="23">
        <v>35000000</v>
      </c>
      <c r="E722" s="23">
        <v>-35000000</v>
      </c>
      <c r="F722" s="8" t="s">
        <v>937</v>
      </c>
      <c r="G722" s="8" t="s">
        <v>866</v>
      </c>
      <c r="H722" s="8" t="s">
        <v>867</v>
      </c>
      <c r="I722" s="8"/>
      <c r="J722" s="8" t="s">
        <v>938</v>
      </c>
      <c r="K722" s="8" t="s">
        <v>939</v>
      </c>
      <c r="L722" s="24">
        <v>45196</v>
      </c>
      <c r="M722" s="24">
        <v>45352</v>
      </c>
      <c r="N722" s="8" t="s">
        <v>79</v>
      </c>
      <c r="O722" s="8">
        <v>153</v>
      </c>
      <c r="P722" s="25">
        <v>0.41920000000000002</v>
      </c>
      <c r="Q722" s="24">
        <v>45352</v>
      </c>
      <c r="R722" s="24">
        <v>45199</v>
      </c>
      <c r="S722" s="26" t="s">
        <v>80</v>
      </c>
      <c r="T722" s="26" t="s">
        <v>805</v>
      </c>
      <c r="U722" s="27">
        <v>0.036760154176000003</v>
      </c>
      <c r="V722" s="23">
        <f t="shared" si="0"/>
        <v>-34474319.479910038</v>
      </c>
      <c r="W722" s="28">
        <v>0.02</v>
      </c>
      <c r="X722" s="23">
        <f t="shared" si="1"/>
        <v>275026.71033354849</v>
      </c>
      <c r="Y722" s="28">
        <v>-0.02</v>
      </c>
      <c r="Z722" s="23">
        <f t="shared" si="2"/>
        <v>-282661.11889594793</v>
      </c>
      <c r="AA722" s="28">
        <v>0.02</v>
      </c>
      <c r="AB722" s="23">
        <f t="shared" si="3"/>
        <v>275026.71033354849</v>
      </c>
      <c r="AC722" s="28">
        <v>-0.02</v>
      </c>
      <c r="AD722" s="23">
        <f t="shared" si="4"/>
        <v>-282661.11889594793</v>
      </c>
      <c r="AE722" s="28">
        <v>0.025000000000000001</v>
      </c>
      <c r="AF722" s="25">
        <v>0.90050460549847378</v>
      </c>
      <c r="AG722" s="23">
        <f t="shared" si="5"/>
        <v>309056.24348585308</v>
      </c>
      <c r="AH722" s="28">
        <v>-0.025000000000000001</v>
      </c>
      <c r="AI722" s="25">
        <v>0.90050460549847378</v>
      </c>
      <c r="AJ722" s="23">
        <f t="shared" si="6"/>
        <v>-318730.04253929853</v>
      </c>
      <c r="AK722" s="28">
        <v>0.025000000000000001</v>
      </c>
      <c r="AL722" s="28">
        <v>0.01</v>
      </c>
      <c r="AM722" s="25">
        <v>0.90050460549847378</v>
      </c>
      <c r="AN722" s="28">
        <f t="shared" si="7"/>
        <v>-0.013737741288836465</v>
      </c>
      <c r="AO722" s="23">
        <f t="shared" si="8"/>
        <v>-193313.49661917985</v>
      </c>
      <c r="AP722" s="28">
        <v>0.025000000000000001</v>
      </c>
      <c r="AQ722" s="28">
        <v>0.01</v>
      </c>
      <c r="AR722" s="25">
        <v>0.90050460549847378</v>
      </c>
      <c r="AS722" s="28">
        <f t="shared" si="9"/>
        <v>0.017413119742960323</v>
      </c>
      <c r="AT722" s="23">
        <f t="shared" si="10"/>
        <v>239871.19047865272</v>
      </c>
      <c r="AU722"/>
      <c r="AV722"/>
      <c r="AW722"/>
      <c r="AX722"/>
      <c r="AY722"/>
      <c r="AZ722"/>
    </row>
    <row r="723">
      <c r="A723" s="8" t="s">
        <v>880</v>
      </c>
      <c r="B723" s="8" t="s">
        <v>16</v>
      </c>
      <c r="C723" s="8" t="s">
        <v>20</v>
      </c>
      <c r="D723" s="23">
        <v>56672</v>
      </c>
      <c r="E723" s="23">
        <v>56672</v>
      </c>
      <c r="F723" s="8" t="s">
        <v>916</v>
      </c>
      <c r="G723" s="8" t="s">
        <v>590</v>
      </c>
      <c r="H723" s="8" t="s">
        <v>591</v>
      </c>
      <c r="I723" s="8" t="s">
        <v>592</v>
      </c>
      <c r="J723" s="8" t="s">
        <v>899</v>
      </c>
      <c r="K723" s="8" t="s">
        <v>900</v>
      </c>
      <c r="L723" s="24">
        <v>44979</v>
      </c>
      <c r="M723" s="24">
        <v>45344</v>
      </c>
      <c r="N723" s="8" t="s">
        <v>82</v>
      </c>
      <c r="O723" s="8">
        <v>145</v>
      </c>
      <c r="P723" s="25">
        <v>0.39729999999999999</v>
      </c>
      <c r="Q723" s="24">
        <v>46805</v>
      </c>
      <c r="R723" s="24">
        <v>45199</v>
      </c>
      <c r="S723" s="26" t="s">
        <v>595</v>
      </c>
      <c r="T723" s="26" t="s">
        <v>805</v>
      </c>
      <c r="U723" s="27">
        <v>0.036744730444</v>
      </c>
      <c r="V723" s="23">
        <f t="shared" si="0"/>
        <v>55865.297881085848</v>
      </c>
      <c r="W723" s="28">
        <v>0.02</v>
      </c>
      <c r="X723" s="23">
        <f t="shared" si="1"/>
        <v>-422.48928969865665</v>
      </c>
      <c r="Y723" s="28">
        <v>-0.02</v>
      </c>
      <c r="Z723" s="23">
        <f t="shared" si="2"/>
        <v>434.03382275585318</v>
      </c>
      <c r="AA723" s="28">
        <v>0.02</v>
      </c>
      <c r="AB723" s="23">
        <f t="shared" si="3"/>
        <v>-422.48928969865665</v>
      </c>
      <c r="AC723" s="28">
        <v>-0.02</v>
      </c>
      <c r="AD723" s="23">
        <f t="shared" si="4"/>
        <v>434.03382275585318</v>
      </c>
      <c r="AE723" s="28">
        <v>0.025000000000000001</v>
      </c>
      <c r="AF723" s="25">
        <v>0.90544838947279593</v>
      </c>
      <c r="AG723" s="23">
        <f t="shared" si="5"/>
        <v>-477.34446125223621</v>
      </c>
      <c r="AH723" s="28">
        <v>-0.025000000000000001</v>
      </c>
      <c r="AI723" s="25">
        <v>0.90544838947279593</v>
      </c>
      <c r="AJ723" s="23">
        <f t="shared" si="6"/>
        <v>492.13400013882347</v>
      </c>
      <c r="AK723" s="28">
        <v>0.025000000000000001</v>
      </c>
      <c r="AL723" s="28">
        <v>0.01</v>
      </c>
      <c r="AM723" s="25">
        <v>0.90544838947279593</v>
      </c>
      <c r="AN723" s="28">
        <f t="shared" si="7"/>
        <v>-0.013862571834188098</v>
      </c>
      <c r="AO723" s="23">
        <f t="shared" si="8"/>
        <v>299.58106895740639</v>
      </c>
      <c r="AP723" s="28">
        <v>0.025000000000000001</v>
      </c>
      <c r="AQ723" s="28">
        <v>0.01</v>
      </c>
      <c r="AR723" s="25">
        <v>0.90544838947279593</v>
      </c>
      <c r="AS723" s="28">
        <f t="shared" si="9"/>
        <v>0.017541658126292697</v>
      </c>
      <c r="AT723" s="23">
        <f t="shared" si="10"/>
        <v>-371.16268088883226</v>
      </c>
      <c r="AU723"/>
      <c r="AV723"/>
      <c r="AW723"/>
      <c r="AX723"/>
      <c r="AY723"/>
      <c r="AZ723"/>
    </row>
    <row r="724">
      <c r="A724" s="8" t="s">
        <v>880</v>
      </c>
      <c r="B724" s="8" t="s">
        <v>17</v>
      </c>
      <c r="C724" s="8" t="s">
        <v>20</v>
      </c>
      <c r="D724" s="23">
        <v>100000000</v>
      </c>
      <c r="E724" s="23">
        <v>-100000000</v>
      </c>
      <c r="F724" s="8" t="s">
        <v>917</v>
      </c>
      <c r="G724" s="8" t="s">
        <v>561</v>
      </c>
      <c r="H724" s="8" t="s">
        <v>562</v>
      </c>
      <c r="I724" s="8"/>
      <c r="J724" s="8" t="s">
        <v>607</v>
      </c>
      <c r="K724" s="8" t="s">
        <v>460</v>
      </c>
      <c r="L724" s="24">
        <v>42552</v>
      </c>
      <c r="M724" s="24">
        <v>45293</v>
      </c>
      <c r="N724" s="8" t="s">
        <v>79</v>
      </c>
      <c r="O724" s="8">
        <v>94</v>
      </c>
      <c r="P724" s="25">
        <v>0.25750000000000001</v>
      </c>
      <c r="Q724" s="24">
        <v>46204</v>
      </c>
      <c r="R724" s="24">
        <v>45199</v>
      </c>
      <c r="S724" s="26" t="s">
        <v>595</v>
      </c>
      <c r="T724" s="26" t="s">
        <v>805</v>
      </c>
      <c r="U724" s="27">
        <v>0.036646272100000002</v>
      </c>
      <c r="V724" s="23">
        <f t="shared" si="0"/>
        <v>-99077519.028979138</v>
      </c>
      <c r="W724" s="28">
        <v>0.02</v>
      </c>
      <c r="X724" s="23">
        <f t="shared" si="1"/>
        <v>486326.0956774652</v>
      </c>
      <c r="Y724" s="28">
        <v>-0.02</v>
      </c>
      <c r="Z724" s="23">
        <f t="shared" si="2"/>
        <v>-498270.32796293497</v>
      </c>
      <c r="AA724" s="28">
        <v>0.02</v>
      </c>
      <c r="AB724" s="23">
        <f t="shared" si="3"/>
        <v>486326.0956774652</v>
      </c>
      <c r="AC724" s="28">
        <v>-0.02</v>
      </c>
      <c r="AD724" s="23">
        <f t="shared" si="4"/>
        <v>-498270.32796293497</v>
      </c>
      <c r="AE724" s="28">
        <v>0.025000000000000001</v>
      </c>
      <c r="AF724" s="25">
        <v>0.93765331360113857</v>
      </c>
      <c r="AG724" s="23">
        <f t="shared" si="5"/>
        <v>568839.47090442479</v>
      </c>
      <c r="AH724" s="28">
        <v>-0.025000000000000001</v>
      </c>
      <c r="AI724" s="25">
        <v>0.93765331360113857</v>
      </c>
      <c r="AJ724" s="23">
        <f t="shared" si="6"/>
        <v>-585249.14253716171</v>
      </c>
      <c r="AK724" s="28">
        <v>0.025000000000000001</v>
      </c>
      <c r="AL724" s="28">
        <v>0.01</v>
      </c>
      <c r="AM724" s="25">
        <v>0.93765331360113857</v>
      </c>
      <c r="AN724" s="28">
        <f t="shared" si="7"/>
        <v>-0.014675746168428748</v>
      </c>
      <c r="AO724" s="23">
        <f t="shared" si="8"/>
        <v>-364428.12027777731</v>
      </c>
      <c r="AP724" s="28">
        <v>0.025000000000000001</v>
      </c>
      <c r="AQ724" s="28">
        <v>0.01</v>
      </c>
      <c r="AR724" s="25">
        <v>0.93765331360113857</v>
      </c>
      <c r="AS724" s="28">
        <f t="shared" si="9"/>
        <v>0.018378986153629605</v>
      </c>
      <c r="AT724" s="23">
        <f t="shared" si="10"/>
        <v>447341.62473349273</v>
      </c>
      <c r="AU724"/>
      <c r="AV724"/>
      <c r="AW724"/>
      <c r="AX724"/>
      <c r="AY724"/>
      <c r="AZ724"/>
    </row>
    <row r="725">
      <c r="A725" s="8" t="s">
        <v>880</v>
      </c>
      <c r="B725" s="8" t="s">
        <v>16</v>
      </c>
      <c r="C725" s="8" t="s">
        <v>20</v>
      </c>
      <c r="D725" s="23">
        <v>102052</v>
      </c>
      <c r="E725" s="23">
        <v>102052</v>
      </c>
      <c r="F725" s="8" t="s">
        <v>910</v>
      </c>
      <c r="G725" s="8" t="s">
        <v>590</v>
      </c>
      <c r="H725" s="8" t="s">
        <v>591</v>
      </c>
      <c r="I725" s="8" t="s">
        <v>592</v>
      </c>
      <c r="J725" s="8" t="s">
        <v>911</v>
      </c>
      <c r="K725" s="8" t="s">
        <v>912</v>
      </c>
      <c r="L725" s="24">
        <v>44383</v>
      </c>
      <c r="M725" s="24">
        <v>45299</v>
      </c>
      <c r="N725" s="8" t="s">
        <v>82</v>
      </c>
      <c r="O725" s="8">
        <v>100</v>
      </c>
      <c r="P725" s="25">
        <v>0.27400000000000002</v>
      </c>
      <c r="Q725" s="24">
        <v>46209</v>
      </c>
      <c r="R725" s="24">
        <v>45199</v>
      </c>
      <c r="S725" s="26" t="s">
        <v>595</v>
      </c>
      <c r="T725" s="26" t="s">
        <v>805</v>
      </c>
      <c r="U725" s="27">
        <v>0.036657892720000002</v>
      </c>
      <c r="V725" s="23">
        <f t="shared" si="0"/>
        <v>101050.25288896789</v>
      </c>
      <c r="W725" s="28">
        <v>0.02</v>
      </c>
      <c r="X725" s="23">
        <f t="shared" si="1"/>
        <v>-527.70349007078039</v>
      </c>
      <c r="Y725" s="28">
        <v>-0.02</v>
      </c>
      <c r="Z725" s="23">
        <f t="shared" si="2"/>
        <v>540.83597094556899</v>
      </c>
      <c r="AA725" s="28">
        <v>0.02</v>
      </c>
      <c r="AB725" s="23">
        <f t="shared" si="3"/>
        <v>-527.70349007078039</v>
      </c>
      <c r="AC725" s="28">
        <v>-0.02</v>
      </c>
      <c r="AD725" s="23">
        <f t="shared" si="4"/>
        <v>540.83597094556899</v>
      </c>
      <c r="AE725" s="28">
        <v>0.025000000000000001</v>
      </c>
      <c r="AF725" s="25">
        <v>0.93379346010352282</v>
      </c>
      <c r="AG725" s="23">
        <f t="shared" si="5"/>
        <v>-614.71566974470625</v>
      </c>
      <c r="AH725" s="28">
        <v>-0.025000000000000001</v>
      </c>
      <c r="AI725" s="25">
        <v>0.93379346010352282</v>
      </c>
      <c r="AJ725" s="23">
        <f t="shared" si="6"/>
        <v>632.60956224205438</v>
      </c>
      <c r="AK725" s="28">
        <v>0.025000000000000001</v>
      </c>
      <c r="AL725" s="28">
        <v>0.01</v>
      </c>
      <c r="AM725" s="25">
        <v>0.93379346010352282</v>
      </c>
      <c r="AN725" s="28">
        <f t="shared" si="7"/>
        <v>-0.014578284867613952</v>
      </c>
      <c r="AO725" s="23">
        <f t="shared" si="8"/>
        <v>392.89237685312401</v>
      </c>
      <c r="AP725" s="28">
        <v>0.025000000000000001</v>
      </c>
      <c r="AQ725" s="28">
        <v>0.01</v>
      </c>
      <c r="AR725" s="25">
        <v>0.93379346010352282</v>
      </c>
      <c r="AS725" s="28">
        <f t="shared" si="9"/>
        <v>0.018278629962691594</v>
      </c>
      <c r="AT725" s="23">
        <f t="shared" si="10"/>
        <v>-482.78709498739045</v>
      </c>
      <c r="AU725"/>
      <c r="AV725"/>
      <c r="AW725"/>
      <c r="AX725"/>
      <c r="AY725"/>
      <c r="AZ725"/>
    </row>
    <row r="726">
      <c r="A726" s="8" t="s">
        <v>880</v>
      </c>
      <c r="B726" s="8" t="s">
        <v>16</v>
      </c>
      <c r="C726" s="8" t="s">
        <v>20</v>
      </c>
      <c r="D726" s="23">
        <v>50000000</v>
      </c>
      <c r="E726" s="23">
        <v>50000000</v>
      </c>
      <c r="F726" s="8" t="s">
        <v>907</v>
      </c>
      <c r="G726" s="8" t="s">
        <v>590</v>
      </c>
      <c r="H726" s="8" t="s">
        <v>591</v>
      </c>
      <c r="I726" s="8" t="s">
        <v>592</v>
      </c>
      <c r="J726" s="8" t="s">
        <v>908</v>
      </c>
      <c r="K726" s="8" t="s">
        <v>909</v>
      </c>
      <c r="L726" s="24">
        <v>44620</v>
      </c>
      <c r="M726" s="24">
        <v>45350</v>
      </c>
      <c r="N726" s="8" t="s">
        <v>79</v>
      </c>
      <c r="O726" s="8">
        <v>151</v>
      </c>
      <c r="P726" s="25">
        <v>0.41370000000000001</v>
      </c>
      <c r="Q726" s="24">
        <v>47177</v>
      </c>
      <c r="R726" s="24">
        <v>45199</v>
      </c>
      <c r="S726" s="26" t="s">
        <v>595</v>
      </c>
      <c r="T726" s="26" t="s">
        <v>805</v>
      </c>
      <c r="U726" s="27">
        <v>0.036756280635999998</v>
      </c>
      <c r="V726" s="23">
        <f t="shared" si="0"/>
        <v>49258883.49796737</v>
      </c>
      <c r="W726" s="28">
        <v>0.02</v>
      </c>
      <c r="X726" s="23">
        <f t="shared" si="1"/>
        <v>-387839.7993163541</v>
      </c>
      <c r="Y726" s="28">
        <v>-0.02</v>
      </c>
      <c r="Z726" s="23">
        <f t="shared" si="2"/>
        <v>398563.50722315907</v>
      </c>
      <c r="AA726" s="28">
        <v>0.02</v>
      </c>
      <c r="AB726" s="23">
        <f t="shared" si="3"/>
        <v>-387839.7993163541</v>
      </c>
      <c r="AC726" s="28">
        <v>-0.02</v>
      </c>
      <c r="AD726" s="23">
        <f t="shared" si="4"/>
        <v>398563.50722315907</v>
      </c>
      <c r="AE726" s="28">
        <v>0.025000000000000001</v>
      </c>
      <c r="AF726" s="25">
        <v>0.90174365097958831</v>
      </c>
      <c r="AG726" s="23">
        <f t="shared" si="5"/>
        <v>-436421.3672946766</v>
      </c>
      <c r="AH726" s="28">
        <v>-0.025000000000000001</v>
      </c>
      <c r="AI726" s="25">
        <v>0.90174365097958831</v>
      </c>
      <c r="AJ726" s="23">
        <f t="shared" si="6"/>
        <v>450047.14257199317</v>
      </c>
      <c r="AK726" s="28">
        <v>0.025000000000000001</v>
      </c>
      <c r="AL726" s="28">
        <v>0.01</v>
      </c>
      <c r="AM726" s="25">
        <v>0.90174365097958831</v>
      </c>
      <c r="AN726" s="28">
        <f t="shared" si="7"/>
        <v>-0.013769027187234606</v>
      </c>
      <c r="AO726" s="23">
        <f t="shared" si="8"/>
        <v>273211.06061773747</v>
      </c>
      <c r="AP726" s="28">
        <v>0.025000000000000001</v>
      </c>
      <c r="AQ726" s="28">
        <v>0.01</v>
      </c>
      <c r="AR726" s="25">
        <v>0.90174365097958831</v>
      </c>
      <c r="AS726" s="28">
        <f t="shared" si="9"/>
        <v>0.017445334925469298</v>
      </c>
      <c r="AT726" s="23">
        <f t="shared" si="10"/>
        <v>-338880.0491893962</v>
      </c>
      <c r="AU726"/>
      <c r="AV726"/>
      <c r="AW726"/>
      <c r="AX726"/>
      <c r="AY726"/>
      <c r="AZ726"/>
    </row>
    <row r="727">
      <c r="A727" s="8" t="s">
        <v>880</v>
      </c>
      <c r="B727" s="8" t="s">
        <v>16</v>
      </c>
      <c r="C727" s="8" t="s">
        <v>20</v>
      </c>
      <c r="D727" s="23">
        <v>23.210000000000001</v>
      </c>
      <c r="E727" s="23">
        <v>23.210000000000001</v>
      </c>
      <c r="F727" s="8" t="s">
        <v>804</v>
      </c>
      <c r="G727" s="8" t="s">
        <v>792</v>
      </c>
      <c r="H727" s="8" t="s">
        <v>793</v>
      </c>
      <c r="I727" s="8"/>
      <c r="J727" s="8"/>
      <c r="K727" s="8"/>
      <c r="L727" s="26"/>
      <c r="M727" s="24">
        <v>45322</v>
      </c>
      <c r="N727" s="8" t="s">
        <v>82</v>
      </c>
      <c r="O727" s="8">
        <v>123</v>
      </c>
      <c r="P727" s="25">
        <v>0.33700000000000002</v>
      </c>
      <c r="Q727" s="24">
        <v>45380</v>
      </c>
      <c r="R727" s="24">
        <v>45199</v>
      </c>
      <c r="S727" s="26" t="s">
        <v>80</v>
      </c>
      <c r="T727" s="26" t="s">
        <v>805</v>
      </c>
      <c r="U727" s="27">
        <v>0.036702262360000001</v>
      </c>
      <c r="V727" s="23">
        <f t="shared" si="0"/>
        <v>22.929771496997699</v>
      </c>
      <c r="W727" s="28">
        <v>0.02</v>
      </c>
      <c r="X727" s="23">
        <f t="shared" si="1"/>
        <v>-0.14718112300639774</v>
      </c>
      <c r="Y727" s="28">
        <v>-0.02</v>
      </c>
      <c r="Z727" s="23">
        <f t="shared" si="2"/>
        <v>0.15102720018484206</v>
      </c>
      <c r="AA727" s="28">
        <v>0.02</v>
      </c>
      <c r="AB727" s="23">
        <f t="shared" si="3"/>
        <v>-0.14718112300639774</v>
      </c>
      <c r="AC727" s="28">
        <v>-0.02</v>
      </c>
      <c r="AD727" s="23">
        <f t="shared" si="4"/>
        <v>0.15102720018484206</v>
      </c>
      <c r="AE727" s="28">
        <v>0.025000000000000001</v>
      </c>
      <c r="AF727" s="25">
        <v>0.91920142701093344</v>
      </c>
      <c r="AG727" s="23">
        <f t="shared" si="5"/>
        <v>-0.16879258251868734</v>
      </c>
      <c r="AH727" s="28">
        <v>-0.025000000000000001</v>
      </c>
      <c r="AI727" s="25">
        <v>0.91920142701093344</v>
      </c>
      <c r="AJ727" s="23">
        <f t="shared" si="6"/>
        <v>0.17387058664219879</v>
      </c>
      <c r="AK727" s="28">
        <v>0.025000000000000001</v>
      </c>
      <c r="AL727" s="28">
        <v>0.01</v>
      </c>
      <c r="AM727" s="25">
        <v>0.91920142701093344</v>
      </c>
      <c r="AN727" s="28">
        <f t="shared" si="7"/>
        <v>-0.014209836032026069</v>
      </c>
      <c r="AO727" s="23">
        <f t="shared" si="8"/>
        <v>0.10689774547138597</v>
      </c>
      <c r="AP727" s="28">
        <v>0.025000000000000001</v>
      </c>
      <c r="AQ727" s="28">
        <v>0.01</v>
      </c>
      <c r="AR727" s="25">
        <v>0.91920142701093344</v>
      </c>
      <c r="AS727" s="28">
        <f t="shared" si="9"/>
        <v>0.017899237102284273</v>
      </c>
      <c r="AT727" s="23">
        <f t="shared" si="10"/>
        <v>-0.13189719112670062</v>
      </c>
      <c r="AU727"/>
      <c r="AV727"/>
      <c r="AW727"/>
      <c r="AX727"/>
      <c r="AY727"/>
      <c r="AZ727"/>
    </row>
    <row r="728">
      <c r="A728" s="8" t="s">
        <v>880</v>
      </c>
      <c r="B728" s="8" t="s">
        <v>16</v>
      </c>
      <c r="C728" s="8" t="s">
        <v>20</v>
      </c>
      <c r="D728" s="23">
        <v>5.6399999999999997</v>
      </c>
      <c r="E728" s="23">
        <v>5.6399999999999997</v>
      </c>
      <c r="F728" s="8" t="s">
        <v>804</v>
      </c>
      <c r="G728" s="8" t="s">
        <v>792</v>
      </c>
      <c r="H728" s="8" t="s">
        <v>793</v>
      </c>
      <c r="I728" s="8"/>
      <c r="J728" s="8"/>
      <c r="K728" s="8"/>
      <c r="L728" s="26"/>
      <c r="M728" s="24">
        <v>45380</v>
      </c>
      <c r="N728" s="8" t="s">
        <v>82</v>
      </c>
      <c r="O728" s="8">
        <v>181</v>
      </c>
      <c r="P728" s="25">
        <v>0.49590000000000001</v>
      </c>
      <c r="Q728" s="24">
        <v>45380</v>
      </c>
      <c r="R728" s="24">
        <v>45199</v>
      </c>
      <c r="S728" s="26" t="s">
        <v>80</v>
      </c>
      <c r="T728" s="26" t="s">
        <v>805</v>
      </c>
      <c r="U728" s="27">
        <v>0.036814172451999999</v>
      </c>
      <c r="V728" s="23">
        <f t="shared" si="0"/>
        <v>5.539786342475769</v>
      </c>
      <c r="W728" s="28">
        <v>0.02</v>
      </c>
      <c r="X728" s="23">
        <f t="shared" si="1"/>
        <v>-0.052240213769158217</v>
      </c>
      <c r="Y728" s="28">
        <v>-0.02</v>
      </c>
      <c r="Z728" s="23">
        <f t="shared" si="2"/>
        <v>0.053769769655407806</v>
      </c>
      <c r="AA728" s="28">
        <v>0.02</v>
      </c>
      <c r="AB728" s="23">
        <f t="shared" si="3"/>
        <v>-0.052240213769158217</v>
      </c>
      <c r="AC728" s="28">
        <v>-0.02</v>
      </c>
      <c r="AD728" s="23">
        <f t="shared" si="4"/>
        <v>0.053769769655407806</v>
      </c>
      <c r="AE728" s="28">
        <v>0.025000000000000001</v>
      </c>
      <c r="AF728" s="25">
        <v>0.88340192565483144</v>
      </c>
      <c r="AG728" s="23">
        <f t="shared" si="5"/>
        <v>-0.057601258763110508</v>
      </c>
      <c r="AH728" s="28">
        <v>-0.025000000000000001</v>
      </c>
      <c r="AI728" s="25">
        <v>0.88340192565483144</v>
      </c>
      <c r="AJ728" s="23">
        <f t="shared" si="6"/>
        <v>0.05946646923748844</v>
      </c>
      <c r="AK728" s="28">
        <v>0.025000000000000001</v>
      </c>
      <c r="AL728" s="28">
        <v>0.01</v>
      </c>
      <c r="AM728" s="25">
        <v>0.88340192565483144</v>
      </c>
      <c r="AN728" s="28">
        <f t="shared" si="7"/>
        <v>-0.013305898622784494</v>
      </c>
      <c r="AO728" s="23">
        <f t="shared" si="8"/>
        <v>0.035597853221889686</v>
      </c>
      <c r="AP728" s="28">
        <v>0.025000000000000001</v>
      </c>
      <c r="AQ728" s="28">
        <v>0.01</v>
      </c>
      <c r="AR728" s="25">
        <v>0.88340192565483144</v>
      </c>
      <c r="AS728" s="28">
        <f t="shared" si="9"/>
        <v>0.016968450067025621</v>
      </c>
      <c r="AT728" s="23">
        <f t="shared" si="10"/>
        <v>-0.044417248242789142</v>
      </c>
      <c r="AU728"/>
      <c r="AV728"/>
      <c r="AW728"/>
      <c r="AX728"/>
      <c r="AY728"/>
      <c r="AZ728"/>
    </row>
    <row r="729">
      <c r="A729" s="8" t="s">
        <v>880</v>
      </c>
      <c r="B729" s="8" t="s">
        <v>17</v>
      </c>
      <c r="C729" s="8" t="s">
        <v>18</v>
      </c>
      <c r="D729" s="23">
        <v>100000000</v>
      </c>
      <c r="E729" s="23">
        <v>-12955382</v>
      </c>
      <c r="F729" s="8" t="s">
        <v>947</v>
      </c>
      <c r="G729" s="8" t="s">
        <v>561</v>
      </c>
      <c r="H729" s="8" t="s">
        <v>562</v>
      </c>
      <c r="I729" s="8"/>
      <c r="J729" s="8" t="s">
        <v>948</v>
      </c>
      <c r="K729" s="8" t="s">
        <v>949</v>
      </c>
      <c r="L729" s="24">
        <v>45016</v>
      </c>
      <c r="M729" s="24">
        <v>45379</v>
      </c>
      <c r="N729" s="8" t="s">
        <v>79</v>
      </c>
      <c r="O729" s="8">
        <v>180</v>
      </c>
      <c r="P729" s="25">
        <v>0.49320000000000003</v>
      </c>
      <c r="Q729" s="24">
        <v>45379</v>
      </c>
      <c r="R729" s="24">
        <v>45199</v>
      </c>
      <c r="S729" s="26" t="s">
        <v>513</v>
      </c>
      <c r="T729" s="26" t="s">
        <v>805</v>
      </c>
      <c r="U729" s="27">
        <v>0.021943899200000005</v>
      </c>
      <c r="V729" s="23">
        <f t="shared" si="0"/>
        <v>-12817425.426549472</v>
      </c>
      <c r="W729" s="28">
        <v>0.02</v>
      </c>
      <c r="X729" s="23">
        <f t="shared" si="1"/>
        <v>121937.509830961</v>
      </c>
      <c r="Y729" s="28">
        <v>-0.02</v>
      </c>
      <c r="Z729" s="23">
        <f t="shared" si="2"/>
        <v>-125553.84332074598</v>
      </c>
      <c r="AA729" s="28">
        <v>0.025000000000000001</v>
      </c>
      <c r="AB729" s="23">
        <f t="shared" si="3"/>
        <v>151877.08143278025</v>
      </c>
      <c r="AC729" s="28">
        <v>-0.025000000000000001</v>
      </c>
      <c r="AD729" s="23">
        <f t="shared" si="4"/>
        <v>-157528.48649833724</v>
      </c>
      <c r="AE729" s="28">
        <v>0.029999999999999999</v>
      </c>
      <c r="AF729" s="25">
        <v>0.88399842324993849</v>
      </c>
      <c r="AG729" s="23">
        <f t="shared" si="5"/>
        <v>160936.14488814585</v>
      </c>
      <c r="AH729" s="28">
        <v>-0.029999999999999999</v>
      </c>
      <c r="AI729" s="25">
        <v>0.88399842324993849</v>
      </c>
      <c r="AJ729" s="23">
        <f t="shared" si="6"/>
        <v>-167295.97562228702</v>
      </c>
      <c r="AK729" s="28">
        <v>0.029999999999999999</v>
      </c>
      <c r="AL729" s="28">
        <v>0.014999999999999999</v>
      </c>
      <c r="AM729" s="25">
        <v>0.88399842324993849</v>
      </c>
      <c r="AN729" s="28">
        <f t="shared" si="7"/>
        <v>-0.015671947967247968</v>
      </c>
      <c r="AO729" s="23">
        <f t="shared" si="8"/>
        <v>-98068.033940600231</v>
      </c>
      <c r="AP729" s="28">
        <v>0.029999999999999999</v>
      </c>
      <c r="AQ729" s="28">
        <v>0.014999999999999999</v>
      </c>
      <c r="AR729" s="25">
        <v>0.88399842324993849</v>
      </c>
      <c r="AS729" s="28">
        <f t="shared" si="9"/>
        <v>0.020171947967247972</v>
      </c>
      <c r="AT729" s="23">
        <f t="shared" si="10"/>
        <v>122970.67955118418</v>
      </c>
      <c r="AU729"/>
      <c r="AV729"/>
      <c r="AW729"/>
      <c r="AX729"/>
      <c r="AY729"/>
      <c r="AZ729"/>
    </row>
    <row r="730">
      <c r="A730" s="8" t="s">
        <v>880</v>
      </c>
      <c r="B730" s="8" t="s">
        <v>16</v>
      </c>
      <c r="C730" s="8" t="s">
        <v>18</v>
      </c>
      <c r="D730" s="23">
        <v>100000000</v>
      </c>
      <c r="E730" s="23">
        <v>12955382</v>
      </c>
      <c r="F730" s="8" t="s">
        <v>843</v>
      </c>
      <c r="G730" s="8" t="s">
        <v>822</v>
      </c>
      <c r="H730" s="8" t="s">
        <v>823</v>
      </c>
      <c r="I730" s="8" t="s">
        <v>824</v>
      </c>
      <c r="J730" s="8" t="s">
        <v>825</v>
      </c>
      <c r="K730" s="8" t="s">
        <v>826</v>
      </c>
      <c r="L730" s="24">
        <v>45016</v>
      </c>
      <c r="M730" s="24">
        <v>45379</v>
      </c>
      <c r="N730" s="8" t="s">
        <v>79</v>
      </c>
      <c r="O730" s="8">
        <v>180</v>
      </c>
      <c r="P730" s="25">
        <v>0.49320000000000003</v>
      </c>
      <c r="Q730" s="24">
        <v>45379</v>
      </c>
      <c r="R730" s="24">
        <v>45199</v>
      </c>
      <c r="S730" s="26" t="s">
        <v>513</v>
      </c>
      <c r="T730" s="26" t="s">
        <v>805</v>
      </c>
      <c r="U730" s="27">
        <v>0.021943899200000005</v>
      </c>
      <c r="V730" s="23">
        <f t="shared" si="0"/>
        <v>12817425.426549472</v>
      </c>
      <c r="W730" s="28">
        <v>0.02</v>
      </c>
      <c r="X730" s="23">
        <f t="shared" si="1"/>
        <v>-121937.509830961</v>
      </c>
      <c r="Y730" s="28">
        <v>-0.02</v>
      </c>
      <c r="Z730" s="23">
        <f t="shared" si="2"/>
        <v>125553.84332074598</v>
      </c>
      <c r="AA730" s="28">
        <v>0.025000000000000001</v>
      </c>
      <c r="AB730" s="23">
        <f t="shared" si="3"/>
        <v>-151877.08143278025</v>
      </c>
      <c r="AC730" s="28">
        <v>-0.025000000000000001</v>
      </c>
      <c r="AD730" s="23">
        <f t="shared" si="4"/>
        <v>157528.48649833724</v>
      </c>
      <c r="AE730" s="28">
        <v>0.029999999999999999</v>
      </c>
      <c r="AF730" s="25">
        <v>0.88399842324993849</v>
      </c>
      <c r="AG730" s="23">
        <f t="shared" si="5"/>
        <v>-160936.14488814585</v>
      </c>
      <c r="AH730" s="28">
        <v>-0.029999999999999999</v>
      </c>
      <c r="AI730" s="25">
        <v>0.88399842324993849</v>
      </c>
      <c r="AJ730" s="23">
        <f t="shared" si="6"/>
        <v>167295.97562228702</v>
      </c>
      <c r="AK730" s="28">
        <v>0.029999999999999999</v>
      </c>
      <c r="AL730" s="28">
        <v>0.014999999999999999</v>
      </c>
      <c r="AM730" s="25">
        <v>0.88399842324993849</v>
      </c>
      <c r="AN730" s="28">
        <f t="shared" si="7"/>
        <v>-0.015671947967247968</v>
      </c>
      <c r="AO730" s="23">
        <f t="shared" si="8"/>
        <v>98068.033940600231</v>
      </c>
      <c r="AP730" s="28">
        <v>0.029999999999999999</v>
      </c>
      <c r="AQ730" s="28">
        <v>0.014999999999999999</v>
      </c>
      <c r="AR730" s="25">
        <v>0.88399842324993849</v>
      </c>
      <c r="AS730" s="28">
        <f t="shared" si="9"/>
        <v>0.020171947967247972</v>
      </c>
      <c r="AT730" s="23">
        <f t="shared" si="10"/>
        <v>-122970.67955118418</v>
      </c>
      <c r="AU730"/>
      <c r="AV730"/>
      <c r="AW730"/>
      <c r="AX730"/>
      <c r="AY730"/>
      <c r="AZ730"/>
    </row>
    <row r="731">
      <c r="A731" s="8" t="s">
        <v>880</v>
      </c>
      <c r="B731" s="8" t="s">
        <v>17</v>
      </c>
      <c r="C731" s="8" t="s">
        <v>18</v>
      </c>
      <c r="D731" s="23">
        <v>1591111.1100000001</v>
      </c>
      <c r="E731" s="23">
        <v>-206134.52230000001</v>
      </c>
      <c r="F731" s="8" t="s">
        <v>950</v>
      </c>
      <c r="G731" s="8" t="s">
        <v>561</v>
      </c>
      <c r="H731" s="8" t="s">
        <v>562</v>
      </c>
      <c r="I731" s="8"/>
      <c r="J731" s="8" t="s">
        <v>891</v>
      </c>
      <c r="K731" s="8" t="s">
        <v>892</v>
      </c>
      <c r="L731" s="24">
        <v>45191</v>
      </c>
      <c r="M731" s="24">
        <v>45370</v>
      </c>
      <c r="N731" s="8" t="s">
        <v>82</v>
      </c>
      <c r="O731" s="8">
        <v>171</v>
      </c>
      <c r="P731" s="25">
        <v>0.46850000000000003</v>
      </c>
      <c r="Q731" s="24">
        <v>45370</v>
      </c>
      <c r="R731" s="24">
        <v>45199</v>
      </c>
      <c r="S731" s="26" t="s">
        <v>513</v>
      </c>
      <c r="T731" s="26" t="s">
        <v>805</v>
      </c>
      <c r="U731" s="27">
        <v>0.021747386000000004</v>
      </c>
      <c r="V731" s="23">
        <f t="shared" si="0"/>
        <v>-204067.2372631598</v>
      </c>
      <c r="W731" s="28">
        <v>0.02</v>
      </c>
      <c r="X731" s="23">
        <f t="shared" si="1"/>
        <v>1844.9409366224427</v>
      </c>
      <c r="Y731" s="28">
        <v>-0.02</v>
      </c>
      <c r="Z731" s="23">
        <f t="shared" si="2"/>
        <v>-1898.7491410425573</v>
      </c>
      <c r="AA731" s="28">
        <v>0.025000000000000001</v>
      </c>
      <c r="AB731" s="23">
        <f t="shared" si="3"/>
        <v>2298.067003465083</v>
      </c>
      <c r="AC731" s="28">
        <v>-0.025000000000000001</v>
      </c>
      <c r="AD731" s="23">
        <f t="shared" si="4"/>
        <v>-2382.1552584606397</v>
      </c>
      <c r="AE731" s="28">
        <v>0.029999999999999999</v>
      </c>
      <c r="AF731" s="25">
        <v>0.88947400196386062</v>
      </c>
      <c r="AG731" s="23">
        <f t="shared" si="5"/>
        <v>2449.984798862919</v>
      </c>
      <c r="AH731" s="28">
        <v>-0.029999999999999999</v>
      </c>
      <c r="AI731" s="25">
        <v>0.88947400196386062</v>
      </c>
      <c r="AJ731" s="23">
        <f t="shared" si="6"/>
        <v>-2545.7902460298792</v>
      </c>
      <c r="AK731" s="28">
        <v>0.029999999999999999</v>
      </c>
      <c r="AL731" s="28">
        <v>0.014999999999999999</v>
      </c>
      <c r="AM731" s="25">
        <v>0.88947400196386062</v>
      </c>
      <c r="AN731" s="28">
        <f t="shared" si="7"/>
        <v>-0.015852642064807403</v>
      </c>
      <c r="AO731" s="23">
        <f t="shared" si="8"/>
        <v>-1500.4579688675876</v>
      </c>
      <c r="AP731" s="28">
        <v>0.029999999999999999</v>
      </c>
      <c r="AQ731" s="28">
        <v>0.014999999999999999</v>
      </c>
      <c r="AR731" s="25">
        <v>0.88947400196386062</v>
      </c>
      <c r="AS731" s="28">
        <f t="shared" si="9"/>
        <v>0.020352642064807403</v>
      </c>
      <c r="AT731" s="23">
        <f t="shared" si="10"/>
        <v>1877.0038071688614</v>
      </c>
      <c r="AU731"/>
      <c r="AV731"/>
      <c r="AW731"/>
      <c r="AX731"/>
      <c r="AY731"/>
      <c r="AZ731"/>
    </row>
    <row r="732">
      <c r="A732" s="8" t="s">
        <v>880</v>
      </c>
      <c r="B732" s="8" t="s">
        <v>16</v>
      </c>
      <c r="C732" s="8" t="s">
        <v>18</v>
      </c>
      <c r="D732" s="23">
        <v>1265333.3300000001</v>
      </c>
      <c r="E732" s="23">
        <v>163928.7665</v>
      </c>
      <c r="F732" s="8" t="s">
        <v>951</v>
      </c>
      <c r="G732" s="8" t="s">
        <v>822</v>
      </c>
      <c r="H732" s="8" t="s">
        <v>823</v>
      </c>
      <c r="I732" s="8" t="s">
        <v>824</v>
      </c>
      <c r="J732" s="8" t="s">
        <v>952</v>
      </c>
      <c r="K732" s="8" t="s">
        <v>953</v>
      </c>
      <c r="L732" s="24">
        <v>44986</v>
      </c>
      <c r="M732" s="24">
        <v>45351</v>
      </c>
      <c r="N732" s="8" t="s">
        <v>82</v>
      </c>
      <c r="O732" s="8">
        <v>152</v>
      </c>
      <c r="P732" s="25">
        <v>0.41639999999999999</v>
      </c>
      <c r="Q732" s="24">
        <v>45351</v>
      </c>
      <c r="R732" s="24">
        <v>45199</v>
      </c>
      <c r="S732" s="26" t="s">
        <v>513</v>
      </c>
      <c r="T732" s="26" t="s">
        <v>805</v>
      </c>
      <c r="U732" s="27">
        <v>0.021332878400000005</v>
      </c>
      <c r="V732" s="23">
        <f t="shared" si="0"/>
        <v>162494.21417412048</v>
      </c>
      <c r="W732" s="28">
        <v>0.02</v>
      </c>
      <c r="X732" s="23">
        <f t="shared" si="1"/>
        <v>-1306.8960037619108</v>
      </c>
      <c r="Y732" s="28">
        <v>-0.02</v>
      </c>
      <c r="Z732" s="23">
        <f t="shared" si="2"/>
        <v>1343.655918486038</v>
      </c>
      <c r="AA732" s="28">
        <v>0.025000000000000001</v>
      </c>
      <c r="AB732" s="23">
        <f t="shared" si="3"/>
        <v>-1628.0759406411671</v>
      </c>
      <c r="AC732" s="28">
        <v>-0.025000000000000001</v>
      </c>
      <c r="AD732" s="23">
        <f t="shared" si="4"/>
        <v>1685.5218349516217</v>
      </c>
      <c r="AE732" s="28">
        <v>0.029999999999999999</v>
      </c>
      <c r="AF732" s="25">
        <v>0.90113517939743892</v>
      </c>
      <c r="AG732" s="23">
        <f t="shared" si="5"/>
        <v>-1758.1141186952882</v>
      </c>
      <c r="AH732" s="28">
        <v>-0.029999999999999999</v>
      </c>
      <c r="AI732" s="25">
        <v>0.90113517939743892</v>
      </c>
      <c r="AJ732" s="23">
        <f t="shared" si="6"/>
        <v>1825.2928362110106</v>
      </c>
      <c r="AK732" s="28">
        <v>0.029999999999999999</v>
      </c>
      <c r="AL732" s="28">
        <v>0.014999999999999999</v>
      </c>
      <c r="AM732" s="25">
        <v>0.90113517939743892</v>
      </c>
      <c r="AN732" s="28">
        <f t="shared" si="7"/>
        <v>-0.016237460920115483</v>
      </c>
      <c r="AO732" s="23">
        <f t="shared" si="8"/>
        <v>1087.9894226005417</v>
      </c>
      <c r="AP732" s="28">
        <v>0.029999999999999999</v>
      </c>
      <c r="AQ732" s="28">
        <v>0.014999999999999999</v>
      </c>
      <c r="AR732" s="25">
        <v>0.90113517939743892</v>
      </c>
      <c r="AS732" s="28">
        <f t="shared" si="9"/>
        <v>0.020737460920115487</v>
      </c>
      <c r="AT732" s="23">
        <f t="shared" si="10"/>
        <v>-1354.404717700847</v>
      </c>
      <c r="AU732"/>
      <c r="AV732"/>
      <c r="AW732"/>
      <c r="AX732"/>
      <c r="AY732"/>
      <c r="AZ732"/>
    </row>
    <row r="733">
      <c r="A733" s="8" t="s">
        <v>880</v>
      </c>
      <c r="B733" s="8" t="s">
        <v>17</v>
      </c>
      <c r="C733" s="8" t="s">
        <v>18</v>
      </c>
      <c r="D733" s="23">
        <v>50000000</v>
      </c>
      <c r="E733" s="23">
        <v>-6477691</v>
      </c>
      <c r="F733" s="8" t="s">
        <v>954</v>
      </c>
      <c r="G733" s="8" t="s">
        <v>561</v>
      </c>
      <c r="H733" s="8" t="s">
        <v>562</v>
      </c>
      <c r="I733" s="8"/>
      <c r="J733" s="8" t="s">
        <v>670</v>
      </c>
      <c r="K733" s="8" t="s">
        <v>671</v>
      </c>
      <c r="L733" s="24">
        <v>45133</v>
      </c>
      <c r="M733" s="24">
        <v>45317</v>
      </c>
      <c r="N733" s="8" t="s">
        <v>79</v>
      </c>
      <c r="O733" s="8">
        <v>118</v>
      </c>
      <c r="P733" s="25">
        <v>0.32329999999999998</v>
      </c>
      <c r="Q733" s="24">
        <v>45317</v>
      </c>
      <c r="R733" s="24">
        <v>45199</v>
      </c>
      <c r="S733" s="26" t="s">
        <v>513</v>
      </c>
      <c r="T733" s="26" t="s">
        <v>805</v>
      </c>
      <c r="U733" s="27">
        <v>0.020592174800000002</v>
      </c>
      <c r="V733" s="23">
        <f t="shared" si="0"/>
        <v>-6435144.4514496811</v>
      </c>
      <c r="W733" s="28">
        <v>0.02</v>
      </c>
      <c r="X733" s="23">
        <f t="shared" si="1"/>
        <v>40249.367896965705</v>
      </c>
      <c r="Y733" s="28">
        <v>-0.02</v>
      </c>
      <c r="Z733" s="23">
        <f t="shared" si="2"/>
        <v>-41306.879562747665</v>
      </c>
      <c r="AA733" s="28">
        <v>0.025000000000000001</v>
      </c>
      <c r="AB733" s="23">
        <f t="shared" si="3"/>
        <v>50152.003596629947</v>
      </c>
      <c r="AC733" s="28">
        <v>-0.025000000000000001</v>
      </c>
      <c r="AD733" s="23">
        <f t="shared" si="4"/>
        <v>-51804.595346593298</v>
      </c>
      <c r="AE733" s="28">
        <v>0.029999999999999999</v>
      </c>
      <c r="AF733" s="25">
        <v>0.92235508946252553</v>
      </c>
      <c r="AG733" s="23">
        <f t="shared" si="5"/>
        <v>55415.666380513459</v>
      </c>
      <c r="AH733" s="28">
        <v>-0.029999999999999999</v>
      </c>
      <c r="AI733" s="25">
        <v>0.92235508946252553</v>
      </c>
      <c r="AJ733" s="23">
        <f t="shared" si="6"/>
        <v>-57440.373118855059</v>
      </c>
      <c r="AK733" s="28">
        <v>0.029999999999999999</v>
      </c>
      <c r="AL733" s="28">
        <v>0.014999999999999999</v>
      </c>
      <c r="AM733" s="25">
        <v>0.92235508946252553</v>
      </c>
      <c r="AN733" s="28">
        <f t="shared" si="7"/>
        <v>-0.016937717952263343</v>
      </c>
      <c r="AO733" s="23">
        <f t="shared" si="8"/>
        <v>-34911.701223852113</v>
      </c>
      <c r="AP733" s="28">
        <v>0.029999999999999999</v>
      </c>
      <c r="AQ733" s="28">
        <v>0.014999999999999999</v>
      </c>
      <c r="AR733" s="25">
        <v>0.92235508946252553</v>
      </c>
      <c r="AS733" s="28">
        <f t="shared" si="9"/>
        <v>0.021437717952263343</v>
      </c>
      <c r="AT733" s="23">
        <f t="shared" si="10"/>
        <v>43103.246513765305</v>
      </c>
      <c r="AU733"/>
      <c r="AV733"/>
      <c r="AW733"/>
      <c r="AX733"/>
      <c r="AY733"/>
      <c r="AZ733"/>
    </row>
    <row r="734">
      <c r="A734" s="8" t="s">
        <v>880</v>
      </c>
      <c r="B734" s="8" t="s">
        <v>16</v>
      </c>
      <c r="C734" s="8" t="s">
        <v>18</v>
      </c>
      <c r="D734" s="23">
        <v>1768682.22</v>
      </c>
      <c r="E734" s="23">
        <v>229139.538</v>
      </c>
      <c r="F734" s="8" t="s">
        <v>955</v>
      </c>
      <c r="G734" s="8" t="s">
        <v>822</v>
      </c>
      <c r="H734" s="8" t="s">
        <v>823</v>
      </c>
      <c r="I734" s="8" t="s">
        <v>824</v>
      </c>
      <c r="J734" s="8" t="s">
        <v>956</v>
      </c>
      <c r="K734" s="8" t="s">
        <v>957</v>
      </c>
      <c r="L734" s="24">
        <v>44967</v>
      </c>
      <c r="M734" s="24">
        <v>45359</v>
      </c>
      <c r="N734" s="8" t="s">
        <v>82</v>
      </c>
      <c r="O734" s="8">
        <v>160</v>
      </c>
      <c r="P734" s="25">
        <v>0.43840000000000001</v>
      </c>
      <c r="Q734" s="24">
        <v>45359</v>
      </c>
      <c r="R734" s="24">
        <v>45199</v>
      </c>
      <c r="S734" s="26" t="s">
        <v>513</v>
      </c>
      <c r="T734" s="26" t="s">
        <v>805</v>
      </c>
      <c r="U734" s="27">
        <v>0.021507910400000003</v>
      </c>
      <c r="V734" s="23">
        <f t="shared" si="0"/>
        <v>227011.81287146942</v>
      </c>
      <c r="W734" s="28">
        <v>0.02</v>
      </c>
      <c r="X734" s="23">
        <f t="shared" si="1"/>
        <v>-1921.5226188923116</v>
      </c>
      <c r="Y734" s="28">
        <v>-0.02</v>
      </c>
      <c r="Z734" s="23">
        <f t="shared" si="2"/>
        <v>1976.4124047671794</v>
      </c>
      <c r="AA734" s="28">
        <v>0.025000000000000001</v>
      </c>
      <c r="AB734" s="23">
        <f t="shared" si="3"/>
        <v>-2393.6275190387678</v>
      </c>
      <c r="AC734" s="28">
        <v>-0.025000000000000001</v>
      </c>
      <c r="AD734" s="23">
        <f t="shared" si="4"/>
        <v>2479.4057370622759</v>
      </c>
      <c r="AE734" s="28">
        <v>0.029999999999999999</v>
      </c>
      <c r="AF734" s="25">
        <v>0.89619254062693421</v>
      </c>
      <c r="AG734" s="23">
        <f t="shared" si="5"/>
        <v>-2570.8426183350966</v>
      </c>
      <c r="AH734" s="28">
        <v>-0.029999999999999999</v>
      </c>
      <c r="AI734" s="25">
        <v>0.89619254062693421</v>
      </c>
      <c r="AJ734" s="23">
        <f t="shared" si="6"/>
        <v>2670.0560863504943</v>
      </c>
      <c r="AK734" s="28">
        <v>0.029999999999999999</v>
      </c>
      <c r="AL734" s="28">
        <v>0.014999999999999999</v>
      </c>
      <c r="AM734" s="25">
        <v>0.89619254062693421</v>
      </c>
      <c r="AN734" s="28">
        <f t="shared" si="7"/>
        <v>-0.016074353840688827</v>
      </c>
      <c r="AO734" s="23">
        <f t="shared" si="8"/>
        <v>1584.0220480790013</v>
      </c>
      <c r="AP734" s="28">
        <v>0.029999999999999999</v>
      </c>
      <c r="AQ734" s="28">
        <v>0.014999999999999999</v>
      </c>
      <c r="AR734" s="25">
        <v>0.89619254062693421</v>
      </c>
      <c r="AS734" s="28">
        <f t="shared" si="9"/>
        <v>0.020574353840688828</v>
      </c>
      <c r="AT734" s="23">
        <f t="shared" si="10"/>
        <v>-1975.9192569998559</v>
      </c>
      <c r="AU734"/>
      <c r="AV734"/>
      <c r="AW734"/>
      <c r="AX734"/>
      <c r="AY734"/>
      <c r="AZ734"/>
    </row>
    <row r="735">
      <c r="A735" s="8" t="s">
        <v>880</v>
      </c>
      <c r="B735" s="8" t="s">
        <v>16</v>
      </c>
      <c r="C735" s="8" t="s">
        <v>18</v>
      </c>
      <c r="D735" s="23">
        <v>1540000</v>
      </c>
      <c r="E735" s="23">
        <v>199512.88279999999</v>
      </c>
      <c r="F735" s="8" t="s">
        <v>830</v>
      </c>
      <c r="G735" s="8" t="s">
        <v>772</v>
      </c>
      <c r="H735" s="8" t="s">
        <v>773</v>
      </c>
      <c r="I735" s="8" t="s">
        <v>774</v>
      </c>
      <c r="J735" s="8" t="s">
        <v>831</v>
      </c>
      <c r="K735" s="8" t="s">
        <v>832</v>
      </c>
      <c r="L735" s="24">
        <v>45000</v>
      </c>
      <c r="M735" s="24">
        <v>45365</v>
      </c>
      <c r="N735" s="8" t="s">
        <v>82</v>
      </c>
      <c r="O735" s="8">
        <v>166</v>
      </c>
      <c r="P735" s="25">
        <v>0.45479999999999998</v>
      </c>
      <c r="Q735" s="24">
        <v>45365</v>
      </c>
      <c r="R735" s="24">
        <v>45199</v>
      </c>
      <c r="S735" s="26" t="s">
        <v>513</v>
      </c>
      <c r="T735" s="26" t="s">
        <v>805</v>
      </c>
      <c r="U735" s="27">
        <v>0.021638388800000002</v>
      </c>
      <c r="V735" s="23">
        <f t="shared" si="0"/>
        <v>197579.81557951699</v>
      </c>
      <c r="W735" s="28">
        <v>0.02</v>
      </c>
      <c r="X735" s="23">
        <f t="shared" si="1"/>
        <v>-1734.4663792684733</v>
      </c>
      <c r="Y735" s="28">
        <v>-0.02</v>
      </c>
      <c r="Z735" s="23">
        <f t="shared" si="2"/>
        <v>1784.5792816267058</v>
      </c>
      <c r="AA735" s="28">
        <v>0.025000000000000001</v>
      </c>
      <c r="AB735" s="23">
        <f t="shared" si="3"/>
        <v>-2160.5292169892637</v>
      </c>
      <c r="AC735" s="28">
        <v>-0.025000000000000001</v>
      </c>
      <c r="AD735" s="23">
        <f t="shared" si="4"/>
        <v>2238.8425624996598</v>
      </c>
      <c r="AE735" s="28">
        <v>0.029999999999999999</v>
      </c>
      <c r="AF735" s="25">
        <v>0.8925256734247965</v>
      </c>
      <c r="AG735" s="23">
        <f t="shared" si="5"/>
        <v>-2311.1352667080064</v>
      </c>
      <c r="AH735" s="28">
        <v>-0.029999999999999999</v>
      </c>
      <c r="AI735" s="25">
        <v>0.8925256734247965</v>
      </c>
      <c r="AJ735" s="23">
        <f t="shared" si="6"/>
        <v>2400.9746489974787</v>
      </c>
      <c r="AK735" s="28">
        <v>0.029999999999999999</v>
      </c>
      <c r="AL735" s="28">
        <v>0.014999999999999999</v>
      </c>
      <c r="AM735" s="25">
        <v>0.8925256734247965</v>
      </c>
      <c r="AN735" s="28">
        <f t="shared" si="7"/>
        <v>-0.015953347223018284</v>
      </c>
      <c r="AO735" s="23">
        <f t="shared" si="8"/>
        <v>1419.3386349867214</v>
      </c>
      <c r="AP735" s="28">
        <v>0.029999999999999999</v>
      </c>
      <c r="AQ735" s="28">
        <v>0.014999999999999999</v>
      </c>
      <c r="AR735" s="25">
        <v>0.8925256734247965</v>
      </c>
      <c r="AS735" s="28">
        <f t="shared" si="9"/>
        <v>0.020453347223018285</v>
      </c>
      <c r="AT735" s="23">
        <f t="shared" si="10"/>
        <v>-1773.2198174079531</v>
      </c>
      <c r="AU735"/>
      <c r="AV735"/>
      <c r="AW735"/>
      <c r="AX735"/>
      <c r="AY735"/>
      <c r="AZ735"/>
    </row>
    <row r="736">
      <c r="A736" s="8" t="s">
        <v>880</v>
      </c>
      <c r="B736" s="8" t="s">
        <v>17</v>
      </c>
      <c r="C736" s="8" t="s">
        <v>18</v>
      </c>
      <c r="D736" s="23">
        <v>882083.32999999996</v>
      </c>
      <c r="E736" s="23">
        <v>-114277.265</v>
      </c>
      <c r="F736" s="8" t="s">
        <v>958</v>
      </c>
      <c r="G736" s="8" t="s">
        <v>561</v>
      </c>
      <c r="H736" s="8" t="s">
        <v>562</v>
      </c>
      <c r="I736" s="8"/>
      <c r="J736" s="8" t="s">
        <v>670</v>
      </c>
      <c r="K736" s="8" t="s">
        <v>671</v>
      </c>
      <c r="L736" s="24">
        <v>44986</v>
      </c>
      <c r="M736" s="24">
        <v>45351</v>
      </c>
      <c r="N736" s="8" t="s">
        <v>82</v>
      </c>
      <c r="O736" s="8">
        <v>152</v>
      </c>
      <c r="P736" s="25">
        <v>0.41639999999999999</v>
      </c>
      <c r="Q736" s="24">
        <v>45351</v>
      </c>
      <c r="R736" s="24">
        <v>45199</v>
      </c>
      <c r="S736" s="26" t="s">
        <v>513</v>
      </c>
      <c r="T736" s="26" t="s">
        <v>805</v>
      </c>
      <c r="U736" s="27">
        <v>0.021332878400000005</v>
      </c>
      <c r="V736" s="23">
        <f t="shared" si="0"/>
        <v>-113277.21650454025</v>
      </c>
      <c r="W736" s="28">
        <v>0.02</v>
      </c>
      <c r="X736" s="23">
        <f t="shared" si="1"/>
        <v>911.05730945240066</v>
      </c>
      <c r="Y736" s="28">
        <v>-0.02</v>
      </c>
      <c r="Z736" s="23">
        <f t="shared" si="2"/>
        <v>-936.68321151947021</v>
      </c>
      <c r="AA736" s="28">
        <v>0.025000000000000001</v>
      </c>
      <c r="AB736" s="23">
        <f t="shared" si="3"/>
        <v>1134.956784468799</v>
      </c>
      <c r="AC736" s="28">
        <v>-0.025000000000000001</v>
      </c>
      <c r="AD736" s="23">
        <f t="shared" si="4"/>
        <v>-1175.0032011376752</v>
      </c>
      <c r="AE736" s="28">
        <v>0.029999999999999999</v>
      </c>
      <c r="AF736" s="25">
        <v>0.90113517939743892</v>
      </c>
      <c r="AG736" s="23">
        <f t="shared" si="5"/>
        <v>1225.6083988918836</v>
      </c>
      <c r="AH736" s="28">
        <v>-0.029999999999999999</v>
      </c>
      <c r="AI736" s="25">
        <v>0.90113517939743892</v>
      </c>
      <c r="AJ736" s="23">
        <f t="shared" si="6"/>
        <v>-1272.4397163464601</v>
      </c>
      <c r="AK736" s="28">
        <v>0.029999999999999999</v>
      </c>
      <c r="AL736" s="28">
        <v>0.014999999999999999</v>
      </c>
      <c r="AM736" s="25">
        <v>0.90113517939743892</v>
      </c>
      <c r="AN736" s="28">
        <f t="shared" si="7"/>
        <v>-0.016237460920115483</v>
      </c>
      <c r="AO736" s="23">
        <f t="shared" si="8"/>
        <v>-758.45416407567973</v>
      </c>
      <c r="AP736" s="28">
        <v>0.029999999999999999</v>
      </c>
      <c r="AQ736" s="28">
        <v>0.014999999999999999</v>
      </c>
      <c r="AR736" s="25">
        <v>0.90113517939743892</v>
      </c>
      <c r="AS736" s="28">
        <f t="shared" si="9"/>
        <v>0.020737460920115487</v>
      </c>
      <c r="AT736" s="23">
        <f t="shared" si="10"/>
        <v>944.17636481118097</v>
      </c>
      <c r="AU736"/>
      <c r="AV736"/>
      <c r="AW736"/>
      <c r="AX736"/>
      <c r="AY736"/>
      <c r="AZ736"/>
    </row>
    <row r="737">
      <c r="A737" s="8" t="s">
        <v>880</v>
      </c>
      <c r="B737" s="8" t="s">
        <v>16</v>
      </c>
      <c r="C737" s="8" t="s">
        <v>18</v>
      </c>
      <c r="D737" s="23">
        <v>1971666.6699999999</v>
      </c>
      <c r="E737" s="23">
        <v>255436.94889999999</v>
      </c>
      <c r="F737" s="8" t="s">
        <v>959</v>
      </c>
      <c r="G737" s="8" t="s">
        <v>822</v>
      </c>
      <c r="H737" s="8" t="s">
        <v>823</v>
      </c>
      <c r="I737" s="8" t="s">
        <v>824</v>
      </c>
      <c r="J737" s="8" t="s">
        <v>960</v>
      </c>
      <c r="K737" s="8" t="s">
        <v>961</v>
      </c>
      <c r="L737" s="24">
        <v>45002</v>
      </c>
      <c r="M737" s="24">
        <v>45366</v>
      </c>
      <c r="N737" s="8" t="s">
        <v>82</v>
      </c>
      <c r="O737" s="8">
        <v>167</v>
      </c>
      <c r="P737" s="25">
        <v>0.45750000000000002</v>
      </c>
      <c r="Q737" s="24">
        <v>45366</v>
      </c>
      <c r="R737" s="24">
        <v>45199</v>
      </c>
      <c r="S737" s="26" t="s">
        <v>513</v>
      </c>
      <c r="T737" s="26" t="s">
        <v>805</v>
      </c>
      <c r="U737" s="27">
        <v>0.021659870000000005</v>
      </c>
      <c r="V737" s="23">
        <f t="shared" si="0"/>
        <v>252944.98296908604</v>
      </c>
      <c r="W737" s="28">
        <v>0.02</v>
      </c>
      <c r="X737" s="23">
        <f t="shared" si="1"/>
        <v>-2233.5705204957048</v>
      </c>
      <c r="Y737" s="28">
        <v>-0.02</v>
      </c>
      <c r="Z737" s="23">
        <f t="shared" si="2"/>
        <v>2298.2238533215423</v>
      </c>
      <c r="AA737" s="28">
        <v>0.025000000000000001</v>
      </c>
      <c r="AB737" s="23">
        <f t="shared" si="3"/>
        <v>-2782.218024012458</v>
      </c>
      <c r="AC737" s="28">
        <v>-0.025000000000000001</v>
      </c>
      <c r="AD737" s="23">
        <f t="shared" si="4"/>
        <v>2883.2542836178618</v>
      </c>
      <c r="AE737" s="28">
        <v>0.029999999999999999</v>
      </c>
      <c r="AF737" s="25">
        <v>0.89192342187799856</v>
      </c>
      <c r="AG737" s="23">
        <f t="shared" si="5"/>
        <v>-2974.1832253773755</v>
      </c>
      <c r="AH737" s="28">
        <v>-0.029999999999999999</v>
      </c>
      <c r="AI737" s="25">
        <v>0.89192342187799856</v>
      </c>
      <c r="AJ737" s="23">
        <f t="shared" si="6"/>
        <v>3089.9334139413841</v>
      </c>
      <c r="AK737" s="28">
        <v>0.029999999999999999</v>
      </c>
      <c r="AL737" s="28">
        <v>0.014999999999999999</v>
      </c>
      <c r="AM737" s="25">
        <v>0.89192342187799856</v>
      </c>
      <c r="AN737" s="28">
        <f t="shared" si="7"/>
        <v>-0.015933472921973953</v>
      </c>
      <c r="AO737" s="23">
        <f t="shared" si="8"/>
        <v>1825.5450146438379</v>
      </c>
      <c r="AP737" s="28">
        <v>0.029999999999999999</v>
      </c>
      <c r="AQ737" s="28">
        <v>0.014999999999999999</v>
      </c>
      <c r="AR737" s="25">
        <v>0.89192342187799856</v>
      </c>
      <c r="AS737" s="28">
        <f t="shared" si="9"/>
        <v>0.020433472921973953</v>
      </c>
      <c r="AT737" s="23">
        <f t="shared" si="10"/>
        <v>-2281.2871284194116</v>
      </c>
      <c r="AU737"/>
      <c r="AV737"/>
      <c r="AW737"/>
      <c r="AX737"/>
      <c r="AY737"/>
      <c r="AZ737"/>
    </row>
    <row r="738">
      <c r="A738" s="8" t="s">
        <v>880</v>
      </c>
      <c r="B738" s="8" t="s">
        <v>17</v>
      </c>
      <c r="C738" s="8" t="s">
        <v>18</v>
      </c>
      <c r="D738" s="23">
        <v>1586666.6699999999</v>
      </c>
      <c r="E738" s="23">
        <v>-205558.72820000001</v>
      </c>
      <c r="F738" s="8" t="s">
        <v>962</v>
      </c>
      <c r="G738" s="8" t="s">
        <v>561</v>
      </c>
      <c r="H738" s="8" t="s">
        <v>562</v>
      </c>
      <c r="I738" s="8"/>
      <c r="J738" s="8" t="s">
        <v>885</v>
      </c>
      <c r="K738" s="8" t="s">
        <v>886</v>
      </c>
      <c r="L738" s="24">
        <v>45009</v>
      </c>
      <c r="M738" s="24">
        <v>45366</v>
      </c>
      <c r="N738" s="8" t="s">
        <v>82</v>
      </c>
      <c r="O738" s="8">
        <v>167</v>
      </c>
      <c r="P738" s="25">
        <v>0.45750000000000002</v>
      </c>
      <c r="Q738" s="24">
        <v>45366</v>
      </c>
      <c r="R738" s="24">
        <v>45199</v>
      </c>
      <c r="S738" s="26" t="s">
        <v>513</v>
      </c>
      <c r="T738" s="26" t="s">
        <v>805</v>
      </c>
      <c r="U738" s="27">
        <v>0.021659870000000005</v>
      </c>
      <c r="V738" s="23">
        <f t="shared" si="0"/>
        <v>-203553.35916594951</v>
      </c>
      <c r="W738" s="28">
        <v>0.02</v>
      </c>
      <c r="X738" s="23">
        <f t="shared" si="1"/>
        <v>1797.4295320832753</v>
      </c>
      <c r="Y738" s="28">
        <v>-0.02</v>
      </c>
      <c r="Z738" s="23">
        <f t="shared" si="2"/>
        <v>-1849.4582496466464</v>
      </c>
      <c r="AA738" s="28">
        <v>0.025000000000000001</v>
      </c>
      <c r="AB738" s="23">
        <f t="shared" si="3"/>
        <v>2238.9446830380475</v>
      </c>
      <c r="AC738" s="28">
        <v>-0.025000000000000001</v>
      </c>
      <c r="AD738" s="23">
        <f t="shared" si="4"/>
        <v>-2320.2519689103938</v>
      </c>
      <c r="AE738" s="28">
        <v>0.029999999999999999</v>
      </c>
      <c r="AF738" s="25">
        <v>0.89192342187799856</v>
      </c>
      <c r="AG738" s="23">
        <f t="shared" si="5"/>
        <v>2393.4255552108516</v>
      </c>
      <c r="AH738" s="28">
        <v>-0.029999999999999999</v>
      </c>
      <c r="AI738" s="25">
        <v>0.89192342187799856</v>
      </c>
      <c r="AJ738" s="23">
        <f t="shared" si="6"/>
        <v>-2486.5736359900329</v>
      </c>
      <c r="AK738" s="28">
        <v>0.029999999999999999</v>
      </c>
      <c r="AL738" s="28">
        <v>0.014999999999999999</v>
      </c>
      <c r="AM738" s="25">
        <v>0.89192342187799856</v>
      </c>
      <c r="AN738" s="28">
        <f t="shared" si="7"/>
        <v>-0.015933472921973953</v>
      </c>
      <c r="AO738" s="23">
        <f t="shared" si="8"/>
        <v>-1469.0776455717278</v>
      </c>
      <c r="AP738" s="28">
        <v>0.029999999999999999</v>
      </c>
      <c r="AQ738" s="28">
        <v>0.014999999999999999</v>
      </c>
      <c r="AR738" s="25">
        <v>0.89192342187799856</v>
      </c>
      <c r="AS738" s="28">
        <f t="shared" si="9"/>
        <v>0.020433472921973953</v>
      </c>
      <c r="AT738" s="23">
        <f t="shared" si="10"/>
        <v>1835.8286958732351</v>
      </c>
      <c r="AU738"/>
      <c r="AV738"/>
      <c r="AW738"/>
      <c r="AX738"/>
      <c r="AY738"/>
      <c r="AZ738"/>
    </row>
    <row r="739">
      <c r="A739" s="8" t="s">
        <v>880</v>
      </c>
      <c r="B739" s="8" t="s">
        <v>17</v>
      </c>
      <c r="C739" s="8" t="s">
        <v>18</v>
      </c>
      <c r="D739" s="23">
        <v>30000000</v>
      </c>
      <c r="E739" s="23">
        <v>-3886614.6000000001</v>
      </c>
      <c r="F739" s="8" t="s">
        <v>963</v>
      </c>
      <c r="G739" s="8" t="s">
        <v>561</v>
      </c>
      <c r="H739" s="8" t="s">
        <v>562</v>
      </c>
      <c r="I739" s="8"/>
      <c r="J739" s="8" t="s">
        <v>220</v>
      </c>
      <c r="K739" s="8" t="s">
        <v>221</v>
      </c>
      <c r="L739" s="24">
        <v>45156</v>
      </c>
      <c r="M739" s="24">
        <v>45342</v>
      </c>
      <c r="N739" s="8" t="s">
        <v>79</v>
      </c>
      <c r="O739" s="8">
        <v>143</v>
      </c>
      <c r="P739" s="25">
        <v>0.39179999999999998</v>
      </c>
      <c r="Q739" s="24">
        <v>45342</v>
      </c>
      <c r="R739" s="24">
        <v>45199</v>
      </c>
      <c r="S739" s="26" t="s">
        <v>513</v>
      </c>
      <c r="T739" s="26" t="s">
        <v>805</v>
      </c>
      <c r="U739" s="27">
        <v>0.021137160800000002</v>
      </c>
      <c r="V739" s="23">
        <f t="shared" si="0"/>
        <v>-3854893.0611799075</v>
      </c>
      <c r="W739" s="28">
        <v>0.02</v>
      </c>
      <c r="X739" s="23">
        <f t="shared" si="1"/>
        <v>29184.66745631583</v>
      </c>
      <c r="Y739" s="28">
        <v>-0.02</v>
      </c>
      <c r="Z739" s="23">
        <f t="shared" si="2"/>
        <v>-29991.267193312757</v>
      </c>
      <c r="AA739" s="28">
        <v>0.025000000000000001</v>
      </c>
      <c r="AB739" s="23">
        <f t="shared" si="3"/>
        <v>36359.141258916352</v>
      </c>
      <c r="AC739" s="28">
        <v>-0.025000000000000001</v>
      </c>
      <c r="AD739" s="23">
        <f t="shared" si="4"/>
        <v>-37619.637294129468</v>
      </c>
      <c r="AE739" s="28">
        <v>0.029999999999999999</v>
      </c>
      <c r="AF739" s="25">
        <v>0.90669423733243859</v>
      </c>
      <c r="AG739" s="23">
        <f t="shared" si="5"/>
        <v>39501.987778048497</v>
      </c>
      <c r="AH739" s="28">
        <v>-0.029999999999999999</v>
      </c>
      <c r="AI739" s="25">
        <v>0.90669423733243859</v>
      </c>
      <c r="AJ739" s="23">
        <f t="shared" si="6"/>
        <v>-40994.294360486325</v>
      </c>
      <c r="AK739" s="28">
        <v>0.029999999999999999</v>
      </c>
      <c r="AL739" s="28">
        <v>0.014999999999999999</v>
      </c>
      <c r="AM739" s="25">
        <v>0.90669423733243859</v>
      </c>
      <c r="AN739" s="28">
        <f t="shared" si="7"/>
        <v>-0.016420909831970473</v>
      </c>
      <c r="AO739" s="23">
        <f t="shared" si="8"/>
        <v>-24563.229566360824</v>
      </c>
      <c r="AP739" s="28">
        <v>0.029999999999999999</v>
      </c>
      <c r="AQ739" s="28">
        <v>0.014999999999999999</v>
      </c>
      <c r="AR739" s="25">
        <v>0.90669423733243859</v>
      </c>
      <c r="AS739" s="28">
        <f t="shared" si="9"/>
        <v>0.020920909831970473</v>
      </c>
      <c r="AT739" s="23">
        <f t="shared" si="10"/>
        <v>30509.674655873794</v>
      </c>
      <c r="AU739"/>
      <c r="AV739"/>
      <c r="AW739"/>
      <c r="AX739"/>
      <c r="AY739"/>
      <c r="AZ739"/>
    </row>
    <row r="740">
      <c r="A740" s="8" t="s">
        <v>880</v>
      </c>
      <c r="B740" s="8" t="s">
        <v>17</v>
      </c>
      <c r="C740" s="8" t="s">
        <v>18</v>
      </c>
      <c r="D740" s="23">
        <v>65000000</v>
      </c>
      <c r="E740" s="23">
        <v>-8420998.3000000007</v>
      </c>
      <c r="F740" s="8" t="s">
        <v>964</v>
      </c>
      <c r="G740" s="8" t="s">
        <v>561</v>
      </c>
      <c r="H740" s="8" t="s">
        <v>562</v>
      </c>
      <c r="I740" s="8"/>
      <c r="J740" s="8" t="s">
        <v>670</v>
      </c>
      <c r="K740" s="8" t="s">
        <v>671</v>
      </c>
      <c r="L740" s="24">
        <v>45138</v>
      </c>
      <c r="M740" s="24">
        <v>45322</v>
      </c>
      <c r="N740" s="8" t="s">
        <v>79</v>
      </c>
      <c r="O740" s="8">
        <v>123</v>
      </c>
      <c r="P740" s="25">
        <v>0.33700000000000002</v>
      </c>
      <c r="Q740" s="24">
        <v>45322</v>
      </c>
      <c r="R740" s="24">
        <v>45199</v>
      </c>
      <c r="S740" s="26" t="s">
        <v>513</v>
      </c>
      <c r="T740" s="26" t="s">
        <v>805</v>
      </c>
      <c r="U740" s="27">
        <v>0.020701172000000004</v>
      </c>
      <c r="V740" s="23">
        <f t="shared" si="0"/>
        <v>-8363051.0331248501</v>
      </c>
      <c r="W740" s="28">
        <v>0.02</v>
      </c>
      <c r="X740" s="23">
        <f t="shared" si="1"/>
        <v>54511.264053455554</v>
      </c>
      <c r="Y740" s="28">
        <v>-0.02</v>
      </c>
      <c r="Z740" s="23">
        <f t="shared" si="2"/>
        <v>-55958.359580242075</v>
      </c>
      <c r="AA740" s="28">
        <v>0.025000000000000001</v>
      </c>
      <c r="AB740" s="23">
        <f t="shared" si="3"/>
        <v>67920.581713514403</v>
      </c>
      <c r="AC740" s="28">
        <v>-0.025000000000000001</v>
      </c>
      <c r="AD740" s="23">
        <f t="shared" si="4"/>
        <v>-70181.98598422762</v>
      </c>
      <c r="AE740" s="28">
        <v>0.029999999999999999</v>
      </c>
      <c r="AF740" s="25">
        <v>0.91920142701093344</v>
      </c>
      <c r="AG740" s="23">
        <f t="shared" si="5"/>
        <v>74795.763388523832</v>
      </c>
      <c r="AH740" s="28">
        <v>-0.029999999999999999</v>
      </c>
      <c r="AI740" s="25">
        <v>0.91920142701093344</v>
      </c>
      <c r="AJ740" s="23">
        <f t="shared" si="6"/>
        <v>-77547.448873101734</v>
      </c>
      <c r="AK740" s="28">
        <v>0.029999999999999999</v>
      </c>
      <c r="AL740" s="28">
        <v>0.014999999999999999</v>
      </c>
      <c r="AM740" s="25">
        <v>0.91920142701093344</v>
      </c>
      <c r="AN740" s="28">
        <f t="shared" si="7"/>
        <v>-0.016833647091360801</v>
      </c>
      <c r="AO740" s="23">
        <f t="shared" si="8"/>
        <v>-47000.000537880696</v>
      </c>
      <c r="AP740" s="28">
        <v>0.029999999999999999</v>
      </c>
      <c r="AQ740" s="28">
        <v>0.014999999999999999</v>
      </c>
      <c r="AR740" s="25">
        <v>0.91920142701093344</v>
      </c>
      <c r="AS740" s="28">
        <f t="shared" si="9"/>
        <v>0.021333647091360802</v>
      </c>
      <c r="AT740" s="23">
        <f t="shared" si="10"/>
        <v>58096.334094136953</v>
      </c>
      <c r="AU740"/>
      <c r="AV740"/>
      <c r="AW740"/>
      <c r="AX740"/>
      <c r="AY740"/>
      <c r="AZ740"/>
    </row>
    <row r="741">
      <c r="A741" s="8" t="s">
        <v>880</v>
      </c>
      <c r="B741" s="8" t="s">
        <v>16</v>
      </c>
      <c r="C741" s="8" t="s">
        <v>18</v>
      </c>
      <c r="D741" s="23">
        <v>30000000</v>
      </c>
      <c r="E741" s="23">
        <v>3886614.6000000001</v>
      </c>
      <c r="F741" s="8" t="s">
        <v>951</v>
      </c>
      <c r="G741" s="8" t="s">
        <v>822</v>
      </c>
      <c r="H741" s="8" t="s">
        <v>823</v>
      </c>
      <c r="I741" s="8" t="s">
        <v>824</v>
      </c>
      <c r="J741" s="8" t="s">
        <v>952</v>
      </c>
      <c r="K741" s="8" t="s">
        <v>953</v>
      </c>
      <c r="L741" s="24">
        <v>44986</v>
      </c>
      <c r="M741" s="24">
        <v>45351</v>
      </c>
      <c r="N741" s="8" t="s">
        <v>79</v>
      </c>
      <c r="O741" s="8">
        <v>152</v>
      </c>
      <c r="P741" s="25">
        <v>0.41639999999999999</v>
      </c>
      <c r="Q741" s="24">
        <v>45351</v>
      </c>
      <c r="R741" s="24">
        <v>45199</v>
      </c>
      <c r="S741" s="26" t="s">
        <v>513</v>
      </c>
      <c r="T741" s="26" t="s">
        <v>805</v>
      </c>
      <c r="U741" s="27">
        <v>0.021332878400000005</v>
      </c>
      <c r="V741" s="23">
        <f t="shared" si="0"/>
        <v>3852602.5584695879</v>
      </c>
      <c r="W741" s="28">
        <v>0.02</v>
      </c>
      <c r="X741" s="23">
        <f t="shared" si="1"/>
        <v>-30985.416393666994</v>
      </c>
      <c r="Y741" s="28">
        <v>-0.02</v>
      </c>
      <c r="Z741" s="23">
        <f t="shared" si="2"/>
        <v>31856.963372955099</v>
      </c>
      <c r="AA741" s="28">
        <v>0.025000000000000001</v>
      </c>
      <c r="AB741" s="23">
        <f t="shared" si="3"/>
        <v>-38600.325348051265</v>
      </c>
      <c r="AC741" s="28">
        <v>-0.025000000000000001</v>
      </c>
      <c r="AD741" s="23">
        <f t="shared" si="4"/>
        <v>39962.319684396032</v>
      </c>
      <c r="AE741" s="28">
        <v>0.029999999999999999</v>
      </c>
      <c r="AF741" s="25">
        <v>0.90113517939743892</v>
      </c>
      <c r="AG741" s="23">
        <f t="shared" si="5"/>
        <v>-41683.422306403518</v>
      </c>
      <c r="AH741" s="28">
        <v>-0.029999999999999999</v>
      </c>
      <c r="AI741" s="25">
        <v>0.90113517939743892</v>
      </c>
      <c r="AJ741" s="23">
        <f t="shared" si="6"/>
        <v>43276.173779377714</v>
      </c>
      <c r="AK741" s="28">
        <v>0.029999999999999999</v>
      </c>
      <c r="AL741" s="28">
        <v>0.014999999999999999</v>
      </c>
      <c r="AM741" s="25">
        <v>0.90113517939743892</v>
      </c>
      <c r="AN741" s="28">
        <f t="shared" si="7"/>
        <v>-0.016237460920115483</v>
      </c>
      <c r="AO741" s="23">
        <f t="shared" si="8"/>
        <v>25795.323571380228</v>
      </c>
      <c r="AP741" s="28">
        <v>0.029999999999999999</v>
      </c>
      <c r="AQ741" s="28">
        <v>0.014999999999999999</v>
      </c>
      <c r="AR741" s="25">
        <v>0.90113517939743892</v>
      </c>
      <c r="AS741" s="28">
        <f t="shared" si="9"/>
        <v>0.020737460920115487</v>
      </c>
      <c r="AT741" s="23">
        <f t="shared" si="10"/>
        <v>-32111.808455076534</v>
      </c>
      <c r="AU741"/>
      <c r="AV741"/>
      <c r="AW741"/>
      <c r="AX741"/>
      <c r="AY741"/>
      <c r="AZ741"/>
    </row>
    <row r="742">
      <c r="A742" s="8" t="s">
        <v>880</v>
      </c>
      <c r="B742" s="8" t="s">
        <v>16</v>
      </c>
      <c r="C742" s="8" t="s">
        <v>18</v>
      </c>
      <c r="D742" s="23">
        <v>61250</v>
      </c>
      <c r="E742" s="23">
        <v>7935.1715000000004</v>
      </c>
      <c r="F742" s="8" t="s">
        <v>843</v>
      </c>
      <c r="G742" s="8" t="s">
        <v>822</v>
      </c>
      <c r="H742" s="8" t="s">
        <v>823</v>
      </c>
      <c r="I742" s="8" t="s">
        <v>824</v>
      </c>
      <c r="J742" s="8" t="s">
        <v>825</v>
      </c>
      <c r="K742" s="8" t="s">
        <v>826</v>
      </c>
      <c r="L742" s="24">
        <v>45016</v>
      </c>
      <c r="M742" s="24">
        <v>45379</v>
      </c>
      <c r="N742" s="8" t="s">
        <v>82</v>
      </c>
      <c r="O742" s="8">
        <v>180</v>
      </c>
      <c r="P742" s="25">
        <v>0.49320000000000003</v>
      </c>
      <c r="Q742" s="24">
        <v>45379</v>
      </c>
      <c r="R742" s="24">
        <v>45199</v>
      </c>
      <c r="S742" s="26" t="s">
        <v>513</v>
      </c>
      <c r="T742" s="26" t="s">
        <v>805</v>
      </c>
      <c r="U742" s="27">
        <v>0.021943899200000005</v>
      </c>
      <c r="V742" s="23">
        <f t="shared" si="0"/>
        <v>7850.6730984953365</v>
      </c>
      <c r="W742" s="28">
        <v>0.02</v>
      </c>
      <c r="X742" s="23">
        <f t="shared" si="1"/>
        <v>-74.6867250067653</v>
      </c>
      <c r="Y742" s="28">
        <v>-0.02</v>
      </c>
      <c r="Z742" s="23">
        <f t="shared" si="2"/>
        <v>76.901729276238257</v>
      </c>
      <c r="AA742" s="28">
        <v>0.025000000000000001</v>
      </c>
      <c r="AB742" s="23">
        <f t="shared" si="3"/>
        <v>-93.02471267065448</v>
      </c>
      <c r="AC742" s="28">
        <v>-0.025000000000000001</v>
      </c>
      <c r="AD742" s="23">
        <f t="shared" si="4"/>
        <v>96.486198284214879</v>
      </c>
      <c r="AE742" s="28">
        <v>0.029999999999999999</v>
      </c>
      <c r="AF742" s="25">
        <v>0.88399842324993849</v>
      </c>
      <c r="AG742" s="23">
        <f t="shared" si="5"/>
        <v>-98.573389054547079</v>
      </c>
      <c r="AH742" s="28">
        <v>-0.029999999999999999</v>
      </c>
      <c r="AI742" s="25">
        <v>0.88399842324993849</v>
      </c>
      <c r="AJ742" s="23">
        <f t="shared" si="6"/>
        <v>102.46878539148202</v>
      </c>
      <c r="AK742" s="28">
        <v>0.029999999999999999</v>
      </c>
      <c r="AL742" s="28">
        <v>0.014999999999999999</v>
      </c>
      <c r="AM742" s="25">
        <v>0.88399842324993849</v>
      </c>
      <c r="AN742" s="28">
        <f t="shared" si="7"/>
        <v>-0.015671947967247968</v>
      </c>
      <c r="AO742" s="23">
        <f t="shared" si="8"/>
        <v>60.066670977859758</v>
      </c>
      <c r="AP742" s="28">
        <v>0.029999999999999999</v>
      </c>
      <c r="AQ742" s="28">
        <v>0.014999999999999999</v>
      </c>
      <c r="AR742" s="25">
        <v>0.88399842324993849</v>
      </c>
      <c r="AS742" s="28">
        <f t="shared" si="9"/>
        <v>0.020171947967247972</v>
      </c>
      <c r="AT742" s="23">
        <f t="shared" si="10"/>
        <v>-75.319541462396046</v>
      </c>
      <c r="AU742"/>
      <c r="AV742"/>
      <c r="AW742"/>
      <c r="AX742"/>
      <c r="AY742"/>
      <c r="AZ742"/>
    </row>
    <row r="743">
      <c r="A743" s="8" t="s">
        <v>880</v>
      </c>
      <c r="B743" s="8" t="s">
        <v>17</v>
      </c>
      <c r="C743" s="8" t="s">
        <v>18</v>
      </c>
      <c r="D743" s="23">
        <v>80000000</v>
      </c>
      <c r="E743" s="23">
        <v>-10364305.6</v>
      </c>
      <c r="F743" s="8" t="s">
        <v>950</v>
      </c>
      <c r="G743" s="8" t="s">
        <v>561</v>
      </c>
      <c r="H743" s="8" t="s">
        <v>562</v>
      </c>
      <c r="I743" s="8"/>
      <c r="J743" s="8" t="s">
        <v>891</v>
      </c>
      <c r="K743" s="8" t="s">
        <v>892</v>
      </c>
      <c r="L743" s="24">
        <v>45191</v>
      </c>
      <c r="M743" s="24">
        <v>45370</v>
      </c>
      <c r="N743" s="8" t="s">
        <v>79</v>
      </c>
      <c r="O743" s="8">
        <v>171</v>
      </c>
      <c r="P743" s="25">
        <v>0.46850000000000003</v>
      </c>
      <c r="Q743" s="24">
        <v>45370</v>
      </c>
      <c r="R743" s="24">
        <v>45199</v>
      </c>
      <c r="S743" s="26" t="s">
        <v>513</v>
      </c>
      <c r="T743" s="26" t="s">
        <v>805</v>
      </c>
      <c r="U743" s="27">
        <v>0.021747386000000004</v>
      </c>
      <c r="V743" s="23">
        <f t="shared" si="0"/>
        <v>-10260363.894141838</v>
      </c>
      <c r="W743" s="28">
        <v>0.02</v>
      </c>
      <c r="X743" s="23">
        <f t="shared" si="1"/>
        <v>92762.393546465784</v>
      </c>
      <c r="Y743" s="28">
        <v>-0.02</v>
      </c>
      <c r="Z743" s="23">
        <f t="shared" si="2"/>
        <v>-95467.833994649351</v>
      </c>
      <c r="AA743" s="28">
        <v>0.025000000000000001</v>
      </c>
      <c r="AB743" s="23">
        <f t="shared" si="3"/>
        <v>115545.26843652502</v>
      </c>
      <c r="AC743" s="28">
        <v>-0.025000000000000001</v>
      </c>
      <c r="AD743" s="23">
        <f t="shared" si="4"/>
        <v>-119773.16952956095</v>
      </c>
      <c r="AE743" s="28">
        <v>0.029999999999999999</v>
      </c>
      <c r="AF743" s="25">
        <v>0.88947400196386062</v>
      </c>
      <c r="AG743" s="23">
        <f t="shared" si="5"/>
        <v>123183.59335179627</v>
      </c>
      <c r="AH743" s="28">
        <v>-0.029999999999999999</v>
      </c>
      <c r="AI743" s="25">
        <v>0.88947400196386062</v>
      </c>
      <c r="AJ743" s="23">
        <f t="shared" si="6"/>
        <v>-128000.62701264955</v>
      </c>
      <c r="AK743" s="28">
        <v>0.029999999999999999</v>
      </c>
      <c r="AL743" s="28">
        <v>0.014999999999999999</v>
      </c>
      <c r="AM743" s="25">
        <v>0.88947400196386062</v>
      </c>
      <c r="AN743" s="28">
        <f t="shared" si="7"/>
        <v>-0.015852642064807403</v>
      </c>
      <c r="AO743" s="23">
        <f t="shared" si="8"/>
        <v>-75442.02085018158</v>
      </c>
      <c r="AP743" s="28">
        <v>0.029999999999999999</v>
      </c>
      <c r="AQ743" s="28">
        <v>0.014999999999999999</v>
      </c>
      <c r="AR743" s="25">
        <v>0.88947400196386062</v>
      </c>
      <c r="AS743" s="28">
        <f t="shared" si="9"/>
        <v>0.020352642064807403</v>
      </c>
      <c r="AT743" s="23">
        <f t="shared" si="10"/>
        <v>94374.493184354156</v>
      </c>
      <c r="AU743"/>
      <c r="AV743"/>
      <c r="AW743"/>
      <c r="AX743"/>
      <c r="AY743"/>
      <c r="AZ743"/>
    </row>
    <row r="744">
      <c r="A744" s="8" t="s">
        <v>880</v>
      </c>
      <c r="B744" s="8" t="s">
        <v>16</v>
      </c>
      <c r="C744" s="8" t="s">
        <v>18</v>
      </c>
      <c r="D744" s="23">
        <v>63194.440000000002</v>
      </c>
      <c r="E744" s="23">
        <v>8187.0811000000003</v>
      </c>
      <c r="F744" s="8" t="s">
        <v>842</v>
      </c>
      <c r="G744" s="8" t="s">
        <v>822</v>
      </c>
      <c r="H744" s="8" t="s">
        <v>823</v>
      </c>
      <c r="I744" s="8" t="s">
        <v>824</v>
      </c>
      <c r="J744" s="8" t="s">
        <v>825</v>
      </c>
      <c r="K744" s="8" t="s">
        <v>826</v>
      </c>
      <c r="L744" s="24">
        <v>45016</v>
      </c>
      <c r="M744" s="24">
        <v>45379</v>
      </c>
      <c r="N744" s="8" t="s">
        <v>82</v>
      </c>
      <c r="O744" s="8">
        <v>180</v>
      </c>
      <c r="P744" s="25">
        <v>0.49320000000000003</v>
      </c>
      <c r="Q744" s="24">
        <v>45379</v>
      </c>
      <c r="R744" s="24">
        <v>45199</v>
      </c>
      <c r="S744" s="26" t="s">
        <v>513</v>
      </c>
      <c r="T744" s="26" t="s">
        <v>805</v>
      </c>
      <c r="U744" s="27">
        <v>0.021943899200000005</v>
      </c>
      <c r="V744" s="23">
        <f t="shared" si="0"/>
        <v>8099.9002160154459</v>
      </c>
      <c r="W744" s="28">
        <v>0.02</v>
      </c>
      <c r="X744" s="23">
        <f t="shared" si="1"/>
        <v>-77.057726442811145</v>
      </c>
      <c r="Y744" s="28">
        <v>-0.02</v>
      </c>
      <c r="Z744" s="23">
        <f t="shared" si="2"/>
        <v>79.343048138885024</v>
      </c>
      <c r="AA744" s="28">
        <v>0.025000000000000001</v>
      </c>
      <c r="AB744" s="23">
        <f t="shared" si="3"/>
        <v>-95.977871043977757</v>
      </c>
      <c r="AC744" s="28">
        <v>-0.025000000000000001</v>
      </c>
      <c r="AD744" s="23">
        <f t="shared" si="4"/>
        <v>99.549244825212554</v>
      </c>
      <c r="AE744" s="28">
        <v>0.029999999999999999</v>
      </c>
      <c r="AF744" s="25">
        <v>0.88399842324993849</v>
      </c>
      <c r="AG744" s="23">
        <f t="shared" si="5"/>
        <v>-101.70269546051168</v>
      </c>
      <c r="AH744" s="28">
        <v>-0.029999999999999999</v>
      </c>
      <c r="AI744" s="25">
        <v>0.88399842324993849</v>
      </c>
      <c r="AJ744" s="23">
        <f t="shared" si="6"/>
        <v>105.72175487556251</v>
      </c>
      <c r="AK744" s="28">
        <v>0.029999999999999999</v>
      </c>
      <c r="AL744" s="28">
        <v>0.014999999999999999</v>
      </c>
      <c r="AM744" s="25">
        <v>0.88399842324993849</v>
      </c>
      <c r="AN744" s="28">
        <f t="shared" si="7"/>
        <v>-0.015671947967247968</v>
      </c>
      <c r="AO744" s="23">
        <f t="shared" si="8"/>
        <v>61.973544831734216</v>
      </c>
      <c r="AP744" s="28">
        <v>0.029999999999999999</v>
      </c>
      <c r="AQ744" s="28">
        <v>0.014999999999999999</v>
      </c>
      <c r="AR744" s="25">
        <v>0.88399842324993849</v>
      </c>
      <c r="AS744" s="28">
        <f t="shared" si="9"/>
        <v>0.020171947967247972</v>
      </c>
      <c r="AT744" s="23">
        <f t="shared" si="10"/>
        <v>-77.710632261376304</v>
      </c>
      <c r="AU744"/>
      <c r="AV744"/>
      <c r="AW744"/>
      <c r="AX744"/>
      <c r="AY744"/>
      <c r="AZ744"/>
    </row>
    <row r="745">
      <c r="A745" s="8" t="s">
        <v>880</v>
      </c>
      <c r="B745" s="8" t="s">
        <v>17</v>
      </c>
      <c r="C745" s="8" t="s">
        <v>18</v>
      </c>
      <c r="D745" s="23">
        <v>3125833.3300000001</v>
      </c>
      <c r="E745" s="23">
        <v>-404963.64860000002</v>
      </c>
      <c r="F745" s="8" t="s">
        <v>947</v>
      </c>
      <c r="G745" s="8" t="s">
        <v>561</v>
      </c>
      <c r="H745" s="8" t="s">
        <v>562</v>
      </c>
      <c r="I745" s="8"/>
      <c r="J745" s="8" t="s">
        <v>948</v>
      </c>
      <c r="K745" s="8" t="s">
        <v>949</v>
      </c>
      <c r="L745" s="24">
        <v>45016</v>
      </c>
      <c r="M745" s="24">
        <v>45379</v>
      </c>
      <c r="N745" s="8" t="s">
        <v>82</v>
      </c>
      <c r="O745" s="8">
        <v>180</v>
      </c>
      <c r="P745" s="25">
        <v>0.49320000000000003</v>
      </c>
      <c r="Q745" s="24">
        <v>45379</v>
      </c>
      <c r="R745" s="24">
        <v>45199</v>
      </c>
      <c r="S745" s="26" t="s">
        <v>513</v>
      </c>
      <c r="T745" s="26" t="s">
        <v>805</v>
      </c>
      <c r="U745" s="27">
        <v>0.021943899200000005</v>
      </c>
      <c r="V745" s="23">
        <f t="shared" si="0"/>
        <v>-400651.35604599584</v>
      </c>
      <c r="W745" s="28">
        <v>0.02</v>
      </c>
      <c r="X745" s="23">
        <f t="shared" si="1"/>
        <v>3811.5633242110489</v>
      </c>
      <c r="Y745" s="28">
        <v>-0.02</v>
      </c>
      <c r="Z745" s="23">
        <f t="shared" si="2"/>
        <v>-3924.6038817629451</v>
      </c>
      <c r="AA745" s="28">
        <v>0.025000000000000001</v>
      </c>
      <c r="AB745" s="23">
        <f t="shared" si="3"/>
        <v>4747.4244322350132</v>
      </c>
      <c r="AC745" s="28">
        <v>-0.025000000000000001</v>
      </c>
      <c r="AD745" s="23">
        <f t="shared" si="4"/>
        <v>-4924.0779353941907</v>
      </c>
      <c r="AE745" s="28">
        <v>0.029999999999999999</v>
      </c>
      <c r="AF745" s="25">
        <v>0.88399842324993849</v>
      </c>
      <c r="AG745" s="23">
        <f t="shared" si="5"/>
        <v>5030.5956571192946</v>
      </c>
      <c r="AH745" s="28">
        <v>-0.029999999999999999</v>
      </c>
      <c r="AI745" s="25">
        <v>0.88399842324993849</v>
      </c>
      <c r="AJ745" s="23">
        <f t="shared" si="6"/>
        <v>-5229.3933659461327</v>
      </c>
      <c r="AK745" s="28">
        <v>0.029999999999999999</v>
      </c>
      <c r="AL745" s="28">
        <v>0.014999999999999999</v>
      </c>
      <c r="AM745" s="25">
        <v>0.88399842324993849</v>
      </c>
      <c r="AN745" s="28">
        <f t="shared" si="7"/>
        <v>-0.015671947967247968</v>
      </c>
      <c r="AO745" s="23">
        <f t="shared" si="8"/>
        <v>-3065.4432911058539</v>
      </c>
      <c r="AP745" s="28">
        <v>0.029999999999999999</v>
      </c>
      <c r="AQ745" s="28">
        <v>0.014999999999999999</v>
      </c>
      <c r="AR745" s="25">
        <v>0.88399842324993849</v>
      </c>
      <c r="AS745" s="28">
        <f t="shared" si="9"/>
        <v>0.020171947967247972</v>
      </c>
      <c r="AT745" s="23">
        <f t="shared" si="10"/>
        <v>3843.8584876824752</v>
      </c>
      <c r="AU745"/>
      <c r="AV745"/>
      <c r="AW745"/>
      <c r="AX745"/>
      <c r="AY745"/>
      <c r="AZ745"/>
    </row>
    <row r="746">
      <c r="A746" s="8" t="s">
        <v>880</v>
      </c>
      <c r="B746" s="8" t="s">
        <v>16</v>
      </c>
      <c r="C746" s="8" t="s">
        <v>18</v>
      </c>
      <c r="D746" s="23">
        <v>486597.21999999997</v>
      </c>
      <c r="E746" s="23">
        <v>63040.528700000003</v>
      </c>
      <c r="F746" s="8" t="s">
        <v>778</v>
      </c>
      <c r="G746" s="8" t="s">
        <v>772</v>
      </c>
      <c r="H746" s="8" t="s">
        <v>773</v>
      </c>
      <c r="I746" s="8" t="s">
        <v>774</v>
      </c>
      <c r="J746" s="8" t="s">
        <v>779</v>
      </c>
      <c r="K746" s="8" t="s">
        <v>780</v>
      </c>
      <c r="L746" s="24">
        <v>45037</v>
      </c>
      <c r="M746" s="24">
        <v>45372</v>
      </c>
      <c r="N746" s="8" t="s">
        <v>82</v>
      </c>
      <c r="O746" s="8">
        <v>173</v>
      </c>
      <c r="P746" s="25">
        <v>0.47399999999999998</v>
      </c>
      <c r="Q746" s="24">
        <v>45397</v>
      </c>
      <c r="R746" s="24">
        <v>45199</v>
      </c>
      <c r="S746" s="26" t="s">
        <v>513</v>
      </c>
      <c r="T746" s="26" t="s">
        <v>805</v>
      </c>
      <c r="U746" s="27">
        <v>0.021791144000000002</v>
      </c>
      <c r="V746" s="23">
        <f t="shared" si="0"/>
        <v>62399.655949157794</v>
      </c>
      <c r="W746" s="28">
        <v>0.02</v>
      </c>
      <c r="X746" s="23">
        <f t="shared" si="1"/>
        <v>-570.71419157506898</v>
      </c>
      <c r="Y746" s="28">
        <v>-0.02</v>
      </c>
      <c r="Z746" s="23">
        <f t="shared" si="2"/>
        <v>587.42174791954312</v>
      </c>
      <c r="AA746" s="28">
        <v>0.025000000000000001</v>
      </c>
      <c r="AB746" s="23">
        <f t="shared" si="3"/>
        <v>-710.8750260433153</v>
      </c>
      <c r="AC746" s="28">
        <v>-0.025000000000000001</v>
      </c>
      <c r="AD746" s="23">
        <f t="shared" si="4"/>
        <v>736.98461434799538</v>
      </c>
      <c r="AE746" s="28">
        <v>0.029999999999999999</v>
      </c>
      <c r="AF746" s="25">
        <v>0.88825181565680444</v>
      </c>
      <c r="AG746" s="23">
        <f t="shared" si="5"/>
        <v>-756.84358226894255</v>
      </c>
      <c r="AH746" s="28">
        <v>-0.029999999999999999</v>
      </c>
      <c r="AI746" s="25">
        <v>0.88825181565680444</v>
      </c>
      <c r="AJ746" s="23">
        <f t="shared" si="6"/>
        <v>786.50965723439003</v>
      </c>
      <c r="AK746" s="28">
        <v>0.029999999999999999</v>
      </c>
      <c r="AL746" s="28">
        <v>0.014999999999999999</v>
      </c>
      <c r="AM746" s="25">
        <v>0.88825181565680444</v>
      </c>
      <c r="AN746" s="28">
        <f t="shared" si="7"/>
        <v>-0.015812309916674545</v>
      </c>
      <c r="AO746" s="23">
        <f t="shared" si="8"/>
        <v>463.00131367519498</v>
      </c>
      <c r="AP746" s="28">
        <v>0.029999999999999999</v>
      </c>
      <c r="AQ746" s="28">
        <v>0.014999999999999999</v>
      </c>
      <c r="AR746" s="25">
        <v>0.88825181565680444</v>
      </c>
      <c r="AS746" s="28">
        <f t="shared" si="9"/>
        <v>0.020312309916674546</v>
      </c>
      <c r="AT746" s="23">
        <f t="shared" si="10"/>
        <v>-579.49792867366341</v>
      </c>
      <c r="AU746"/>
      <c r="AV746"/>
      <c r="AW746"/>
      <c r="AX746"/>
      <c r="AY746"/>
      <c r="AZ746"/>
    </row>
    <row r="747">
      <c r="A747" s="8" t="s">
        <v>880</v>
      </c>
      <c r="B747" s="8" t="s">
        <v>16</v>
      </c>
      <c r="C747" s="8" t="s">
        <v>18</v>
      </c>
      <c r="D747" s="23">
        <v>102000</v>
      </c>
      <c r="E747" s="23">
        <v>13214.489600000001</v>
      </c>
      <c r="F747" s="8" t="s">
        <v>821</v>
      </c>
      <c r="G747" s="8" t="s">
        <v>822</v>
      </c>
      <c r="H747" s="8" t="s">
        <v>823</v>
      </c>
      <c r="I747" s="8" t="s">
        <v>824</v>
      </c>
      <c r="J747" s="8" t="s">
        <v>825</v>
      </c>
      <c r="K747" s="8" t="s">
        <v>826</v>
      </c>
      <c r="L747" s="24">
        <v>45001</v>
      </c>
      <c r="M747" s="24">
        <v>45366</v>
      </c>
      <c r="N747" s="8" t="s">
        <v>82</v>
      </c>
      <c r="O747" s="8">
        <v>167</v>
      </c>
      <c r="P747" s="25">
        <v>0.45750000000000002</v>
      </c>
      <c r="Q747" s="24">
        <v>45366</v>
      </c>
      <c r="R747" s="24">
        <v>45199</v>
      </c>
      <c r="S747" s="26" t="s">
        <v>513</v>
      </c>
      <c r="T747" s="26" t="s">
        <v>805</v>
      </c>
      <c r="U747" s="27">
        <v>0.021659870000000005</v>
      </c>
      <c r="V747" s="23">
        <f t="shared" si="0"/>
        <v>13085.573019922511</v>
      </c>
      <c r="W747" s="28">
        <v>0.02</v>
      </c>
      <c r="X747" s="23">
        <f t="shared" si="1"/>
        <v>-115.54904073612306</v>
      </c>
      <c r="Y747" s="28">
        <v>-0.02</v>
      </c>
      <c r="Z747" s="23">
        <f t="shared" si="2"/>
        <v>118.89374399033659</v>
      </c>
      <c r="AA747" s="28">
        <v>0.025000000000000001</v>
      </c>
      <c r="AB747" s="23">
        <f t="shared" si="3"/>
        <v>-143.93215743286419</v>
      </c>
      <c r="AC747" s="28">
        <v>-0.025000000000000001</v>
      </c>
      <c r="AD747" s="23">
        <f t="shared" si="4"/>
        <v>149.1590543541115</v>
      </c>
      <c r="AE747" s="28">
        <v>0.029999999999999999</v>
      </c>
      <c r="AF747" s="25">
        <v>0.89192342187799856</v>
      </c>
      <c r="AG747" s="23">
        <f t="shared" si="5"/>
        <v>-153.86307059136743</v>
      </c>
      <c r="AH747" s="28">
        <v>-0.029999999999999999</v>
      </c>
      <c r="AI747" s="25">
        <v>0.89192342187799856</v>
      </c>
      <c r="AJ747" s="23">
        <f t="shared" si="6"/>
        <v>159.85116146687869</v>
      </c>
      <c r="AK747" s="28">
        <v>0.029999999999999999</v>
      </c>
      <c r="AL747" s="28">
        <v>0.014999999999999999</v>
      </c>
      <c r="AM747" s="25">
        <v>0.89192342187799856</v>
      </c>
      <c r="AN747" s="28">
        <f t="shared" si="7"/>
        <v>-0.015933472921973953</v>
      </c>
      <c r="AO747" s="23">
        <f t="shared" si="8"/>
        <v>94.440705286480807</v>
      </c>
      <c r="AP747" s="28">
        <v>0.029999999999999999</v>
      </c>
      <c r="AQ747" s="28">
        <v>0.014999999999999999</v>
      </c>
      <c r="AR747" s="25">
        <v>0.89192342187799856</v>
      </c>
      <c r="AS747" s="28">
        <f t="shared" si="9"/>
        <v>0.020433472921973953</v>
      </c>
      <c r="AT747" s="23">
        <f t="shared" si="10"/>
        <v>-118.01755839525868</v>
      </c>
      <c r="AU747"/>
      <c r="AV747"/>
      <c r="AW747"/>
      <c r="AX747"/>
      <c r="AY747"/>
      <c r="AZ747"/>
    </row>
    <row r="748">
      <c r="A748" s="8" t="s">
        <v>880</v>
      </c>
      <c r="B748" s="8" t="s">
        <v>17</v>
      </c>
      <c r="C748" s="8" t="s">
        <v>18</v>
      </c>
      <c r="D748" s="23">
        <v>3125833.3300000001</v>
      </c>
      <c r="E748" s="23">
        <v>-404963.64860000002</v>
      </c>
      <c r="F748" s="8" t="s">
        <v>890</v>
      </c>
      <c r="G748" s="8" t="s">
        <v>561</v>
      </c>
      <c r="H748" s="8" t="s">
        <v>562</v>
      </c>
      <c r="I748" s="8"/>
      <c r="J748" s="8" t="s">
        <v>891</v>
      </c>
      <c r="K748" s="8" t="s">
        <v>892</v>
      </c>
      <c r="L748" s="24">
        <v>45016</v>
      </c>
      <c r="M748" s="24">
        <v>45379</v>
      </c>
      <c r="N748" s="8" t="s">
        <v>82</v>
      </c>
      <c r="O748" s="8">
        <v>180</v>
      </c>
      <c r="P748" s="25">
        <v>0.49320000000000003</v>
      </c>
      <c r="Q748" s="24">
        <v>45379</v>
      </c>
      <c r="R748" s="24">
        <v>45199</v>
      </c>
      <c r="S748" s="26" t="s">
        <v>513</v>
      </c>
      <c r="T748" s="26" t="s">
        <v>805</v>
      </c>
      <c r="U748" s="27">
        <v>0.021943899200000005</v>
      </c>
      <c r="V748" s="23">
        <f t="shared" si="0"/>
        <v>-400651.35604599584</v>
      </c>
      <c r="W748" s="28">
        <v>0.02</v>
      </c>
      <c r="X748" s="23">
        <f t="shared" si="1"/>
        <v>3811.5633242110489</v>
      </c>
      <c r="Y748" s="28">
        <v>-0.02</v>
      </c>
      <c r="Z748" s="23">
        <f t="shared" si="2"/>
        <v>-3924.6038817629451</v>
      </c>
      <c r="AA748" s="28">
        <v>0.025000000000000001</v>
      </c>
      <c r="AB748" s="23">
        <f t="shared" si="3"/>
        <v>4747.4244322350132</v>
      </c>
      <c r="AC748" s="28">
        <v>-0.025000000000000001</v>
      </c>
      <c r="AD748" s="23">
        <f t="shared" si="4"/>
        <v>-4924.0779353941907</v>
      </c>
      <c r="AE748" s="28">
        <v>0.029999999999999999</v>
      </c>
      <c r="AF748" s="25">
        <v>0.88399842324993849</v>
      </c>
      <c r="AG748" s="23">
        <f t="shared" si="5"/>
        <v>5030.5956571192946</v>
      </c>
      <c r="AH748" s="28">
        <v>-0.029999999999999999</v>
      </c>
      <c r="AI748" s="25">
        <v>0.88399842324993849</v>
      </c>
      <c r="AJ748" s="23">
        <f t="shared" si="6"/>
        <v>-5229.3933659461327</v>
      </c>
      <c r="AK748" s="28">
        <v>0.029999999999999999</v>
      </c>
      <c r="AL748" s="28">
        <v>0.014999999999999999</v>
      </c>
      <c r="AM748" s="25">
        <v>0.88399842324993849</v>
      </c>
      <c r="AN748" s="28">
        <f t="shared" si="7"/>
        <v>-0.015671947967247968</v>
      </c>
      <c r="AO748" s="23">
        <f t="shared" si="8"/>
        <v>-3065.4432911058539</v>
      </c>
      <c r="AP748" s="28">
        <v>0.029999999999999999</v>
      </c>
      <c r="AQ748" s="28">
        <v>0.014999999999999999</v>
      </c>
      <c r="AR748" s="25">
        <v>0.88399842324993849</v>
      </c>
      <c r="AS748" s="28">
        <f t="shared" si="9"/>
        <v>0.020171947967247972</v>
      </c>
      <c r="AT748" s="23">
        <f t="shared" si="10"/>
        <v>3843.8584876824752</v>
      </c>
      <c r="AU748"/>
      <c r="AV748"/>
      <c r="AW748"/>
      <c r="AX748"/>
      <c r="AY748"/>
      <c r="AZ748"/>
    </row>
    <row r="749">
      <c r="A749" s="8" t="s">
        <v>880</v>
      </c>
      <c r="B749" s="8" t="s">
        <v>17</v>
      </c>
      <c r="C749" s="8" t="s">
        <v>18</v>
      </c>
      <c r="D749" s="23">
        <v>160000000</v>
      </c>
      <c r="E749" s="23">
        <v>-20728611.199999999</v>
      </c>
      <c r="F749" s="8" t="s">
        <v>887</v>
      </c>
      <c r="G749" s="8" t="s">
        <v>561</v>
      </c>
      <c r="H749" s="8" t="s">
        <v>562</v>
      </c>
      <c r="I749" s="8"/>
      <c r="J749" s="8" t="s">
        <v>888</v>
      </c>
      <c r="K749" s="8" t="s">
        <v>889</v>
      </c>
      <c r="L749" s="24">
        <v>45155</v>
      </c>
      <c r="M749" s="24">
        <v>45342</v>
      </c>
      <c r="N749" s="8" t="s">
        <v>79</v>
      </c>
      <c r="O749" s="8">
        <v>143</v>
      </c>
      <c r="P749" s="25">
        <v>0.39179999999999998</v>
      </c>
      <c r="Q749" s="24">
        <v>45342</v>
      </c>
      <c r="R749" s="24">
        <v>45199</v>
      </c>
      <c r="S749" s="26" t="s">
        <v>513</v>
      </c>
      <c r="T749" s="26" t="s">
        <v>805</v>
      </c>
      <c r="U749" s="27">
        <v>0.021137160800000002</v>
      </c>
      <c r="V749" s="23">
        <f t="shared" si="0"/>
        <v>-20559429.659626171</v>
      </c>
      <c r="W749" s="28">
        <v>0.02</v>
      </c>
      <c r="X749" s="23">
        <f t="shared" si="1"/>
        <v>155651.55976701528</v>
      </c>
      <c r="Y749" s="28">
        <v>-0.02</v>
      </c>
      <c r="Z749" s="23">
        <f t="shared" si="2"/>
        <v>-159953.42503100261</v>
      </c>
      <c r="AA749" s="28">
        <v>0.025000000000000001</v>
      </c>
      <c r="AB749" s="23">
        <f t="shared" si="3"/>
        <v>193915.42004755139</v>
      </c>
      <c r="AC749" s="28">
        <v>-0.025000000000000001</v>
      </c>
      <c r="AD749" s="23">
        <f t="shared" si="4"/>
        <v>-200638.06556869298</v>
      </c>
      <c r="AE749" s="28">
        <v>0.029999999999999999</v>
      </c>
      <c r="AF749" s="25">
        <v>0.90669423733243859</v>
      </c>
      <c r="AG749" s="23">
        <f t="shared" si="5"/>
        <v>210677.26814959198</v>
      </c>
      <c r="AH749" s="28">
        <v>-0.029999999999999999</v>
      </c>
      <c r="AI749" s="25">
        <v>0.90669423733243859</v>
      </c>
      <c r="AJ749" s="23">
        <f t="shared" si="6"/>
        <v>-218636.2365892604</v>
      </c>
      <c r="AK749" s="28">
        <v>0.029999999999999999</v>
      </c>
      <c r="AL749" s="28">
        <v>0.014999999999999999</v>
      </c>
      <c r="AM749" s="25">
        <v>0.90669423733243859</v>
      </c>
      <c r="AN749" s="28">
        <f t="shared" si="7"/>
        <v>-0.016420909831970473</v>
      </c>
      <c r="AO749" s="23">
        <f t="shared" si="8"/>
        <v>-131003.8910205923</v>
      </c>
      <c r="AP749" s="28">
        <v>0.029999999999999999</v>
      </c>
      <c r="AQ749" s="28">
        <v>0.014999999999999999</v>
      </c>
      <c r="AR749" s="25">
        <v>0.90669423733243859</v>
      </c>
      <c r="AS749" s="28">
        <f t="shared" si="9"/>
        <v>0.020920909831970473</v>
      </c>
      <c r="AT749" s="23">
        <f t="shared" si="10"/>
        <v>162718.26483132318</v>
      </c>
      <c r="AU749"/>
      <c r="AV749"/>
      <c r="AW749"/>
      <c r="AX749"/>
      <c r="AY749"/>
      <c r="AZ749"/>
    </row>
    <row r="750">
      <c r="A750" s="8" t="s">
        <v>880</v>
      </c>
      <c r="B750" s="8" t="s">
        <v>16</v>
      </c>
      <c r="C750" s="8" t="s">
        <v>18</v>
      </c>
      <c r="D750" s="23">
        <v>821527.78000000003</v>
      </c>
      <c r="E750" s="23">
        <v>106432.0621</v>
      </c>
      <c r="F750" s="8" t="s">
        <v>842</v>
      </c>
      <c r="G750" s="8" t="s">
        <v>822</v>
      </c>
      <c r="H750" s="8" t="s">
        <v>823</v>
      </c>
      <c r="I750" s="8" t="s">
        <v>824</v>
      </c>
      <c r="J750" s="8" t="s">
        <v>825</v>
      </c>
      <c r="K750" s="8" t="s">
        <v>826</v>
      </c>
      <c r="L750" s="24">
        <v>45016</v>
      </c>
      <c r="M750" s="24">
        <v>45372</v>
      </c>
      <c r="N750" s="8" t="s">
        <v>82</v>
      </c>
      <c r="O750" s="8">
        <v>173</v>
      </c>
      <c r="P750" s="25">
        <v>0.47399999999999998</v>
      </c>
      <c r="Q750" s="24">
        <v>45379</v>
      </c>
      <c r="R750" s="24">
        <v>45199</v>
      </c>
      <c r="S750" s="26" t="s">
        <v>513</v>
      </c>
      <c r="T750" s="26" t="s">
        <v>805</v>
      </c>
      <c r="U750" s="27">
        <v>0.021791144000000002</v>
      </c>
      <c r="V750" s="23">
        <f t="shared" si="0"/>
        <v>105350.06913733888</v>
      </c>
      <c r="W750" s="28">
        <v>0.02</v>
      </c>
      <c r="X750" s="23">
        <f t="shared" si="1"/>
        <v>-963.54344628250692</v>
      </c>
      <c r="Y750" s="28">
        <v>-0.02</v>
      </c>
      <c r="Z750" s="23">
        <f t="shared" si="2"/>
        <v>991.7510091165168</v>
      </c>
      <c r="AA750" s="28">
        <v>0.025000000000000001</v>
      </c>
      <c r="AB750" s="23">
        <f t="shared" si="3"/>
        <v>-1200.1786228227138</v>
      </c>
      <c r="AC750" s="28">
        <v>-0.025000000000000001</v>
      </c>
      <c r="AD750" s="23">
        <f t="shared" si="4"/>
        <v>1244.2597462072154</v>
      </c>
      <c r="AE750" s="28">
        <v>0.029999999999999999</v>
      </c>
      <c r="AF750" s="25">
        <v>0.88825181565680444</v>
      </c>
      <c r="AG750" s="23">
        <f t="shared" si="5"/>
        <v>-1277.7878740733722</v>
      </c>
      <c r="AH750" s="28">
        <v>-0.029999999999999999</v>
      </c>
      <c r="AI750" s="25">
        <v>0.88825181565680444</v>
      </c>
      <c r="AJ750" s="23">
        <f t="shared" si="6"/>
        <v>1327.8734554937255</v>
      </c>
      <c r="AK750" s="28">
        <v>0.029999999999999999</v>
      </c>
      <c r="AL750" s="28">
        <v>0.014999999999999999</v>
      </c>
      <c r="AM750" s="25">
        <v>0.88825181565680444</v>
      </c>
      <c r="AN750" s="28">
        <f t="shared" si="7"/>
        <v>-0.015812309916674545</v>
      </c>
      <c r="AO750" s="23">
        <f t="shared" si="8"/>
        <v>781.69053441743017</v>
      </c>
      <c r="AP750" s="28">
        <v>0.029999999999999999</v>
      </c>
      <c r="AQ750" s="28">
        <v>0.014999999999999999</v>
      </c>
      <c r="AR750" s="25">
        <v>0.88825181565680444</v>
      </c>
      <c r="AS750" s="28">
        <f t="shared" si="9"/>
        <v>0.020312309916674546</v>
      </c>
      <c r="AT750" s="23">
        <f t="shared" si="10"/>
        <v>-978.3731323848624</v>
      </c>
      <c r="AU750"/>
      <c r="AV750"/>
      <c r="AW750"/>
      <c r="AX750"/>
      <c r="AY750"/>
      <c r="AZ750"/>
    </row>
    <row r="751">
      <c r="A751" s="8" t="s">
        <v>880</v>
      </c>
      <c r="B751" s="8" t="s">
        <v>17</v>
      </c>
      <c r="C751" s="8" t="s">
        <v>18</v>
      </c>
      <c r="D751" s="23">
        <v>371083.33000000002</v>
      </c>
      <c r="E751" s="23">
        <v>-48075.262900000002</v>
      </c>
      <c r="F751" s="8" t="s">
        <v>884</v>
      </c>
      <c r="G751" s="8" t="s">
        <v>561</v>
      </c>
      <c r="H751" s="8" t="s">
        <v>562</v>
      </c>
      <c r="I751" s="8"/>
      <c r="J751" s="8" t="s">
        <v>885</v>
      </c>
      <c r="K751" s="8" t="s">
        <v>886</v>
      </c>
      <c r="L751" s="24">
        <v>45001</v>
      </c>
      <c r="M751" s="24">
        <v>45366</v>
      </c>
      <c r="N751" s="8" t="s">
        <v>82</v>
      </c>
      <c r="O751" s="8">
        <v>167</v>
      </c>
      <c r="P751" s="25">
        <v>0.45750000000000002</v>
      </c>
      <c r="Q751" s="24">
        <v>45366</v>
      </c>
      <c r="R751" s="24">
        <v>45199</v>
      </c>
      <c r="S751" s="26" t="s">
        <v>513</v>
      </c>
      <c r="T751" s="26" t="s">
        <v>805</v>
      </c>
      <c r="U751" s="27">
        <v>0.021659870000000005</v>
      </c>
      <c r="V751" s="23">
        <f t="shared" si="0"/>
        <v>-47606.255116347558</v>
      </c>
      <c r="W751" s="28">
        <v>0.02</v>
      </c>
      <c r="X751" s="23">
        <f t="shared" si="1"/>
        <v>420.37571479354665</v>
      </c>
      <c r="Y751" s="28">
        <v>-0.02</v>
      </c>
      <c r="Z751" s="23">
        <f t="shared" si="2"/>
        <v>-432.54398561869311</v>
      </c>
      <c r="AA751" s="28">
        <v>0.025000000000000001</v>
      </c>
      <c r="AB751" s="23">
        <f t="shared" si="3"/>
        <v>523.63553325201065</v>
      </c>
      <c r="AC751" s="28">
        <v>-0.025000000000000001</v>
      </c>
      <c r="AD751" s="23">
        <f t="shared" si="4"/>
        <v>-542.65135991248098</v>
      </c>
      <c r="AE751" s="28">
        <v>0.029999999999999999</v>
      </c>
      <c r="AF751" s="25">
        <v>0.89192342187799856</v>
      </c>
      <c r="AG751" s="23">
        <f t="shared" si="5"/>
        <v>559.76490906476101</v>
      </c>
      <c r="AH751" s="28">
        <v>-0.029999999999999999</v>
      </c>
      <c r="AI751" s="25">
        <v>0.89192342187799856</v>
      </c>
      <c r="AJ751" s="23">
        <f t="shared" si="6"/>
        <v>-581.55001403841743</v>
      </c>
      <c r="AK751" s="28">
        <v>0.029999999999999999</v>
      </c>
      <c r="AL751" s="28">
        <v>0.014999999999999999</v>
      </c>
      <c r="AM751" s="25">
        <v>0.89192342187799856</v>
      </c>
      <c r="AN751" s="28">
        <f t="shared" si="7"/>
        <v>-0.015933472921973953</v>
      </c>
      <c r="AO751" s="23">
        <f t="shared" si="8"/>
        <v>-343.58207335598127</v>
      </c>
      <c r="AP751" s="28">
        <v>0.029999999999999999</v>
      </c>
      <c r="AQ751" s="28">
        <v>0.014999999999999999</v>
      </c>
      <c r="AR751" s="25">
        <v>0.89192342187799856</v>
      </c>
      <c r="AS751" s="28">
        <f t="shared" si="9"/>
        <v>0.020433472921973953</v>
      </c>
      <c r="AT751" s="23">
        <f t="shared" si="10"/>
        <v>429.35635945168178</v>
      </c>
      <c r="AU751"/>
      <c r="AV751"/>
      <c r="AW751"/>
      <c r="AX751"/>
      <c r="AY751"/>
      <c r="AZ751"/>
    </row>
    <row r="752">
      <c r="A752" s="8" t="s">
        <v>880</v>
      </c>
      <c r="B752" s="8" t="s">
        <v>16</v>
      </c>
      <c r="C752" s="8" t="s">
        <v>20</v>
      </c>
      <c r="D752" s="23">
        <v>7500000</v>
      </c>
      <c r="E752" s="23">
        <v>7500000</v>
      </c>
      <c r="F752" s="8" t="s">
        <v>940</v>
      </c>
      <c r="G752" s="8" t="s">
        <v>590</v>
      </c>
      <c r="H752" s="8" t="s">
        <v>591</v>
      </c>
      <c r="I752" s="8" t="s">
        <v>592</v>
      </c>
      <c r="J752" s="8" t="s">
        <v>941</v>
      </c>
      <c r="K752" s="8" t="s">
        <v>942</v>
      </c>
      <c r="L752" s="24">
        <v>43661</v>
      </c>
      <c r="M752" s="24">
        <v>45306</v>
      </c>
      <c r="N752" s="8" t="s">
        <v>79</v>
      </c>
      <c r="O752" s="8">
        <v>107</v>
      </c>
      <c r="P752" s="25">
        <v>0.29320000000000002</v>
      </c>
      <c r="Q752" s="24">
        <v>45488</v>
      </c>
      <c r="R752" s="24">
        <v>45199</v>
      </c>
      <c r="S752" s="26" t="s">
        <v>595</v>
      </c>
      <c r="T752" s="26" t="s">
        <v>805</v>
      </c>
      <c r="U752" s="27">
        <v>0.036671414896000003</v>
      </c>
      <c r="V752" s="23">
        <f t="shared" si="0"/>
        <v>7421219.6525011724</v>
      </c>
      <c r="W752" s="28">
        <v>0.02</v>
      </c>
      <c r="X752" s="23">
        <f t="shared" si="1"/>
        <v>-41462.554709861986</v>
      </c>
      <c r="Y752" s="28">
        <v>-0.02</v>
      </c>
      <c r="Z752" s="23">
        <f t="shared" si="2"/>
        <v>42510.128049070016</v>
      </c>
      <c r="AA752" s="28">
        <v>0.02</v>
      </c>
      <c r="AB752" s="23">
        <f t="shared" si="3"/>
        <v>-41462.554709861986</v>
      </c>
      <c r="AC752" s="28">
        <v>-0.02</v>
      </c>
      <c r="AD752" s="23">
        <f t="shared" si="4"/>
        <v>42510.128049070016</v>
      </c>
      <c r="AE752" s="28">
        <v>0.025000000000000001</v>
      </c>
      <c r="AF752" s="25">
        <v>0.92932199160463946</v>
      </c>
      <c r="AG752" s="23">
        <f t="shared" si="5"/>
        <v>-48069.799973180518</v>
      </c>
      <c r="AH752" s="28">
        <v>-0.025000000000000001</v>
      </c>
      <c r="AI752" s="25">
        <v>0.92932199160463946</v>
      </c>
      <c r="AJ752" s="23">
        <f t="shared" si="6"/>
        <v>49483.549437331036</v>
      </c>
      <c r="AK752" s="28">
        <v>0.025000000000000001</v>
      </c>
      <c r="AL752" s="28">
        <v>0.01</v>
      </c>
      <c r="AM752" s="25">
        <v>0.92932199160463946</v>
      </c>
      <c r="AN752" s="28">
        <f t="shared" si="7"/>
        <v>-0.014465380288017147</v>
      </c>
      <c r="AO752" s="23">
        <f t="shared" si="8"/>
        <v>30638.726712832227</v>
      </c>
      <c r="AP752" s="28">
        <v>0.025000000000000001</v>
      </c>
      <c r="AQ752" s="28">
        <v>0.01</v>
      </c>
      <c r="AR752" s="25">
        <v>0.92932199160463946</v>
      </c>
      <c r="AS752" s="28">
        <f t="shared" si="9"/>
        <v>0.018162371781720629</v>
      </c>
      <c r="AT752" s="23">
        <f t="shared" si="10"/>
        <v>-37695.408659848385</v>
      </c>
      <c r="AU752"/>
      <c r="AV752"/>
      <c r="AW752"/>
      <c r="AX752"/>
      <c r="AY752"/>
      <c r="AZ752"/>
    </row>
    <row r="753">
      <c r="A753" s="8" t="s">
        <v>880</v>
      </c>
      <c r="B753" s="8" t="s">
        <v>16</v>
      </c>
      <c r="C753" s="8" t="s">
        <v>20</v>
      </c>
      <c r="D753" s="23">
        <v>355570</v>
      </c>
      <c r="E753" s="23">
        <v>355570</v>
      </c>
      <c r="F753" s="8" t="s">
        <v>934</v>
      </c>
      <c r="G753" s="8" t="s">
        <v>590</v>
      </c>
      <c r="H753" s="8" t="s">
        <v>591</v>
      </c>
      <c r="I753" s="8" t="s">
        <v>592</v>
      </c>
      <c r="J753" s="8" t="s">
        <v>935</v>
      </c>
      <c r="K753" s="8" t="s">
        <v>936</v>
      </c>
      <c r="L753" s="24">
        <v>44748</v>
      </c>
      <c r="M753" s="24">
        <v>45299</v>
      </c>
      <c r="N753" s="8" t="s">
        <v>82</v>
      </c>
      <c r="O753" s="8">
        <v>100</v>
      </c>
      <c r="P753" s="25">
        <v>0.27400000000000002</v>
      </c>
      <c r="Q753" s="24">
        <v>46574</v>
      </c>
      <c r="R753" s="24">
        <v>45199</v>
      </c>
      <c r="S753" s="26" t="s">
        <v>595</v>
      </c>
      <c r="T753" s="26" t="s">
        <v>805</v>
      </c>
      <c r="U753" s="27">
        <v>0.036657892720000002</v>
      </c>
      <c r="V753" s="23">
        <f t="shared" si="0"/>
        <v>352079.70857729705</v>
      </c>
      <c r="W753" s="28">
        <v>0.02</v>
      </c>
      <c r="X753" s="23">
        <f t="shared" si="1"/>
        <v>-1838.6266801676829</v>
      </c>
      <c r="Y753" s="28">
        <v>-0.02</v>
      </c>
      <c r="Z753" s="23">
        <f t="shared" si="2"/>
        <v>1884.382924284786</v>
      </c>
      <c r="AA753" s="28">
        <v>0.02</v>
      </c>
      <c r="AB753" s="23">
        <f t="shared" si="3"/>
        <v>-1838.6266801676829</v>
      </c>
      <c r="AC753" s="28">
        <v>-0.02</v>
      </c>
      <c r="AD753" s="23">
        <f t="shared" si="4"/>
        <v>1884.382924284786</v>
      </c>
      <c r="AE753" s="28">
        <v>0.025000000000000001</v>
      </c>
      <c r="AF753" s="25">
        <v>0.93379346010352282</v>
      </c>
      <c r="AG753" s="23">
        <f t="shared" si="5"/>
        <v>-2141.7948760546278</v>
      </c>
      <c r="AH753" s="28">
        <v>-0.025000000000000001</v>
      </c>
      <c r="AI753" s="25">
        <v>0.93379346010352282</v>
      </c>
      <c r="AJ753" s="23">
        <f t="shared" si="6"/>
        <v>2204.1408502175473</v>
      </c>
      <c r="AK753" s="28">
        <v>0.025000000000000001</v>
      </c>
      <c r="AL753" s="28">
        <v>0.01</v>
      </c>
      <c r="AM753" s="25">
        <v>0.93379346010352282</v>
      </c>
      <c r="AN753" s="28">
        <f t="shared" si="7"/>
        <v>-0.014578284867613952</v>
      </c>
      <c r="AO753" s="23">
        <f t="shared" si="8"/>
        <v>1368.9172425593133</v>
      </c>
      <c r="AP753" s="28">
        <v>0.025000000000000001</v>
      </c>
      <c r="AQ753" s="28">
        <v>0.01</v>
      </c>
      <c r="AR753" s="25">
        <v>0.93379346010352282</v>
      </c>
      <c r="AS753" s="28">
        <f t="shared" si="9"/>
        <v>0.018278629962691594</v>
      </c>
      <c r="AT753" s="23">
        <f t="shared" si="10"/>
        <v>-1682.1287908583181</v>
      </c>
      <c r="AU753"/>
      <c r="AV753"/>
      <c r="AW753"/>
      <c r="AX753"/>
      <c r="AY753"/>
      <c r="AZ753"/>
    </row>
    <row r="754">
      <c r="A754" s="8" t="s">
        <v>880</v>
      </c>
      <c r="B754" s="8" t="s">
        <v>16</v>
      </c>
      <c r="C754" s="8" t="s">
        <v>20</v>
      </c>
      <c r="D754" s="23">
        <v>16463.240000000002</v>
      </c>
      <c r="E754" s="23">
        <v>16463.240000000002</v>
      </c>
      <c r="F754" s="8" t="s">
        <v>791</v>
      </c>
      <c r="G754" s="8" t="s">
        <v>792</v>
      </c>
      <c r="H754" s="8" t="s">
        <v>793</v>
      </c>
      <c r="I754" s="8"/>
      <c r="J754" s="8"/>
      <c r="K754" s="8"/>
      <c r="L754" s="26"/>
      <c r="M754" s="24">
        <v>45380</v>
      </c>
      <c r="N754" s="8" t="s">
        <v>79</v>
      </c>
      <c r="O754" s="8">
        <v>181</v>
      </c>
      <c r="P754" s="25">
        <v>0.49590000000000001</v>
      </c>
      <c r="Q754" s="24">
        <v>45380</v>
      </c>
      <c r="R754" s="24">
        <v>45199</v>
      </c>
      <c r="S754" s="26" t="s">
        <v>80</v>
      </c>
      <c r="T754" s="26" t="s">
        <v>805</v>
      </c>
      <c r="U754" s="27">
        <v>0.036814172451999999</v>
      </c>
      <c r="V754" s="23">
        <f t="shared" si="0"/>
        <v>16170.714912216454</v>
      </c>
      <c r="W754" s="28">
        <v>0.02</v>
      </c>
      <c r="X754" s="23">
        <f t="shared" si="1"/>
        <v>-152.48992498811458</v>
      </c>
      <c r="Y754" s="28">
        <v>-0.02</v>
      </c>
      <c r="Z754" s="23">
        <f t="shared" si="2"/>
        <v>156.95472031590361</v>
      </c>
      <c r="AA754" s="28">
        <v>0.02</v>
      </c>
      <c r="AB754" s="23">
        <f t="shared" si="3"/>
        <v>-152.48992498811458</v>
      </c>
      <c r="AC754" s="28">
        <v>-0.02</v>
      </c>
      <c r="AD754" s="23">
        <f t="shared" si="4"/>
        <v>156.95472031590361</v>
      </c>
      <c r="AE754" s="28">
        <v>0.025000000000000001</v>
      </c>
      <c r="AF754" s="25">
        <v>0.88340192565483144</v>
      </c>
      <c r="AG754" s="23">
        <f t="shared" si="5"/>
        <v>-168.13889136865328</v>
      </c>
      <c r="AH754" s="28">
        <v>-0.025000000000000001</v>
      </c>
      <c r="AI754" s="25">
        <v>0.88340192565483144</v>
      </c>
      <c r="AJ754" s="23">
        <f t="shared" si="6"/>
        <v>173.58346720024565</v>
      </c>
      <c r="AK754" s="28">
        <v>0.025000000000000001</v>
      </c>
      <c r="AL754" s="28">
        <v>0.01</v>
      </c>
      <c r="AM754" s="25">
        <v>0.88340192565483144</v>
      </c>
      <c r="AN754" s="28">
        <f t="shared" si="7"/>
        <v>-0.013305898622784494</v>
      </c>
      <c r="AO754" s="23">
        <f t="shared" si="8"/>
        <v>103.91063848878184</v>
      </c>
      <c r="AP754" s="28">
        <v>0.025000000000000001</v>
      </c>
      <c r="AQ754" s="28">
        <v>0.01</v>
      </c>
      <c r="AR754" s="25">
        <v>0.88340192565483144</v>
      </c>
      <c r="AS754" s="28">
        <f t="shared" si="9"/>
        <v>0.016968450067025621</v>
      </c>
      <c r="AT754" s="23">
        <f t="shared" si="10"/>
        <v>-129.65457765259089</v>
      </c>
      <c r="AU754"/>
      <c r="AV754"/>
      <c r="AW754"/>
      <c r="AX754"/>
      <c r="AY754"/>
      <c r="AZ754"/>
    </row>
    <row r="755">
      <c r="A755" s="8" t="s">
        <v>880</v>
      </c>
      <c r="B755" s="8" t="s">
        <v>16</v>
      </c>
      <c r="C755" s="8" t="s">
        <v>20</v>
      </c>
      <c r="D755" s="23">
        <v>15000000</v>
      </c>
      <c r="E755" s="23">
        <v>15000000</v>
      </c>
      <c r="F755" s="8" t="s">
        <v>904</v>
      </c>
      <c r="G755" s="8" t="s">
        <v>590</v>
      </c>
      <c r="H755" s="8" t="s">
        <v>591</v>
      </c>
      <c r="I755" s="8" t="s">
        <v>592</v>
      </c>
      <c r="J755" s="8" t="s">
        <v>905</v>
      </c>
      <c r="K755" s="8" t="s">
        <v>906</v>
      </c>
      <c r="L755" s="24">
        <v>43650</v>
      </c>
      <c r="M755" s="24">
        <v>45295</v>
      </c>
      <c r="N755" s="8" t="s">
        <v>79</v>
      </c>
      <c r="O755" s="8">
        <v>96</v>
      </c>
      <c r="P755" s="25">
        <v>0.26300000000000001</v>
      </c>
      <c r="Q755" s="24">
        <v>45477</v>
      </c>
      <c r="R755" s="24">
        <v>45199</v>
      </c>
      <c r="S755" s="26" t="s">
        <v>595</v>
      </c>
      <c r="T755" s="26" t="s">
        <v>805</v>
      </c>
      <c r="U755" s="27">
        <v>0.036650145640000006</v>
      </c>
      <c r="V755" s="23">
        <f t="shared" si="0"/>
        <v>14858671.696103973</v>
      </c>
      <c r="W755" s="28">
        <v>0.02</v>
      </c>
      <c r="X755" s="23">
        <f t="shared" si="1"/>
        <v>-74488.039900219068</v>
      </c>
      <c r="Y755" s="28">
        <v>-0.02</v>
      </c>
      <c r="Z755" s="23">
        <f t="shared" si="2"/>
        <v>76325.568636260927</v>
      </c>
      <c r="AA755" s="28">
        <v>0.02</v>
      </c>
      <c r="AB755" s="23">
        <f t="shared" si="3"/>
        <v>-74488.039900219068</v>
      </c>
      <c r="AC755" s="28">
        <v>-0.02</v>
      </c>
      <c r="AD755" s="23">
        <f t="shared" si="4"/>
        <v>76325.568636260927</v>
      </c>
      <c r="AE755" s="28">
        <v>0.025000000000000001</v>
      </c>
      <c r="AF755" s="25">
        <v>0.9363649262642193</v>
      </c>
      <c r="AG755" s="23">
        <f t="shared" si="5"/>
        <v>-87007.366562627256</v>
      </c>
      <c r="AH755" s="28">
        <v>-0.025000000000000001</v>
      </c>
      <c r="AI755" s="25">
        <v>0.9363649262642193</v>
      </c>
      <c r="AJ755" s="23">
        <f t="shared" si="6"/>
        <v>89524.934835296124</v>
      </c>
      <c r="AK755" s="28">
        <v>0.025000000000000001</v>
      </c>
      <c r="AL755" s="28">
        <v>0.01</v>
      </c>
      <c r="AM755" s="25">
        <v>0.9363649262642193</v>
      </c>
      <c r="AN755" s="28">
        <f t="shared" si="7"/>
        <v>-0.014643214388171537</v>
      </c>
      <c r="AO755" s="23">
        <f t="shared" si="8"/>
        <v>55697.817287273705</v>
      </c>
      <c r="AP755" s="28">
        <v>0.025000000000000001</v>
      </c>
      <c r="AQ755" s="28">
        <v>0.01</v>
      </c>
      <c r="AR755" s="25">
        <v>0.9363649262642193</v>
      </c>
      <c r="AS755" s="28">
        <f t="shared" si="9"/>
        <v>0.018345488082869704</v>
      </c>
      <c r="AT755" s="23">
        <f t="shared" si="10"/>
        <v>-68393.7724585291</v>
      </c>
      <c r="AU755"/>
      <c r="AV755"/>
      <c r="AW755"/>
      <c r="AX755"/>
      <c r="AY755"/>
      <c r="AZ755"/>
    </row>
    <row r="756">
      <c r="A756" s="8" t="s">
        <v>880</v>
      </c>
      <c r="B756" s="8" t="s">
        <v>16</v>
      </c>
      <c r="C756" s="8" t="s">
        <v>20</v>
      </c>
      <c r="D756" s="23">
        <v>567.69000000000005</v>
      </c>
      <c r="E756" s="23">
        <v>567.69000000000005</v>
      </c>
      <c r="F756" s="8" t="s">
        <v>870</v>
      </c>
      <c r="G756" s="8" t="s">
        <v>792</v>
      </c>
      <c r="H756" s="8" t="s">
        <v>793</v>
      </c>
      <c r="I756" s="8"/>
      <c r="J756" s="8"/>
      <c r="K756" s="8"/>
      <c r="L756" s="26"/>
      <c r="M756" s="24">
        <v>45351</v>
      </c>
      <c r="N756" s="8" t="s">
        <v>82</v>
      </c>
      <c r="O756" s="8">
        <v>152</v>
      </c>
      <c r="P756" s="25">
        <v>0.41639999999999999</v>
      </c>
      <c r="Q756" s="24">
        <v>45351</v>
      </c>
      <c r="R756" s="24">
        <v>45199</v>
      </c>
      <c r="S756" s="26" t="s">
        <v>80</v>
      </c>
      <c r="T756" s="26" t="s">
        <v>805</v>
      </c>
      <c r="U756" s="27">
        <v>0.036758182192</v>
      </c>
      <c r="V756" s="23">
        <f t="shared" si="0"/>
        <v>559.22057914884067</v>
      </c>
      <c r="W756" s="28">
        <v>0.02</v>
      </c>
      <c r="X756" s="23">
        <f t="shared" si="1"/>
        <v>-4.431637012029455</v>
      </c>
      <c r="Y756" s="28">
        <v>-0.02</v>
      </c>
      <c r="Z756" s="23">
        <f t="shared" si="2"/>
        <v>4.5544080805643716</v>
      </c>
      <c r="AA756" s="28">
        <v>0.02</v>
      </c>
      <c r="AB756" s="23">
        <f t="shared" si="3"/>
        <v>-4.431637012029455</v>
      </c>
      <c r="AC756" s="28">
        <v>-0.02</v>
      </c>
      <c r="AD756" s="23">
        <f t="shared" si="4"/>
        <v>4.5544080805643716</v>
      </c>
      <c r="AE756" s="28">
        <v>0.025000000000000001</v>
      </c>
      <c r="AF756" s="25">
        <v>0.90113517939743892</v>
      </c>
      <c r="AG756" s="23">
        <f t="shared" si="5"/>
        <v>-4.9834222398512793</v>
      </c>
      <c r="AH756" s="28">
        <v>-0.025000000000000001</v>
      </c>
      <c r="AI756" s="25">
        <v>0.90113517939743892</v>
      </c>
      <c r="AJ756" s="23">
        <f t="shared" si="6"/>
        <v>5.1392073159365736</v>
      </c>
      <c r="AK756" s="28">
        <v>0.025000000000000001</v>
      </c>
      <c r="AL756" s="28">
        <v>0.01</v>
      </c>
      <c r="AM756" s="25">
        <v>0.90113517939743892</v>
      </c>
      <c r="AN756" s="28">
        <f t="shared" si="7"/>
        <v>-0.013753663279785333</v>
      </c>
      <c r="AO756" s="23">
        <f t="shared" si="8"/>
        <v>3.1184559734678032</v>
      </c>
      <c r="AP756" s="28">
        <v>0.025000000000000001</v>
      </c>
      <c r="AQ756" s="28">
        <v>0.01</v>
      </c>
      <c r="AR756" s="25">
        <v>0.90113517939743892</v>
      </c>
      <c r="AS756" s="28">
        <f t="shared" si="9"/>
        <v>0.017429514664333415</v>
      </c>
      <c r="AT756" s="23">
        <f t="shared" si="10"/>
        <v>-3.8687425371430209</v>
      </c>
      <c r="AU756"/>
      <c r="AV756"/>
      <c r="AW756"/>
      <c r="AX756"/>
      <c r="AY756"/>
      <c r="AZ756"/>
    </row>
    <row r="757">
      <c r="A757" s="8" t="s">
        <v>880</v>
      </c>
      <c r="B757" s="8" t="s">
        <v>16</v>
      </c>
      <c r="C757" s="8" t="s">
        <v>20</v>
      </c>
      <c r="D757" s="23">
        <v>1205455.5600000001</v>
      </c>
      <c r="E757" s="23">
        <v>1205455.5600000001</v>
      </c>
      <c r="F757" s="8" t="s">
        <v>901</v>
      </c>
      <c r="G757" s="8" t="s">
        <v>590</v>
      </c>
      <c r="H757" s="8" t="s">
        <v>591</v>
      </c>
      <c r="I757" s="8" t="s">
        <v>646</v>
      </c>
      <c r="J757" s="8" t="s">
        <v>902</v>
      </c>
      <c r="K757" s="8" t="s">
        <v>903</v>
      </c>
      <c r="L757" s="24">
        <v>44606</v>
      </c>
      <c r="M757" s="24">
        <v>45336</v>
      </c>
      <c r="N757" s="8" t="s">
        <v>82</v>
      </c>
      <c r="O757" s="8">
        <v>137</v>
      </c>
      <c r="P757" s="25">
        <v>0.37530000000000002</v>
      </c>
      <c r="Q757" s="24">
        <v>47163</v>
      </c>
      <c r="R757" s="24">
        <v>45199</v>
      </c>
      <c r="S757" s="26" t="s">
        <v>595</v>
      </c>
      <c r="T757" s="26" t="s">
        <v>805</v>
      </c>
      <c r="U757" s="27">
        <v>0.036729236284000003</v>
      </c>
      <c r="V757" s="23">
        <f t="shared" si="0"/>
        <v>1189246.8234317303</v>
      </c>
      <c r="W757" s="28">
        <v>0.02</v>
      </c>
      <c r="X757" s="23">
        <f t="shared" si="1"/>
        <v>-8497.734516918892</v>
      </c>
      <c r="Y757" s="28">
        <v>-0.02</v>
      </c>
      <c r="Z757" s="23">
        <f t="shared" si="2"/>
        <v>8726.2340462100692</v>
      </c>
      <c r="AA757" s="28">
        <v>0.02</v>
      </c>
      <c r="AB757" s="23">
        <f t="shared" si="3"/>
        <v>-8497.734516918892</v>
      </c>
      <c r="AC757" s="28">
        <v>-0.02</v>
      </c>
      <c r="AD757" s="23">
        <f t="shared" si="4"/>
        <v>8726.2340462100692</v>
      </c>
      <c r="AE757" s="28">
        <v>0.025000000000000001</v>
      </c>
      <c r="AF757" s="25">
        <v>0.91044207566367696</v>
      </c>
      <c r="AG757" s="23">
        <f t="shared" si="5"/>
        <v>-9653.4944624674972</v>
      </c>
      <c r="AH757" s="28">
        <v>-0.025000000000000001</v>
      </c>
      <c r="AI757" s="25">
        <v>0.91044207566367696</v>
      </c>
      <c r="AJ757" s="23">
        <f t="shared" si="6"/>
        <v>9949.4604888556059</v>
      </c>
      <c r="AK757" s="28">
        <v>0.025000000000000001</v>
      </c>
      <c r="AL757" s="28">
        <v>0.01</v>
      </c>
      <c r="AM757" s="25">
        <v>0.91044207566367696</v>
      </c>
      <c r="AN757" s="28">
        <f t="shared" si="7"/>
        <v>-0.013988662410507844</v>
      </c>
      <c r="AO757" s="23">
        <f t="shared" si="8"/>
        <v>6078.7681291617919</v>
      </c>
      <c r="AP757" s="28">
        <v>0.025000000000000001</v>
      </c>
      <c r="AQ757" s="28">
        <v>0.01</v>
      </c>
      <c r="AR757" s="25">
        <v>0.91044207566367696</v>
      </c>
      <c r="AS757" s="28">
        <f t="shared" si="9"/>
        <v>0.017671493967255602</v>
      </c>
      <c r="AT757" s="23">
        <f t="shared" si="10"/>
        <v>-7519.8027853518724</v>
      </c>
      <c r="AU757"/>
      <c r="AV757"/>
      <c r="AW757"/>
      <c r="AX757"/>
      <c r="AY757"/>
      <c r="AZ757"/>
    </row>
    <row r="758">
      <c r="A758" s="8" t="s">
        <v>880</v>
      </c>
      <c r="B758" s="8" t="s">
        <v>16</v>
      </c>
      <c r="C758" s="8" t="s">
        <v>20</v>
      </c>
      <c r="D758" s="23">
        <v>2500000</v>
      </c>
      <c r="E758" s="23">
        <v>2500000</v>
      </c>
      <c r="F758" s="8" t="s">
        <v>893</v>
      </c>
      <c r="G758" s="8" t="s">
        <v>590</v>
      </c>
      <c r="H758" s="8" t="s">
        <v>591</v>
      </c>
      <c r="I758" s="8" t="s">
        <v>646</v>
      </c>
      <c r="J758" s="8" t="s">
        <v>894</v>
      </c>
      <c r="K758" s="8" t="s">
        <v>895</v>
      </c>
      <c r="L758" s="24">
        <v>44399</v>
      </c>
      <c r="M758" s="24">
        <v>45313</v>
      </c>
      <c r="N758" s="8" t="s">
        <v>79</v>
      </c>
      <c r="O758" s="8">
        <v>114</v>
      </c>
      <c r="P758" s="25">
        <v>0.31230000000000002</v>
      </c>
      <c r="Q758" s="24">
        <v>46225</v>
      </c>
      <c r="R758" s="24">
        <v>45199</v>
      </c>
      <c r="S758" s="26" t="s">
        <v>595</v>
      </c>
      <c r="T758" s="26" t="s">
        <v>805</v>
      </c>
      <c r="U758" s="27">
        <v>0.036684866644000003</v>
      </c>
      <c r="V758" s="23">
        <f t="shared" si="0"/>
        <v>2472028.7986515146</v>
      </c>
      <c r="W758" s="28">
        <v>0.02</v>
      </c>
      <c r="X758" s="23">
        <f t="shared" si="1"/>
        <v>-14708.133837399073</v>
      </c>
      <c r="Y758" s="28">
        <v>-0.02</v>
      </c>
      <c r="Z758" s="23">
        <f t="shared" si="2"/>
        <v>15085.29615636915</v>
      </c>
      <c r="AA758" s="28">
        <v>0.02</v>
      </c>
      <c r="AB758" s="23">
        <f t="shared" si="3"/>
        <v>-14708.133837399073</v>
      </c>
      <c r="AC758" s="28">
        <v>-0.02</v>
      </c>
      <c r="AD758" s="23">
        <f t="shared" si="4"/>
        <v>15085.29615636915</v>
      </c>
      <c r="AE758" s="28">
        <v>0.025000000000000001</v>
      </c>
      <c r="AF758" s="25">
        <v>0.92489505681294593</v>
      </c>
      <c r="AG758" s="23">
        <f t="shared" si="5"/>
        <v>-16971.38450979162</v>
      </c>
      <c r="AH758" s="28">
        <v>-0.025000000000000001</v>
      </c>
      <c r="AI758" s="25">
        <v>0.92489505681294593</v>
      </c>
      <c r="AJ758" s="23">
        <f t="shared" si="6"/>
        <v>17475.544039535336</v>
      </c>
      <c r="AK758" s="28">
        <v>0.025000000000000001</v>
      </c>
      <c r="AL758" s="28">
        <v>0.01</v>
      </c>
      <c r="AM758" s="25">
        <v>0.92489505681294593</v>
      </c>
      <c r="AN758" s="28">
        <f t="shared" si="7"/>
        <v>-0.014353600184526884</v>
      </c>
      <c r="AO758" s="23">
        <f t="shared" si="8"/>
        <v>10787.218751166947</v>
      </c>
      <c r="AP758" s="28">
        <v>0.025000000000000001</v>
      </c>
      <c r="AQ758" s="28">
        <v>0.01</v>
      </c>
      <c r="AR758" s="25">
        <v>0.92489505681294593</v>
      </c>
      <c r="AS758" s="28">
        <f t="shared" si="9"/>
        <v>0.018047271477136598</v>
      </c>
      <c r="AT758" s="23">
        <f t="shared" si="10"/>
        <v>-13288.235553805251</v>
      </c>
      <c r="AU758"/>
      <c r="AV758"/>
      <c r="AW758"/>
      <c r="AX758"/>
      <c r="AY758"/>
      <c r="AZ758"/>
    </row>
    <row r="759">
      <c r="A759" s="8" t="s">
        <v>880</v>
      </c>
      <c r="B759" s="8" t="s">
        <v>17</v>
      </c>
      <c r="C759" s="8" t="s">
        <v>20</v>
      </c>
      <c r="D759" s="23">
        <v>2868055.5600000001</v>
      </c>
      <c r="E759" s="23">
        <v>-2868055.5600000001</v>
      </c>
      <c r="F759" s="8" t="s">
        <v>896</v>
      </c>
      <c r="G759" s="8" t="s">
        <v>866</v>
      </c>
      <c r="H759" s="8" t="s">
        <v>897</v>
      </c>
      <c r="I759" s="8"/>
      <c r="J759" s="8" t="s">
        <v>485</v>
      </c>
      <c r="K759" s="8" t="s">
        <v>486</v>
      </c>
      <c r="L759" s="24">
        <v>44965</v>
      </c>
      <c r="M759" s="24">
        <v>45378</v>
      </c>
      <c r="N759" s="8" t="s">
        <v>82</v>
      </c>
      <c r="O759" s="8">
        <v>179</v>
      </c>
      <c r="P759" s="25">
        <v>0.4904</v>
      </c>
      <c r="Q759" s="24">
        <v>45378</v>
      </c>
      <c r="R759" s="24">
        <v>45199</v>
      </c>
      <c r="S759" s="26" t="s">
        <v>80</v>
      </c>
      <c r="T759" s="26" t="s">
        <v>805</v>
      </c>
      <c r="U759" s="27">
        <v>0.036810298912000002</v>
      </c>
      <c r="V759" s="23">
        <f t="shared" si="0"/>
        <v>-2817660.2308358229</v>
      </c>
      <c r="W759" s="28">
        <v>0.02</v>
      </c>
      <c r="X759" s="23">
        <f t="shared" si="1"/>
        <v>26277.333207290154</v>
      </c>
      <c r="Y759" s="28">
        <v>-0.02</v>
      </c>
      <c r="Z759" s="23">
        <f t="shared" si="2"/>
        <v>-27043.847737910692</v>
      </c>
      <c r="AA759" s="28">
        <v>0.02</v>
      </c>
      <c r="AB759" s="23">
        <f t="shared" si="3"/>
        <v>26277.333207290154</v>
      </c>
      <c r="AC759" s="28">
        <v>-0.02</v>
      </c>
      <c r="AD759" s="23">
        <f t="shared" si="4"/>
        <v>-27043.847737910692</v>
      </c>
      <c r="AE759" s="28">
        <v>0.025000000000000001</v>
      </c>
      <c r="AF759" s="25">
        <v>0.88461743877637133</v>
      </c>
      <c r="AG759" s="23">
        <f t="shared" si="5"/>
        <v>29013.392385660205</v>
      </c>
      <c r="AH759" s="28">
        <v>-0.025000000000000001</v>
      </c>
      <c r="AI759" s="25">
        <v>0.88461743877637133</v>
      </c>
      <c r="AJ759" s="23">
        <f t="shared" si="6"/>
        <v>-29950.689961898141</v>
      </c>
      <c r="AK759" s="28">
        <v>0.025000000000000001</v>
      </c>
      <c r="AL759" s="28">
        <v>0.01</v>
      </c>
      <c r="AM759" s="25">
        <v>0.88461743877637133</v>
      </c>
      <c r="AN759" s="28">
        <f t="shared" si="7"/>
        <v>-0.013336590329103377</v>
      </c>
      <c r="AO759" s="23">
        <f t="shared" si="8"/>
        <v>-17946.18988821283</v>
      </c>
      <c r="AP759" s="28">
        <v>0.025000000000000001</v>
      </c>
      <c r="AQ759" s="28">
        <v>0.01</v>
      </c>
      <c r="AR759" s="25">
        <v>0.88461743877637133</v>
      </c>
      <c r="AS759" s="28">
        <f t="shared" si="9"/>
        <v>0.01700005340818566</v>
      </c>
      <c r="AT759" s="23">
        <f t="shared" si="10"/>
        <v>22383.240773674566</v>
      </c>
      <c r="AU759"/>
      <c r="AV759"/>
      <c r="AW759"/>
      <c r="AX759"/>
      <c r="AY759"/>
      <c r="AZ759"/>
    </row>
    <row r="760">
      <c r="A760" s="8" t="s">
        <v>880</v>
      </c>
      <c r="B760" s="8" t="s">
        <v>16</v>
      </c>
      <c r="C760" s="8" t="s">
        <v>20</v>
      </c>
      <c r="D760" s="23">
        <v>516.46000000000004</v>
      </c>
      <c r="E760" s="23">
        <v>516.46000000000004</v>
      </c>
      <c r="F760" s="8" t="s">
        <v>874</v>
      </c>
      <c r="G760" s="8" t="s">
        <v>792</v>
      </c>
      <c r="H760" s="8" t="s">
        <v>793</v>
      </c>
      <c r="I760" s="8"/>
      <c r="J760" s="8"/>
      <c r="K760" s="8"/>
      <c r="L760" s="26"/>
      <c r="M760" s="24">
        <v>45351</v>
      </c>
      <c r="N760" s="8" t="s">
        <v>82</v>
      </c>
      <c r="O760" s="8">
        <v>152</v>
      </c>
      <c r="P760" s="25">
        <v>0.41639999999999999</v>
      </c>
      <c r="Q760" s="24">
        <v>45351</v>
      </c>
      <c r="R760" s="24">
        <v>45199</v>
      </c>
      <c r="S760" s="26" t="s">
        <v>80</v>
      </c>
      <c r="T760" s="26" t="s">
        <v>805</v>
      </c>
      <c r="U760" s="27">
        <v>0.036758182192</v>
      </c>
      <c r="V760" s="23">
        <f t="shared" si="0"/>
        <v>508.75488436859951</v>
      </c>
      <c r="W760" s="28">
        <v>0.02</v>
      </c>
      <c r="X760" s="23">
        <f t="shared" si="1"/>
        <v>-4.0317131730922142</v>
      </c>
      <c r="Y760" s="28">
        <v>-0.02</v>
      </c>
      <c r="Z760" s="23">
        <f t="shared" si="2"/>
        <v>4.1434050226149566</v>
      </c>
      <c r="AA760" s="28">
        <v>0.02</v>
      </c>
      <c r="AB760" s="23">
        <f t="shared" si="3"/>
        <v>-4.0317131730922142</v>
      </c>
      <c r="AC760" s="28">
        <v>-0.02</v>
      </c>
      <c r="AD760" s="23">
        <f t="shared" si="4"/>
        <v>4.1434050226149566</v>
      </c>
      <c r="AE760" s="28">
        <v>0.025000000000000001</v>
      </c>
      <c r="AF760" s="25">
        <v>0.90113517939743892</v>
      </c>
      <c r="AG760" s="23">
        <f t="shared" si="5"/>
        <v>-4.5337036939061477</v>
      </c>
      <c r="AH760" s="28">
        <v>-0.025000000000000001</v>
      </c>
      <c r="AI760" s="25">
        <v>0.90113517939743892</v>
      </c>
      <c r="AJ760" s="23">
        <f t="shared" si="6"/>
        <v>4.6754302707262241</v>
      </c>
      <c r="AK760" s="28">
        <v>0.025000000000000001</v>
      </c>
      <c r="AL760" s="28">
        <v>0.01</v>
      </c>
      <c r="AM760" s="25">
        <v>0.90113517939743892</v>
      </c>
      <c r="AN760" s="28">
        <f t="shared" si="7"/>
        <v>-0.013753663279785333</v>
      </c>
      <c r="AO760" s="23">
        <f t="shared" si="8"/>
        <v>2.8370374184099774</v>
      </c>
      <c r="AP760" s="28">
        <v>0.025000000000000001</v>
      </c>
      <c r="AQ760" s="28">
        <v>0.01</v>
      </c>
      <c r="AR760" s="25">
        <v>0.90113517939743892</v>
      </c>
      <c r="AS760" s="28">
        <f t="shared" si="9"/>
        <v>0.017429514664333415</v>
      </c>
      <c r="AT760" s="23">
        <f t="shared" si="10"/>
        <v>-3.5196159360440902</v>
      </c>
      <c r="AU760"/>
      <c r="AV760"/>
      <c r="AW760"/>
      <c r="AX760"/>
      <c r="AY760"/>
      <c r="AZ760"/>
    </row>
    <row r="761">
      <c r="A761" s="8" t="s">
        <v>880</v>
      </c>
      <c r="B761" s="8" t="s">
        <v>16</v>
      </c>
      <c r="C761" s="8" t="s">
        <v>20</v>
      </c>
      <c r="D761" s="23">
        <v>49362.440000000002</v>
      </c>
      <c r="E761" s="23">
        <v>49362.440000000002</v>
      </c>
      <c r="F761" s="8" t="s">
        <v>898</v>
      </c>
      <c r="G761" s="8" t="s">
        <v>590</v>
      </c>
      <c r="H761" s="8" t="s">
        <v>591</v>
      </c>
      <c r="I761" s="8" t="s">
        <v>592</v>
      </c>
      <c r="J761" s="8" t="s">
        <v>899</v>
      </c>
      <c r="K761" s="8" t="s">
        <v>900</v>
      </c>
      <c r="L761" s="24">
        <v>43550</v>
      </c>
      <c r="M761" s="24">
        <v>45377</v>
      </c>
      <c r="N761" s="8" t="s">
        <v>82</v>
      </c>
      <c r="O761" s="8">
        <v>178</v>
      </c>
      <c r="P761" s="25">
        <v>0.48770000000000002</v>
      </c>
      <c r="Q761" s="24">
        <v>45561</v>
      </c>
      <c r="R761" s="24">
        <v>45199</v>
      </c>
      <c r="S761" s="26" t="s">
        <v>595</v>
      </c>
      <c r="T761" s="26" t="s">
        <v>805</v>
      </c>
      <c r="U761" s="27">
        <v>0.036808397356</v>
      </c>
      <c r="V761" s="23">
        <f t="shared" si="0"/>
        <v>48499.856931176233</v>
      </c>
      <c r="W761" s="28">
        <v>0.02</v>
      </c>
      <c r="X761" s="23">
        <f t="shared" si="1"/>
        <v>-449.82893442169734</v>
      </c>
      <c r="Y761" s="28">
        <v>-0.02</v>
      </c>
      <c r="Z761" s="23">
        <f t="shared" si="2"/>
        <v>462.92643476591911</v>
      </c>
      <c r="AA761" s="28">
        <v>0.02</v>
      </c>
      <c r="AB761" s="23">
        <f t="shared" si="3"/>
        <v>-449.82893442169734</v>
      </c>
      <c r="AC761" s="28">
        <v>-0.02</v>
      </c>
      <c r="AD761" s="23">
        <f t="shared" si="4"/>
        <v>462.92643476591911</v>
      </c>
      <c r="AE761" s="28">
        <v>0.025000000000000001</v>
      </c>
      <c r="AF761" s="25">
        <v>0.88521475711980679</v>
      </c>
      <c r="AG761" s="23">
        <f t="shared" si="5"/>
        <v>-496.99768179080274</v>
      </c>
      <c r="AH761" s="28">
        <v>-0.025000000000000001</v>
      </c>
      <c r="AI761" s="25">
        <v>0.88521475711980679</v>
      </c>
      <c r="AJ761" s="23">
        <f t="shared" si="6"/>
        <v>513.03500798586174</v>
      </c>
      <c r="AK761" s="28">
        <v>0.025000000000000001</v>
      </c>
      <c r="AL761" s="28">
        <v>0.01</v>
      </c>
      <c r="AM761" s="25">
        <v>0.88521475711980679</v>
      </c>
      <c r="AN761" s="28">
        <f t="shared" si="7"/>
        <v>-0.013351672617275122</v>
      </c>
      <c r="AO761" s="23">
        <f t="shared" si="8"/>
        <v>307.54963302418037</v>
      </c>
      <c r="AP761" s="28">
        <v>0.025000000000000001</v>
      </c>
      <c r="AQ761" s="28">
        <v>0.01</v>
      </c>
      <c r="AR761" s="25">
        <v>0.88521475711980679</v>
      </c>
      <c r="AS761" s="28">
        <f t="shared" si="9"/>
        <v>0.017015583685114979</v>
      </c>
      <c r="AT761" s="23">
        <f t="shared" si="10"/>
        <v>-383.51221706606157</v>
      </c>
      <c r="AU761"/>
      <c r="AV761"/>
      <c r="AW761"/>
      <c r="AX761"/>
      <c r="AY761"/>
      <c r="AZ761"/>
    </row>
    <row r="762">
      <c r="A762" s="8" t="s">
        <v>880</v>
      </c>
      <c r="B762" s="8" t="s">
        <v>16</v>
      </c>
      <c r="C762" s="8" t="s">
        <v>18</v>
      </c>
      <c r="D762" s="23">
        <v>43900000</v>
      </c>
      <c r="E762" s="23">
        <v>5687412.6979999999</v>
      </c>
      <c r="F762" s="8" t="s">
        <v>955</v>
      </c>
      <c r="G762" s="8" t="s">
        <v>822</v>
      </c>
      <c r="H762" s="8" t="s">
        <v>823</v>
      </c>
      <c r="I762" s="8" t="s">
        <v>824</v>
      </c>
      <c r="J762" s="8" t="s">
        <v>956</v>
      </c>
      <c r="K762" s="8" t="s">
        <v>957</v>
      </c>
      <c r="L762" s="24">
        <v>44967</v>
      </c>
      <c r="M762" s="24">
        <v>45359</v>
      </c>
      <c r="N762" s="8" t="s">
        <v>79</v>
      </c>
      <c r="O762" s="8">
        <v>160</v>
      </c>
      <c r="P762" s="25">
        <v>0.43840000000000001</v>
      </c>
      <c r="Q762" s="24">
        <v>45359</v>
      </c>
      <c r="R762" s="24">
        <v>45199</v>
      </c>
      <c r="S762" s="26" t="s">
        <v>513</v>
      </c>
      <c r="T762" s="26" t="s">
        <v>805</v>
      </c>
      <c r="U762" s="27">
        <v>0.021507910400000003</v>
      </c>
      <c r="V762" s="23">
        <f t="shared" si="0"/>
        <v>5634600.9876357298</v>
      </c>
      <c r="W762" s="28">
        <v>0.02</v>
      </c>
      <c r="X762" s="23">
        <f t="shared" si="1"/>
        <v>-47693.611663745716</v>
      </c>
      <c r="Y762" s="28">
        <v>-0.02</v>
      </c>
      <c r="Z762" s="23">
        <f t="shared" si="2"/>
        <v>49056.016720072366</v>
      </c>
      <c r="AA762" s="28">
        <v>0.025000000000000001</v>
      </c>
      <c r="AB762" s="23">
        <f t="shared" si="3"/>
        <v>-59411.60423419904</v>
      </c>
      <c r="AC762" s="28">
        <v>-0.025000000000000001</v>
      </c>
      <c r="AD762" s="23">
        <f t="shared" si="4"/>
        <v>61540.683007147163</v>
      </c>
      <c r="AE762" s="28">
        <v>0.029999999999999999</v>
      </c>
      <c r="AF762" s="25">
        <v>0.89619254062693421</v>
      </c>
      <c r="AG762" s="23">
        <f t="shared" si="5"/>
        <v>-63810.213984452188</v>
      </c>
      <c r="AH762" s="28">
        <v>-0.029999999999999999</v>
      </c>
      <c r="AI762" s="25">
        <v>0.89619254062693421</v>
      </c>
      <c r="AJ762" s="23">
        <f t="shared" si="6"/>
        <v>66272.76559265051</v>
      </c>
      <c r="AK762" s="28">
        <v>0.029999999999999999</v>
      </c>
      <c r="AL762" s="28">
        <v>0.014999999999999999</v>
      </c>
      <c r="AM762" s="25">
        <v>0.89619254062693421</v>
      </c>
      <c r="AN762" s="28">
        <f t="shared" si="7"/>
        <v>-0.016074353840688827</v>
      </c>
      <c r="AO762" s="23">
        <f t="shared" si="8"/>
        <v>39316.598037988879</v>
      </c>
      <c r="AP762" s="28">
        <v>0.029999999999999999</v>
      </c>
      <c r="AQ762" s="28">
        <v>0.014999999999999999</v>
      </c>
      <c r="AR762" s="25">
        <v>0.89619254062693421</v>
      </c>
      <c r="AS762" s="28">
        <f t="shared" si="9"/>
        <v>0.020574353840688828</v>
      </c>
      <c r="AT762" s="23">
        <f t="shared" si="10"/>
        <v>-49043.776427984238</v>
      </c>
      <c r="AU762"/>
      <c r="AV762"/>
      <c r="AW762"/>
      <c r="AX762"/>
      <c r="AY762"/>
      <c r="AZ762"/>
    </row>
    <row r="763">
      <c r="A763" s="8" t="s">
        <v>880</v>
      </c>
      <c r="B763" s="8" t="s">
        <v>16</v>
      </c>
      <c r="C763" s="8" t="s">
        <v>18</v>
      </c>
      <c r="D763" s="23">
        <v>200000000</v>
      </c>
      <c r="E763" s="23">
        <v>25910764</v>
      </c>
      <c r="F763" s="8" t="s">
        <v>830</v>
      </c>
      <c r="G763" s="8" t="s">
        <v>772</v>
      </c>
      <c r="H763" s="8" t="s">
        <v>773</v>
      </c>
      <c r="I763" s="8" t="s">
        <v>774</v>
      </c>
      <c r="J763" s="8" t="s">
        <v>831</v>
      </c>
      <c r="K763" s="8" t="s">
        <v>832</v>
      </c>
      <c r="L763" s="24">
        <v>45000</v>
      </c>
      <c r="M763" s="24">
        <v>45365</v>
      </c>
      <c r="N763" s="8" t="s">
        <v>79</v>
      </c>
      <c r="O763" s="8">
        <v>166</v>
      </c>
      <c r="P763" s="25">
        <v>0.45479999999999998</v>
      </c>
      <c r="Q763" s="24">
        <v>45365</v>
      </c>
      <c r="R763" s="24">
        <v>45199</v>
      </c>
      <c r="S763" s="26" t="s">
        <v>513</v>
      </c>
      <c r="T763" s="26" t="s">
        <v>805</v>
      </c>
      <c r="U763" s="27">
        <v>0.021638388800000002</v>
      </c>
      <c r="V763" s="23">
        <f t="shared" si="0"/>
        <v>25659716.309028178</v>
      </c>
      <c r="W763" s="28">
        <v>0.02</v>
      </c>
      <c r="X763" s="23">
        <f t="shared" si="1"/>
        <v>-225255.37393096834</v>
      </c>
      <c r="Y763" s="28">
        <v>-0.02</v>
      </c>
      <c r="Z763" s="23">
        <f t="shared" si="2"/>
        <v>231763.54306840524</v>
      </c>
      <c r="AA763" s="28">
        <v>0.025000000000000001</v>
      </c>
      <c r="AB763" s="23">
        <f t="shared" si="3"/>
        <v>-280588.20999860391</v>
      </c>
      <c r="AC763" s="28">
        <v>-0.025000000000000001</v>
      </c>
      <c r="AD763" s="23">
        <f t="shared" si="4"/>
        <v>290758.77435060591</v>
      </c>
      <c r="AE763" s="28">
        <v>0.029999999999999999</v>
      </c>
      <c r="AF763" s="25">
        <v>0.8925256734247965</v>
      </c>
      <c r="AG763" s="23">
        <f t="shared" si="5"/>
        <v>-300147.43723480403</v>
      </c>
      <c r="AH763" s="28">
        <v>-0.029999999999999999</v>
      </c>
      <c r="AI763" s="25">
        <v>0.8925256734247965</v>
      </c>
      <c r="AJ763" s="23">
        <f t="shared" si="6"/>
        <v>311814.88948019594</v>
      </c>
      <c r="AK763" s="28">
        <v>0.029999999999999999</v>
      </c>
      <c r="AL763" s="28">
        <v>0.014999999999999999</v>
      </c>
      <c r="AM763" s="25">
        <v>0.8925256734247965</v>
      </c>
      <c r="AN763" s="28">
        <f t="shared" si="7"/>
        <v>-0.015953347223018284</v>
      </c>
      <c r="AO763" s="23">
        <f t="shared" si="8"/>
        <v>184329.69285542145</v>
      </c>
      <c r="AP763" s="28">
        <v>0.029999999999999999</v>
      </c>
      <c r="AQ763" s="28">
        <v>0.014999999999999999</v>
      </c>
      <c r="AR763" s="25">
        <v>0.8925256734247965</v>
      </c>
      <c r="AS763" s="28">
        <f t="shared" si="9"/>
        <v>0.020453347223018285</v>
      </c>
      <c r="AT763" s="23">
        <f t="shared" si="10"/>
        <v>-230288.28797505796</v>
      </c>
      <c r="AU763"/>
      <c r="AV763"/>
      <c r="AW763"/>
      <c r="AX763"/>
      <c r="AY763"/>
      <c r="AZ763"/>
    </row>
    <row r="764">
      <c r="A764" s="8" t="s">
        <v>880</v>
      </c>
      <c r="B764" s="8" t="s">
        <v>16</v>
      </c>
      <c r="C764" s="8" t="s">
        <v>18</v>
      </c>
      <c r="D764" s="23">
        <v>50000000</v>
      </c>
      <c r="E764" s="23">
        <v>6477691</v>
      </c>
      <c r="F764" s="8" t="s">
        <v>959</v>
      </c>
      <c r="G764" s="8" t="s">
        <v>822</v>
      </c>
      <c r="H764" s="8" t="s">
        <v>823</v>
      </c>
      <c r="I764" s="8" t="s">
        <v>824</v>
      </c>
      <c r="J764" s="8" t="s">
        <v>960</v>
      </c>
      <c r="K764" s="8" t="s">
        <v>961</v>
      </c>
      <c r="L764" s="24">
        <v>45002</v>
      </c>
      <c r="M764" s="24">
        <v>45366</v>
      </c>
      <c r="N764" s="8" t="s">
        <v>79</v>
      </c>
      <c r="O764" s="8">
        <v>167</v>
      </c>
      <c r="P764" s="25">
        <v>0.45750000000000002</v>
      </c>
      <c r="Q764" s="24">
        <v>45366</v>
      </c>
      <c r="R764" s="24">
        <v>45199</v>
      </c>
      <c r="S764" s="26" t="s">
        <v>513</v>
      </c>
      <c r="T764" s="26" t="s">
        <v>805</v>
      </c>
      <c r="U764" s="27">
        <v>0.021659870000000005</v>
      </c>
      <c r="V764" s="23">
        <f t="shared" si="0"/>
        <v>6414496.5978099424</v>
      </c>
      <c r="W764" s="28">
        <v>0.02</v>
      </c>
      <c r="X764" s="23">
        <f t="shared" si="1"/>
        <v>-56641.686806808226</v>
      </c>
      <c r="Y764" s="28">
        <v>-0.02</v>
      </c>
      <c r="Z764" s="23">
        <f t="shared" si="2"/>
        <v>58281.247230502777</v>
      </c>
      <c r="AA764" s="28">
        <v>0.025000000000000001</v>
      </c>
      <c r="AB764" s="23">
        <f t="shared" si="3"/>
        <v>-70554.979347325861</v>
      </c>
      <c r="AC764" s="28">
        <v>-0.025000000000000001</v>
      </c>
      <c r="AD764" s="23">
        <f t="shared" si="4"/>
        <v>73117.183728241362</v>
      </c>
      <c r="AE764" s="28">
        <v>0.029999999999999999</v>
      </c>
      <c r="AF764" s="25">
        <v>0.89192342187799856</v>
      </c>
      <c r="AG764" s="23">
        <f t="shared" si="5"/>
        <v>-75423.074047601782</v>
      </c>
      <c r="AH764" s="28">
        <v>-0.029999999999999999</v>
      </c>
      <c r="AI764" s="25">
        <v>0.89192342187799856</v>
      </c>
      <c r="AJ764" s="23">
        <f t="shared" si="6"/>
        <v>78358.412720953114</v>
      </c>
      <c r="AK764" s="28">
        <v>0.029999999999999999</v>
      </c>
      <c r="AL764" s="28">
        <v>0.014999999999999999</v>
      </c>
      <c r="AM764" s="25">
        <v>0.89192342187799856</v>
      </c>
      <c r="AN764" s="28">
        <f t="shared" si="7"/>
        <v>-0.015933472921973953</v>
      </c>
      <c r="AO764" s="23">
        <f t="shared" si="8"/>
        <v>46294.463515858166</v>
      </c>
      <c r="AP764" s="28">
        <v>0.029999999999999999</v>
      </c>
      <c r="AQ764" s="28">
        <v>0.014999999999999999</v>
      </c>
      <c r="AR764" s="25">
        <v>0.89192342187799856</v>
      </c>
      <c r="AS764" s="28">
        <f t="shared" si="9"/>
        <v>0.020433472921973953</v>
      </c>
      <c r="AT764" s="23">
        <f t="shared" si="10"/>
        <v>-57851.744486517273</v>
      </c>
      <c r="AU764"/>
      <c r="AV764"/>
      <c r="AW764"/>
      <c r="AX764"/>
      <c r="AY764"/>
      <c r="AZ764"/>
    </row>
    <row r="765">
      <c r="A765" s="8" t="s">
        <v>880</v>
      </c>
      <c r="B765" s="8" t="s">
        <v>16</v>
      </c>
      <c r="C765" s="8" t="s">
        <v>18</v>
      </c>
      <c r="D765" s="23">
        <v>100000000</v>
      </c>
      <c r="E765" s="23">
        <v>12955382</v>
      </c>
      <c r="F765" s="8" t="s">
        <v>842</v>
      </c>
      <c r="G765" s="8" t="s">
        <v>822</v>
      </c>
      <c r="H765" s="8" t="s">
        <v>823</v>
      </c>
      <c r="I765" s="8" t="s">
        <v>824</v>
      </c>
      <c r="J765" s="8" t="s">
        <v>825</v>
      </c>
      <c r="K765" s="8" t="s">
        <v>826</v>
      </c>
      <c r="L765" s="24">
        <v>45016</v>
      </c>
      <c r="M765" s="24">
        <v>45379</v>
      </c>
      <c r="N765" s="8" t="s">
        <v>79</v>
      </c>
      <c r="O765" s="8">
        <v>180</v>
      </c>
      <c r="P765" s="25">
        <v>0.49320000000000003</v>
      </c>
      <c r="Q765" s="24">
        <v>45379</v>
      </c>
      <c r="R765" s="24">
        <v>45199</v>
      </c>
      <c r="S765" s="26" t="s">
        <v>513</v>
      </c>
      <c r="T765" s="26" t="s">
        <v>805</v>
      </c>
      <c r="U765" s="27">
        <v>0.021943899200000005</v>
      </c>
      <c r="V765" s="23">
        <f t="shared" si="0"/>
        <v>12817425.426549472</v>
      </c>
      <c r="W765" s="28">
        <v>0.02</v>
      </c>
      <c r="X765" s="23">
        <f t="shared" si="1"/>
        <v>-121937.509830961</v>
      </c>
      <c r="Y765" s="28">
        <v>-0.02</v>
      </c>
      <c r="Z765" s="23">
        <f t="shared" si="2"/>
        <v>125553.84332074598</v>
      </c>
      <c r="AA765" s="28">
        <v>0.025000000000000001</v>
      </c>
      <c r="AB765" s="23">
        <f t="shared" si="3"/>
        <v>-151877.08143278025</v>
      </c>
      <c r="AC765" s="28">
        <v>-0.025000000000000001</v>
      </c>
      <c r="AD765" s="23">
        <f t="shared" si="4"/>
        <v>157528.48649833724</v>
      </c>
      <c r="AE765" s="28">
        <v>0.029999999999999999</v>
      </c>
      <c r="AF765" s="25">
        <v>0.88399842324993849</v>
      </c>
      <c r="AG765" s="23">
        <f t="shared" si="5"/>
        <v>-160936.14488814585</v>
      </c>
      <c r="AH765" s="28">
        <v>-0.029999999999999999</v>
      </c>
      <c r="AI765" s="25">
        <v>0.88399842324993849</v>
      </c>
      <c r="AJ765" s="23">
        <f t="shared" si="6"/>
        <v>167295.97562228702</v>
      </c>
      <c r="AK765" s="28">
        <v>0.029999999999999999</v>
      </c>
      <c r="AL765" s="28">
        <v>0.014999999999999999</v>
      </c>
      <c r="AM765" s="25">
        <v>0.88399842324993849</v>
      </c>
      <c r="AN765" s="28">
        <f t="shared" si="7"/>
        <v>-0.015671947967247968</v>
      </c>
      <c r="AO765" s="23">
        <f t="shared" si="8"/>
        <v>98068.033940600231</v>
      </c>
      <c r="AP765" s="28">
        <v>0.029999999999999999</v>
      </c>
      <c r="AQ765" s="28">
        <v>0.014999999999999999</v>
      </c>
      <c r="AR765" s="25">
        <v>0.88399842324993849</v>
      </c>
      <c r="AS765" s="28">
        <f t="shared" si="9"/>
        <v>0.020171947967247972</v>
      </c>
      <c r="AT765" s="23">
        <f t="shared" si="10"/>
        <v>-122970.67955118418</v>
      </c>
      <c r="AU765"/>
      <c r="AV765"/>
      <c r="AW765"/>
      <c r="AX765"/>
      <c r="AY765"/>
      <c r="AZ765"/>
    </row>
    <row r="766">
      <c r="A766" s="8" t="s">
        <v>880</v>
      </c>
      <c r="B766" s="8" t="s">
        <v>16</v>
      </c>
      <c r="C766" s="8" t="s">
        <v>20</v>
      </c>
      <c r="D766" s="23">
        <v>501.63</v>
      </c>
      <c r="E766" s="23">
        <v>501.63</v>
      </c>
      <c r="F766" s="8" t="s">
        <v>855</v>
      </c>
      <c r="G766" s="8" t="s">
        <v>792</v>
      </c>
      <c r="H766" s="8" t="s">
        <v>793</v>
      </c>
      <c r="I766" s="8"/>
      <c r="J766" s="8"/>
      <c r="K766" s="8"/>
      <c r="L766" s="26"/>
      <c r="M766" s="24">
        <v>45351</v>
      </c>
      <c r="N766" s="8" t="s">
        <v>82</v>
      </c>
      <c r="O766" s="8">
        <v>152</v>
      </c>
      <c r="P766" s="25">
        <v>0.41639999999999999</v>
      </c>
      <c r="Q766" s="24">
        <v>45351</v>
      </c>
      <c r="R766" s="24">
        <v>45199</v>
      </c>
      <c r="S766" s="26" t="s">
        <v>80</v>
      </c>
      <c r="T766" s="26" t="s">
        <v>805</v>
      </c>
      <c r="U766" s="27">
        <v>0.036758182192</v>
      </c>
      <c r="V766" s="23">
        <f t="shared" si="0"/>
        <v>494.1461345425019</v>
      </c>
      <c r="W766" s="28">
        <v>0.02</v>
      </c>
      <c r="X766" s="23">
        <f t="shared" si="1"/>
        <v>-3.9159436917055359</v>
      </c>
      <c r="Y766" s="28">
        <v>-0.02</v>
      </c>
      <c r="Z766" s="23">
        <f t="shared" si="2"/>
        <v>4.0244283419710314</v>
      </c>
      <c r="AA766" s="28">
        <v>0.02</v>
      </c>
      <c r="AB766" s="23">
        <f t="shared" si="3"/>
        <v>-3.9159436917055359</v>
      </c>
      <c r="AC766" s="28">
        <v>-0.02</v>
      </c>
      <c r="AD766" s="23">
        <f t="shared" si="4"/>
        <v>4.0244283419710314</v>
      </c>
      <c r="AE766" s="28">
        <v>0.025000000000000001</v>
      </c>
      <c r="AF766" s="25">
        <v>0.90113517939743892</v>
      </c>
      <c r="AG766" s="23">
        <f t="shared" si="5"/>
        <v>-4.4035196994425974</v>
      </c>
      <c r="AH766" s="28">
        <v>-0.025000000000000001</v>
      </c>
      <c r="AI766" s="25">
        <v>0.90113517939743892</v>
      </c>
      <c r="AJ766" s="23">
        <f t="shared" si="6"/>
        <v>4.5411766384704038</v>
      </c>
      <c r="AK766" s="28">
        <v>0.025000000000000001</v>
      </c>
      <c r="AL766" s="28">
        <v>0.01</v>
      </c>
      <c r="AM766" s="25">
        <v>0.90113517939743892</v>
      </c>
      <c r="AN766" s="28">
        <f t="shared" si="7"/>
        <v>-0.013753663279785333</v>
      </c>
      <c r="AO766" s="23">
        <f t="shared" si="8"/>
        <v>2.7555727068834699</v>
      </c>
      <c r="AP766" s="28">
        <v>0.025000000000000001</v>
      </c>
      <c r="AQ766" s="28">
        <v>0.01</v>
      </c>
      <c r="AR766" s="25">
        <v>0.90113517939743892</v>
      </c>
      <c r="AS766" s="28">
        <f t="shared" si="9"/>
        <v>0.017429514664333415</v>
      </c>
      <c r="AT766" s="23">
        <f t="shared" si="10"/>
        <v>-3.4185511791770296</v>
      </c>
      <c r="AU766"/>
      <c r="AV766"/>
      <c r="AW766"/>
      <c r="AX766"/>
      <c r="AY766"/>
      <c r="AZ766"/>
    </row>
    <row r="767">
      <c r="A767" s="8" t="s">
        <v>880</v>
      </c>
      <c r="B767" s="8" t="s">
        <v>17</v>
      </c>
      <c r="C767" s="8" t="s">
        <v>20</v>
      </c>
      <c r="D767" s="23">
        <v>20000000</v>
      </c>
      <c r="E767" s="23">
        <v>-20000000</v>
      </c>
      <c r="F767" s="8" t="s">
        <v>913</v>
      </c>
      <c r="G767" s="8" t="s">
        <v>561</v>
      </c>
      <c r="H767" s="8" t="s">
        <v>562</v>
      </c>
      <c r="I767" s="8"/>
      <c r="J767" s="8" t="s">
        <v>914</v>
      </c>
      <c r="K767" s="8" t="s">
        <v>915</v>
      </c>
      <c r="L767" s="24">
        <v>44937</v>
      </c>
      <c r="M767" s="24">
        <v>45302</v>
      </c>
      <c r="N767" s="8" t="s">
        <v>79</v>
      </c>
      <c r="O767" s="8">
        <v>103</v>
      </c>
      <c r="P767" s="25">
        <v>0.28220000000000001</v>
      </c>
      <c r="Q767" s="24">
        <v>45302</v>
      </c>
      <c r="R767" s="24">
        <v>45199</v>
      </c>
      <c r="S767" s="26" t="s">
        <v>513</v>
      </c>
      <c r="T767" s="26" t="s">
        <v>805</v>
      </c>
      <c r="U767" s="27">
        <v>0.036663667816000008</v>
      </c>
      <c r="V767" s="23">
        <f t="shared" si="0"/>
        <v>-19797802.455188066</v>
      </c>
      <c r="W767" s="28">
        <v>0.02</v>
      </c>
      <c r="X767" s="23">
        <f t="shared" si="1"/>
        <v>106473.02901846916</v>
      </c>
      <c r="Y767" s="28">
        <v>-0.02</v>
      </c>
      <c r="Z767" s="23">
        <f t="shared" si="2"/>
        <v>-109139.97932713479</v>
      </c>
      <c r="AA767" s="28">
        <v>0.02</v>
      </c>
      <c r="AB767" s="23">
        <f t="shared" si="3"/>
        <v>106473.02901846916</v>
      </c>
      <c r="AC767" s="28">
        <v>-0.02</v>
      </c>
      <c r="AD767" s="23">
        <f t="shared" si="4"/>
        <v>-109139.97932713479</v>
      </c>
      <c r="AE767" s="28">
        <v>0.025000000000000001</v>
      </c>
      <c r="AF767" s="25">
        <v>0.93188114430371427</v>
      </c>
      <c r="AG767" s="23">
        <f t="shared" si="5"/>
        <v>123777.18519605324</v>
      </c>
      <c r="AH767" s="28">
        <v>-0.025000000000000001</v>
      </c>
      <c r="AI767" s="25">
        <v>0.93188114430371427</v>
      </c>
      <c r="AJ767" s="23">
        <f t="shared" si="6"/>
        <v>-127396.21385903657</v>
      </c>
      <c r="AK767" s="28">
        <v>0.025000000000000001</v>
      </c>
      <c r="AL767" s="28">
        <v>0.01</v>
      </c>
      <c r="AM767" s="25">
        <v>0.93188114430371427</v>
      </c>
      <c r="AN767" s="28">
        <f t="shared" si="7"/>
        <v>-0.014529998893668785</v>
      </c>
      <c r="AO767" s="23">
        <f t="shared" si="8"/>
        <v>-79018.438233803958</v>
      </c>
      <c r="AP767" s="28">
        <v>0.025000000000000001</v>
      </c>
      <c r="AQ767" s="28">
        <v>0.01</v>
      </c>
      <c r="AR767" s="25">
        <v>0.93188114430371427</v>
      </c>
      <c r="AS767" s="28">
        <f t="shared" si="9"/>
        <v>0.018228909751896574</v>
      </c>
      <c r="AT767" s="23">
        <f t="shared" si="10"/>
        <v>97149.013598047197</v>
      </c>
      <c r="AU767"/>
      <c r="AV767"/>
      <c r="AW767"/>
      <c r="AX767"/>
      <c r="AY767"/>
      <c r="AZ767"/>
    </row>
    <row r="768">
      <c r="A768" s="8" t="s">
        <v>880</v>
      </c>
      <c r="B768" s="8" t="s">
        <v>16</v>
      </c>
      <c r="C768" s="8" t="s">
        <v>18</v>
      </c>
      <c r="D768" s="23">
        <v>695138.89000000001</v>
      </c>
      <c r="E768" s="23">
        <v>90057.8986</v>
      </c>
      <c r="F768" s="8" t="s">
        <v>841</v>
      </c>
      <c r="G768" s="8" t="s">
        <v>772</v>
      </c>
      <c r="H768" s="8" t="s">
        <v>773</v>
      </c>
      <c r="I768" s="8" t="s">
        <v>774</v>
      </c>
      <c r="J768" s="8" t="s">
        <v>831</v>
      </c>
      <c r="K768" s="8" t="s">
        <v>832</v>
      </c>
      <c r="L768" s="24">
        <v>45163</v>
      </c>
      <c r="M768" s="24">
        <v>45372</v>
      </c>
      <c r="N768" s="8" t="s">
        <v>82</v>
      </c>
      <c r="O768" s="8">
        <v>173</v>
      </c>
      <c r="P768" s="25">
        <v>0.47399999999999998</v>
      </c>
      <c r="Q768" s="24">
        <v>45527</v>
      </c>
      <c r="R768" s="24">
        <v>45199</v>
      </c>
      <c r="S768" s="26" t="s">
        <v>513</v>
      </c>
      <c r="T768" s="26" t="s">
        <v>805</v>
      </c>
      <c r="U768" s="27">
        <v>0.021791144000000002</v>
      </c>
      <c r="V768" s="23">
        <f t="shared" si="0"/>
        <v>89142.366094149518</v>
      </c>
      <c r="W768" s="28">
        <v>0.02</v>
      </c>
      <c r="X768" s="23">
        <f t="shared" si="1"/>
        <v>-815.3059921029635</v>
      </c>
      <c r="Y768" s="28">
        <v>-0.02</v>
      </c>
      <c r="Z768" s="23">
        <f t="shared" si="2"/>
        <v>839.17392985906918</v>
      </c>
      <c r="AA768" s="28">
        <v>0.025000000000000001</v>
      </c>
      <c r="AB768" s="23">
        <f t="shared" si="3"/>
        <v>-1015.5357566454186</v>
      </c>
      <c r="AC768" s="28">
        <v>-0.025000000000000001</v>
      </c>
      <c r="AD768" s="23">
        <f t="shared" si="4"/>
        <v>1052.8351686985698</v>
      </c>
      <c r="AE768" s="28">
        <v>0.029999999999999999</v>
      </c>
      <c r="AF768" s="25">
        <v>0.88825181565680444</v>
      </c>
      <c r="AG768" s="23">
        <f t="shared" si="5"/>
        <v>-1081.2051230153738</v>
      </c>
      <c r="AH768" s="28">
        <v>-0.029999999999999999</v>
      </c>
      <c r="AI768" s="25">
        <v>0.88825181565680444</v>
      </c>
      <c r="AJ768" s="23">
        <f t="shared" si="6"/>
        <v>1123.5852303239808</v>
      </c>
      <c r="AK768" s="28">
        <v>0.029999999999999999</v>
      </c>
      <c r="AL768" s="28">
        <v>0.014999999999999999</v>
      </c>
      <c r="AM768" s="25">
        <v>0.88825181565680444</v>
      </c>
      <c r="AN768" s="28">
        <f t="shared" si="7"/>
        <v>-0.015812309916674545</v>
      </c>
      <c r="AO768" s="23">
        <f t="shared" si="8"/>
        <v>661.43045146489749</v>
      </c>
      <c r="AP768" s="28">
        <v>0.029999999999999999</v>
      </c>
      <c r="AQ768" s="28">
        <v>0.014999999999999999</v>
      </c>
      <c r="AR768" s="25">
        <v>0.88825181565680444</v>
      </c>
      <c r="AS768" s="28">
        <f t="shared" si="9"/>
        <v>0.020312309916674546</v>
      </c>
      <c r="AT768" s="23">
        <f t="shared" si="10"/>
        <v>-827.85418802179629</v>
      </c>
      <c r="AU768"/>
      <c r="AV768"/>
      <c r="AW768"/>
      <c r="AX768"/>
      <c r="AY768"/>
      <c r="AZ768"/>
    </row>
    <row r="769">
      <c r="A769" s="8" t="s">
        <v>880</v>
      </c>
      <c r="B769" s="8" t="s">
        <v>17</v>
      </c>
      <c r="C769" s="8" t="s">
        <v>18</v>
      </c>
      <c r="D769" s="23">
        <v>200000000</v>
      </c>
      <c r="E769" s="23">
        <v>-25910764</v>
      </c>
      <c r="F769" s="8" t="s">
        <v>881</v>
      </c>
      <c r="G769" s="8" t="s">
        <v>561</v>
      </c>
      <c r="H769" s="8" t="s">
        <v>562</v>
      </c>
      <c r="I769" s="8"/>
      <c r="J769" s="8" t="s">
        <v>220</v>
      </c>
      <c r="K769" s="8" t="s">
        <v>221</v>
      </c>
      <c r="L769" s="24">
        <v>45148</v>
      </c>
      <c r="M769" s="24">
        <v>45338</v>
      </c>
      <c r="N769" s="8" t="s">
        <v>79</v>
      </c>
      <c r="O769" s="8">
        <v>139</v>
      </c>
      <c r="P769" s="25">
        <v>0.38080000000000003</v>
      </c>
      <c r="Q769" s="24">
        <v>45338</v>
      </c>
      <c r="R769" s="24">
        <v>45199</v>
      </c>
      <c r="S769" s="26" t="s">
        <v>513</v>
      </c>
      <c r="T769" s="26" t="s">
        <v>805</v>
      </c>
      <c r="U769" s="27">
        <v>0.021049644800000003</v>
      </c>
      <c r="V769" s="23">
        <f t="shared" si="0"/>
        <v>-25706039.761034291</v>
      </c>
      <c r="W769" s="28">
        <v>0.02</v>
      </c>
      <c r="X769" s="23">
        <f t="shared" si="1"/>
        <v>189187.78766905516</v>
      </c>
      <c r="Y769" s="28">
        <v>-0.02</v>
      </c>
      <c r="Z769" s="23">
        <f t="shared" si="2"/>
        <v>-194375.0827424638</v>
      </c>
      <c r="AA769" s="28">
        <v>0.025000000000000001</v>
      </c>
      <c r="AB769" s="23">
        <f t="shared" si="3"/>
        <v>235701.99451042339</v>
      </c>
      <c r="AC769" s="28">
        <v>-0.025000000000000001</v>
      </c>
      <c r="AD769" s="23">
        <f t="shared" si="4"/>
        <v>-243808.31697241217</v>
      </c>
      <c r="AE769" s="28">
        <v>0.029999999999999999</v>
      </c>
      <c r="AF769" s="25">
        <v>0.90919107806758404</v>
      </c>
      <c r="AG769" s="23">
        <f t="shared" si="5"/>
        <v>256771.23376253247</v>
      </c>
      <c r="AH769" s="28">
        <v>-0.029999999999999999</v>
      </c>
      <c r="AI769" s="25">
        <v>0.90919107806758404</v>
      </c>
      <c r="AJ769" s="23">
        <f t="shared" si="6"/>
        <v>-266421.29254712164</v>
      </c>
      <c r="AK769" s="28">
        <v>0.029999999999999999</v>
      </c>
      <c r="AL769" s="28">
        <v>0.014999999999999999</v>
      </c>
      <c r="AM769" s="25">
        <v>0.90919107806758404</v>
      </c>
      <c r="AN769" s="28">
        <f t="shared" si="7"/>
        <v>-0.016503305576230271</v>
      </c>
      <c r="AO769" s="23">
        <f t="shared" si="8"/>
        <v>-160006.62665076926</v>
      </c>
      <c r="AP769" s="28">
        <v>0.029999999999999999</v>
      </c>
      <c r="AQ769" s="28">
        <v>0.014999999999999999</v>
      </c>
      <c r="AR769" s="25">
        <v>0.90919107806758404</v>
      </c>
      <c r="AS769" s="28">
        <f t="shared" si="9"/>
        <v>0.021003305576230275</v>
      </c>
      <c r="AT769" s="23">
        <f t="shared" si="10"/>
        <v>198546.08799299225</v>
      </c>
      <c r="AU769"/>
      <c r="AV769"/>
      <c r="AW769"/>
      <c r="AX769"/>
      <c r="AY769"/>
      <c r="AZ769"/>
    </row>
    <row r="770">
      <c r="A770" s="8" t="s">
        <v>880</v>
      </c>
      <c r="B770" s="8" t="s">
        <v>16</v>
      </c>
      <c r="C770" s="8" t="s">
        <v>18</v>
      </c>
      <c r="D770" s="23">
        <v>796250</v>
      </c>
      <c r="E770" s="23">
        <v>103157.2292</v>
      </c>
      <c r="F770" s="8" t="s">
        <v>843</v>
      </c>
      <c r="G770" s="8" t="s">
        <v>822</v>
      </c>
      <c r="H770" s="8" t="s">
        <v>823</v>
      </c>
      <c r="I770" s="8" t="s">
        <v>824</v>
      </c>
      <c r="J770" s="8" t="s">
        <v>825</v>
      </c>
      <c r="K770" s="8" t="s">
        <v>826</v>
      </c>
      <c r="L770" s="24">
        <v>45016</v>
      </c>
      <c r="M770" s="24">
        <v>45372</v>
      </c>
      <c r="N770" s="8" t="s">
        <v>82</v>
      </c>
      <c r="O770" s="8">
        <v>173</v>
      </c>
      <c r="P770" s="25">
        <v>0.47399999999999998</v>
      </c>
      <c r="Q770" s="24">
        <v>45379</v>
      </c>
      <c r="R770" s="24">
        <v>45199</v>
      </c>
      <c r="S770" s="26" t="s">
        <v>513</v>
      </c>
      <c r="T770" s="26" t="s">
        <v>805</v>
      </c>
      <c r="U770" s="27">
        <v>0.021791144000000002</v>
      </c>
      <c r="V770" s="23">
        <f t="shared" si="0"/>
        <v>102108.52833073423</v>
      </c>
      <c r="W770" s="28">
        <v>0.02</v>
      </c>
      <c r="X770" s="23">
        <f t="shared" si="1"/>
        <v>-933.89595363597618</v>
      </c>
      <c r="Y770" s="28">
        <v>-0.02</v>
      </c>
      <c r="Z770" s="23">
        <f t="shared" si="2"/>
        <v>961.23559140138968</v>
      </c>
      <c r="AA770" s="28">
        <v>0.025000000000000001</v>
      </c>
      <c r="AB770" s="23">
        <f t="shared" si="3"/>
        <v>-1163.2500473319669</v>
      </c>
      <c r="AC770" s="28">
        <v>-0.025000000000000001</v>
      </c>
      <c r="AD770" s="23">
        <f t="shared" si="4"/>
        <v>1205.9748283673544</v>
      </c>
      <c r="AE770" s="28">
        <v>0.029999999999999999</v>
      </c>
      <c r="AF770" s="25">
        <v>0.88825181565680444</v>
      </c>
      <c r="AG770" s="23">
        <f t="shared" si="5"/>
        <v>-1238.4713214606454</v>
      </c>
      <c r="AH770" s="28">
        <v>-0.029999999999999999</v>
      </c>
      <c r="AI770" s="25">
        <v>0.88825181565680444</v>
      </c>
      <c r="AJ770" s="23">
        <f t="shared" si="6"/>
        <v>1287.0158079645189</v>
      </c>
      <c r="AK770" s="28">
        <v>0.029999999999999999</v>
      </c>
      <c r="AL770" s="28">
        <v>0.014999999999999999</v>
      </c>
      <c r="AM770" s="25">
        <v>0.88825181565680444</v>
      </c>
      <c r="AN770" s="28">
        <f t="shared" si="7"/>
        <v>-0.015812309916674545</v>
      </c>
      <c r="AO770" s="23">
        <f t="shared" si="8"/>
        <v>757.63851635801257</v>
      </c>
      <c r="AP770" s="28">
        <v>0.029999999999999999</v>
      </c>
      <c r="AQ770" s="28">
        <v>0.014999999999999999</v>
      </c>
      <c r="AR770" s="25">
        <v>0.88825181565680444</v>
      </c>
      <c r="AS770" s="28">
        <f t="shared" si="9"/>
        <v>0.020312309916674546</v>
      </c>
      <c r="AT770" s="23">
        <f t="shared" si="10"/>
        <v>-948.26934167376021</v>
      </c>
      <c r="AU770"/>
      <c r="AV770"/>
      <c r="AW770"/>
      <c r="AX770"/>
      <c r="AY770"/>
      <c r="AZ770"/>
    </row>
    <row r="771">
      <c r="A771" s="8" t="s">
        <v>880</v>
      </c>
      <c r="B771" s="8" t="s">
        <v>17</v>
      </c>
      <c r="C771" s="8" t="s">
        <v>18</v>
      </c>
      <c r="D771" s="23">
        <v>23000000</v>
      </c>
      <c r="E771" s="23">
        <v>-2979737.8599999999</v>
      </c>
      <c r="F771" s="8" t="s">
        <v>882</v>
      </c>
      <c r="G771" s="8" t="s">
        <v>561</v>
      </c>
      <c r="H771" s="8" t="s">
        <v>562</v>
      </c>
      <c r="I771" s="8"/>
      <c r="J771" s="8" t="s">
        <v>670</v>
      </c>
      <c r="K771" s="8" t="s">
        <v>671</v>
      </c>
      <c r="L771" s="24">
        <v>45191</v>
      </c>
      <c r="M771" s="24">
        <v>45373</v>
      </c>
      <c r="N771" s="8" t="s">
        <v>79</v>
      </c>
      <c r="O771" s="8">
        <v>174</v>
      </c>
      <c r="P771" s="25">
        <v>0.47670000000000001</v>
      </c>
      <c r="Q771" s="24">
        <v>45373</v>
      </c>
      <c r="R771" s="24">
        <v>45199</v>
      </c>
      <c r="S771" s="26" t="s">
        <v>513</v>
      </c>
      <c r="T771" s="26" t="s">
        <v>805</v>
      </c>
      <c r="U771" s="27">
        <v>0.021812625200000005</v>
      </c>
      <c r="V771" s="23">
        <f t="shared" si="0"/>
        <v>-2949244.4941671211</v>
      </c>
      <c r="W771" s="28">
        <v>0.02</v>
      </c>
      <c r="X771" s="23">
        <f t="shared" si="1"/>
        <v>27126.497122063767</v>
      </c>
      <c r="Y771" s="28">
        <v>-0.02</v>
      </c>
      <c r="Z771" s="23">
        <f t="shared" si="2"/>
        <v>-27922.079354919959</v>
      </c>
      <c r="AA771" s="28">
        <v>0.025000000000000001</v>
      </c>
      <c r="AB771" s="23">
        <f t="shared" si="3"/>
        <v>33788.237312646117</v>
      </c>
      <c r="AC771" s="28">
        <v>-0.025000000000000001</v>
      </c>
      <c r="AD771" s="23">
        <f t="shared" si="4"/>
        <v>-35031.526875526179</v>
      </c>
      <c r="AE771" s="28">
        <v>0.029999999999999999</v>
      </c>
      <c r="AF771" s="25">
        <v>0.88765244799058074</v>
      </c>
      <c r="AG771" s="23">
        <f t="shared" si="5"/>
        <v>35949.252644129097</v>
      </c>
      <c r="AH771" s="28">
        <v>-0.029999999999999999</v>
      </c>
      <c r="AI771" s="25">
        <v>0.88765244799058074</v>
      </c>
      <c r="AJ771" s="23">
        <f t="shared" si="6"/>
        <v>-37359.988863088191</v>
      </c>
      <c r="AK771" s="28">
        <v>0.029999999999999999</v>
      </c>
      <c r="AL771" s="28">
        <v>0.014999999999999999</v>
      </c>
      <c r="AM771" s="25">
        <v>0.88765244799058074</v>
      </c>
      <c r="AN771" s="28">
        <f t="shared" si="7"/>
        <v>-0.015792530783689165</v>
      </c>
      <c r="AO771" s="23">
        <f t="shared" si="8"/>
        <v>-21979.998243159149</v>
      </c>
      <c r="AP771" s="28">
        <v>0.029999999999999999</v>
      </c>
      <c r="AQ771" s="28">
        <v>0.014999999999999999</v>
      </c>
      <c r="AR771" s="25">
        <v>0.88765244799058074</v>
      </c>
      <c r="AS771" s="28">
        <f t="shared" si="9"/>
        <v>0.020292530783689165</v>
      </c>
      <c r="AT771" s="23">
        <f t="shared" si="10"/>
        <v>27517.549411165994</v>
      </c>
      <c r="AU771"/>
      <c r="AV771"/>
      <c r="AW771"/>
      <c r="AX771"/>
      <c r="AY771"/>
      <c r="AZ771"/>
    </row>
    <row r="772">
      <c r="A772" s="8" t="s">
        <v>880</v>
      </c>
      <c r="B772" s="8" t="s">
        <v>16</v>
      </c>
      <c r="C772" s="8" t="s">
        <v>18</v>
      </c>
      <c r="D772" s="23">
        <v>4064666.6699999999</v>
      </c>
      <c r="E772" s="23">
        <v>526593.09409999999</v>
      </c>
      <c r="F772" s="8" t="s">
        <v>883</v>
      </c>
      <c r="G772" s="8" t="s">
        <v>822</v>
      </c>
      <c r="H772" s="8" t="s">
        <v>823</v>
      </c>
      <c r="I772" s="8" t="s">
        <v>824</v>
      </c>
      <c r="J772" s="8" t="s">
        <v>831</v>
      </c>
      <c r="K772" s="8" t="s">
        <v>832</v>
      </c>
      <c r="L772" s="24">
        <v>44974</v>
      </c>
      <c r="M772" s="24">
        <v>45338</v>
      </c>
      <c r="N772" s="8" t="s">
        <v>82</v>
      </c>
      <c r="O772" s="8">
        <v>139</v>
      </c>
      <c r="P772" s="25">
        <v>0.38080000000000003</v>
      </c>
      <c r="Q772" s="24">
        <v>45338</v>
      </c>
      <c r="R772" s="24">
        <v>45199</v>
      </c>
      <c r="S772" s="26" t="s">
        <v>513</v>
      </c>
      <c r="T772" s="26" t="s">
        <v>805</v>
      </c>
      <c r="U772" s="27">
        <v>0.021049644800000003</v>
      </c>
      <c r="V772" s="23">
        <f t="shared" si="0"/>
        <v>522432.41514687374</v>
      </c>
      <c r="W772" s="28">
        <v>0.02</v>
      </c>
      <c r="X772" s="23">
        <f t="shared" si="1"/>
        <v>-3844.9264743633685</v>
      </c>
      <c r="Y772" s="28">
        <v>-0.02</v>
      </c>
      <c r="Z772" s="23">
        <f t="shared" si="2"/>
        <v>3950.3496013200493</v>
      </c>
      <c r="AA772" s="28">
        <v>0.025000000000000001</v>
      </c>
      <c r="AB772" s="23">
        <f t="shared" si="3"/>
        <v>-4790.2502054661163</v>
      </c>
      <c r="AC772" s="28">
        <v>-0.025000000000000001</v>
      </c>
      <c r="AD772" s="23">
        <f t="shared" si="4"/>
        <v>4954.9976990959258</v>
      </c>
      <c r="AE772" s="28">
        <v>0.029999999999999999</v>
      </c>
      <c r="AF772" s="25">
        <v>0.90919107806758404</v>
      </c>
      <c r="AG772" s="23">
        <f t="shared" si="5"/>
        <v>-5218.447378197161</v>
      </c>
      <c r="AH772" s="28">
        <v>-0.029999999999999999</v>
      </c>
      <c r="AI772" s="25">
        <v>0.90919107806758404</v>
      </c>
      <c r="AJ772" s="23">
        <f t="shared" si="6"/>
        <v>5414.5687397141592</v>
      </c>
      <c r="AK772" s="28">
        <v>0.029999999999999999</v>
      </c>
      <c r="AL772" s="28">
        <v>0.014999999999999999</v>
      </c>
      <c r="AM772" s="25">
        <v>0.90919107806758404</v>
      </c>
      <c r="AN772" s="28">
        <f t="shared" si="7"/>
        <v>-0.016503305576230271</v>
      </c>
      <c r="AO772" s="23">
        <f t="shared" si="8"/>
        <v>3251.8680114771123</v>
      </c>
      <c r="AP772" s="28">
        <v>0.029999999999999999</v>
      </c>
      <c r="AQ772" s="28">
        <v>0.014999999999999999</v>
      </c>
      <c r="AR772" s="25">
        <v>0.90919107806758404</v>
      </c>
      <c r="AS772" s="28">
        <f t="shared" si="9"/>
        <v>0.021003305576230275</v>
      </c>
      <c r="AT772" s="23">
        <f t="shared" si="10"/>
        <v>-4035.1183314270456</v>
      </c>
      <c r="AU772"/>
      <c r="AV772"/>
      <c r="AW772"/>
      <c r="AX772"/>
      <c r="AY772"/>
      <c r="AZ772"/>
    </row>
    <row r="773">
      <c r="A773" s="8" t="s">
        <v>880</v>
      </c>
      <c r="B773" s="8" t="s">
        <v>17</v>
      </c>
      <c r="C773" s="8" t="s">
        <v>18</v>
      </c>
      <c r="D773" s="23">
        <v>863777.78000000003</v>
      </c>
      <c r="E773" s="23">
        <v>-111905.711</v>
      </c>
      <c r="F773" s="8" t="s">
        <v>964</v>
      </c>
      <c r="G773" s="8" t="s">
        <v>561</v>
      </c>
      <c r="H773" s="8" t="s">
        <v>562</v>
      </c>
      <c r="I773" s="8"/>
      <c r="J773" s="8" t="s">
        <v>670</v>
      </c>
      <c r="K773" s="8" t="s">
        <v>671</v>
      </c>
      <c r="L773" s="24">
        <v>45138</v>
      </c>
      <c r="M773" s="24">
        <v>45322</v>
      </c>
      <c r="N773" s="8" t="s">
        <v>82</v>
      </c>
      <c r="O773" s="8">
        <v>123</v>
      </c>
      <c r="P773" s="25">
        <v>0.33700000000000002</v>
      </c>
      <c r="Q773" s="24">
        <v>45322</v>
      </c>
      <c r="R773" s="24">
        <v>45199</v>
      </c>
      <c r="S773" s="26" t="s">
        <v>513</v>
      </c>
      <c r="T773" s="26" t="s">
        <v>805</v>
      </c>
      <c r="U773" s="27">
        <v>0.020701172000000004</v>
      </c>
      <c r="V773" s="23">
        <f t="shared" si="0"/>
        <v>-111135.65620730749</v>
      </c>
      <c r="W773" s="28">
        <v>0.02</v>
      </c>
      <c r="X773" s="23">
        <f t="shared" si="1"/>
        <v>724.39413286792114</v>
      </c>
      <c r="Y773" s="28">
        <v>-0.02</v>
      </c>
      <c r="Z773" s="23">
        <f t="shared" si="2"/>
        <v>-743.62442457929137</v>
      </c>
      <c r="AA773" s="28">
        <v>0.025000000000000001</v>
      </c>
      <c r="AB773" s="23">
        <f t="shared" si="3"/>
        <v>902.58906573873537</v>
      </c>
      <c r="AC773" s="28">
        <v>-0.025000000000000001</v>
      </c>
      <c r="AD773" s="23">
        <f t="shared" si="4"/>
        <v>-932.64061589431367</v>
      </c>
      <c r="AE773" s="28">
        <v>0.029999999999999999</v>
      </c>
      <c r="AF773" s="25">
        <v>0.91920142701093344</v>
      </c>
      <c r="AG773" s="23">
        <f t="shared" si="5"/>
        <v>993.95259131932107</v>
      </c>
      <c r="AH773" s="28">
        <v>-0.029999999999999999</v>
      </c>
      <c r="AI773" s="25">
        <v>0.91920142701093344</v>
      </c>
      <c r="AJ773" s="23">
        <f t="shared" si="6"/>
        <v>-1030.519434065267</v>
      </c>
      <c r="AK773" s="28">
        <v>0.029999999999999999</v>
      </c>
      <c r="AL773" s="28">
        <v>0.014999999999999999</v>
      </c>
      <c r="AM773" s="25">
        <v>0.91920142701093344</v>
      </c>
      <c r="AN773" s="28">
        <f t="shared" si="7"/>
        <v>-0.016833647091360801</v>
      </c>
      <c r="AO773" s="23">
        <f t="shared" si="8"/>
        <v>-624.57778636433068</v>
      </c>
      <c r="AP773" s="28">
        <v>0.029999999999999999</v>
      </c>
      <c r="AQ773" s="28">
        <v>0.014999999999999999</v>
      </c>
      <c r="AR773" s="25">
        <v>0.91920142701093344</v>
      </c>
      <c r="AS773" s="28">
        <f t="shared" si="9"/>
        <v>0.021333647091360802</v>
      </c>
      <c r="AT773" s="23">
        <f t="shared" si="10"/>
        <v>772.03573040716583</v>
      </c>
      <c r="AU773"/>
      <c r="AV773"/>
      <c r="AW773"/>
      <c r="AX773"/>
      <c r="AY773"/>
      <c r="AZ773"/>
    </row>
    <row r="774">
      <c r="A774" s="8" t="s">
        <v>880</v>
      </c>
      <c r="B774" s="8" t="s">
        <v>17</v>
      </c>
      <c r="C774" s="8" t="s">
        <v>18</v>
      </c>
      <c r="D774" s="23">
        <v>418500</v>
      </c>
      <c r="E774" s="23">
        <v>-54218.273699999998</v>
      </c>
      <c r="F774" s="8" t="s">
        <v>963</v>
      </c>
      <c r="G774" s="8" t="s">
        <v>561</v>
      </c>
      <c r="H774" s="8" t="s">
        <v>562</v>
      </c>
      <c r="I774" s="8"/>
      <c r="J774" s="8" t="s">
        <v>220</v>
      </c>
      <c r="K774" s="8" t="s">
        <v>221</v>
      </c>
      <c r="L774" s="24">
        <v>45156</v>
      </c>
      <c r="M774" s="24">
        <v>45342</v>
      </c>
      <c r="N774" s="8" t="s">
        <v>82</v>
      </c>
      <c r="O774" s="8">
        <v>143</v>
      </c>
      <c r="P774" s="25">
        <v>0.39179999999999998</v>
      </c>
      <c r="Q774" s="24">
        <v>45342</v>
      </c>
      <c r="R774" s="24">
        <v>45199</v>
      </c>
      <c r="S774" s="26" t="s">
        <v>513</v>
      </c>
      <c r="T774" s="26" t="s">
        <v>805</v>
      </c>
      <c r="U774" s="27">
        <v>0.021137160800000002</v>
      </c>
      <c r="V774" s="23">
        <f t="shared" si="0"/>
        <v>-53775.758233214852</v>
      </c>
      <c r="W774" s="28">
        <v>0.02</v>
      </c>
      <c r="X774" s="23">
        <f t="shared" si="1"/>
        <v>407.12611124087562</v>
      </c>
      <c r="Y774" s="28">
        <v>-0.02</v>
      </c>
      <c r="Z774" s="23">
        <f t="shared" si="2"/>
        <v>-418.37817757821176</v>
      </c>
      <c r="AA774" s="28">
        <v>0.025000000000000001</v>
      </c>
      <c r="AB774" s="23">
        <f t="shared" si="3"/>
        <v>507.21002084252541</v>
      </c>
      <c r="AC774" s="28">
        <v>-0.025000000000000001</v>
      </c>
      <c r="AD774" s="23">
        <f t="shared" si="4"/>
        <v>-524.79394054348813</v>
      </c>
      <c r="AE774" s="28">
        <v>0.029999999999999999</v>
      </c>
      <c r="AF774" s="25">
        <v>0.90669423733243859</v>
      </c>
      <c r="AG774" s="23">
        <f t="shared" si="5"/>
        <v>551.05272980868176</v>
      </c>
      <c r="AH774" s="28">
        <v>-0.029999999999999999</v>
      </c>
      <c r="AI774" s="25">
        <v>0.90669423733243859</v>
      </c>
      <c r="AJ774" s="23">
        <f t="shared" si="6"/>
        <v>-571.87040664521192</v>
      </c>
      <c r="AK774" s="28">
        <v>0.029999999999999999</v>
      </c>
      <c r="AL774" s="28">
        <v>0.014999999999999999</v>
      </c>
      <c r="AM774" s="25">
        <v>0.90669423733243859</v>
      </c>
      <c r="AN774" s="28">
        <f t="shared" si="7"/>
        <v>-0.016420909831970473</v>
      </c>
      <c r="AO774" s="23">
        <f t="shared" si="8"/>
        <v>-342.6570526403375</v>
      </c>
      <c r="AP774" s="28">
        <v>0.029999999999999999</v>
      </c>
      <c r="AQ774" s="28">
        <v>0.014999999999999999</v>
      </c>
      <c r="AR774" s="25">
        <v>0.90669423733243859</v>
      </c>
      <c r="AS774" s="28">
        <f t="shared" si="9"/>
        <v>0.020920909831970473</v>
      </c>
      <c r="AT774" s="23">
        <f t="shared" si="10"/>
        <v>425.60996168493148</v>
      </c>
      <c r="AU774"/>
      <c r="AV774"/>
      <c r="AW774"/>
      <c r="AX774"/>
      <c r="AY774"/>
      <c r="AZ774"/>
    </row>
    <row r="775">
      <c r="A775" s="8" t="s">
        <v>880</v>
      </c>
      <c r="B775" s="8" t="s">
        <v>17</v>
      </c>
      <c r="C775" s="8" t="s">
        <v>18</v>
      </c>
      <c r="D775" s="23">
        <v>50000000</v>
      </c>
      <c r="E775" s="23">
        <v>-6477691</v>
      </c>
      <c r="F775" s="8" t="s">
        <v>962</v>
      </c>
      <c r="G775" s="8" t="s">
        <v>561</v>
      </c>
      <c r="H775" s="8" t="s">
        <v>562</v>
      </c>
      <c r="I775" s="8"/>
      <c r="J775" s="8" t="s">
        <v>885</v>
      </c>
      <c r="K775" s="8" t="s">
        <v>886</v>
      </c>
      <c r="L775" s="24">
        <v>45009</v>
      </c>
      <c r="M775" s="24">
        <v>45366</v>
      </c>
      <c r="N775" s="8" t="s">
        <v>79</v>
      </c>
      <c r="O775" s="8">
        <v>167</v>
      </c>
      <c r="P775" s="25">
        <v>0.45750000000000002</v>
      </c>
      <c r="Q775" s="24">
        <v>45366</v>
      </c>
      <c r="R775" s="24">
        <v>45199</v>
      </c>
      <c r="S775" s="26" t="s">
        <v>513</v>
      </c>
      <c r="T775" s="26" t="s">
        <v>805</v>
      </c>
      <c r="U775" s="27">
        <v>0.021659870000000005</v>
      </c>
      <c r="V775" s="23">
        <f t="shared" si="0"/>
        <v>-6414496.5978099424</v>
      </c>
      <c r="W775" s="28">
        <v>0.02</v>
      </c>
      <c r="X775" s="23">
        <f t="shared" si="1"/>
        <v>56641.686806808226</v>
      </c>
      <c r="Y775" s="28">
        <v>-0.02</v>
      </c>
      <c r="Z775" s="23">
        <f t="shared" si="2"/>
        <v>-58281.247230502777</v>
      </c>
      <c r="AA775" s="28">
        <v>0.025000000000000001</v>
      </c>
      <c r="AB775" s="23">
        <f t="shared" si="3"/>
        <v>70554.979347325861</v>
      </c>
      <c r="AC775" s="28">
        <v>-0.025000000000000001</v>
      </c>
      <c r="AD775" s="23">
        <f t="shared" si="4"/>
        <v>-73117.183728241362</v>
      </c>
      <c r="AE775" s="28">
        <v>0.029999999999999999</v>
      </c>
      <c r="AF775" s="25">
        <v>0.89192342187799856</v>
      </c>
      <c r="AG775" s="23">
        <f t="shared" si="5"/>
        <v>75423.074047601782</v>
      </c>
      <c r="AH775" s="28">
        <v>-0.029999999999999999</v>
      </c>
      <c r="AI775" s="25">
        <v>0.89192342187799856</v>
      </c>
      <c r="AJ775" s="23">
        <f t="shared" si="6"/>
        <v>-78358.412720953114</v>
      </c>
      <c r="AK775" s="28">
        <v>0.029999999999999999</v>
      </c>
      <c r="AL775" s="28">
        <v>0.014999999999999999</v>
      </c>
      <c r="AM775" s="25">
        <v>0.89192342187799856</v>
      </c>
      <c r="AN775" s="28">
        <f t="shared" si="7"/>
        <v>-0.015933472921973953</v>
      </c>
      <c r="AO775" s="23">
        <f t="shared" si="8"/>
        <v>-46294.463515858166</v>
      </c>
      <c r="AP775" s="28">
        <v>0.029999999999999999</v>
      </c>
      <c r="AQ775" s="28">
        <v>0.014999999999999999</v>
      </c>
      <c r="AR775" s="25">
        <v>0.89192342187799856</v>
      </c>
      <c r="AS775" s="28">
        <f t="shared" si="9"/>
        <v>0.020433472921973953</v>
      </c>
      <c r="AT775" s="23">
        <f t="shared" si="10"/>
        <v>57851.744486517273</v>
      </c>
      <c r="AU775"/>
      <c r="AV775"/>
      <c r="AW775"/>
      <c r="AX775"/>
      <c r="AY775"/>
      <c r="AZ775"/>
    </row>
    <row r="776">
      <c r="A776" s="8" t="s">
        <v>880</v>
      </c>
      <c r="B776" s="8" t="s">
        <v>17</v>
      </c>
      <c r="C776" s="8" t="s">
        <v>18</v>
      </c>
      <c r="D776" s="23">
        <v>30000000</v>
      </c>
      <c r="E776" s="23">
        <v>-3886614.6000000001</v>
      </c>
      <c r="F776" s="8" t="s">
        <v>958</v>
      </c>
      <c r="G776" s="8" t="s">
        <v>561</v>
      </c>
      <c r="H776" s="8" t="s">
        <v>562</v>
      </c>
      <c r="I776" s="8"/>
      <c r="J776" s="8" t="s">
        <v>670</v>
      </c>
      <c r="K776" s="8" t="s">
        <v>671</v>
      </c>
      <c r="L776" s="24">
        <v>44986</v>
      </c>
      <c r="M776" s="24">
        <v>45351</v>
      </c>
      <c r="N776" s="8" t="s">
        <v>79</v>
      </c>
      <c r="O776" s="8">
        <v>152</v>
      </c>
      <c r="P776" s="25">
        <v>0.41639999999999999</v>
      </c>
      <c r="Q776" s="24">
        <v>45351</v>
      </c>
      <c r="R776" s="24">
        <v>45199</v>
      </c>
      <c r="S776" s="26" t="s">
        <v>513</v>
      </c>
      <c r="T776" s="26" t="s">
        <v>805</v>
      </c>
      <c r="U776" s="27">
        <v>0.021332878400000005</v>
      </c>
      <c r="V776" s="23">
        <f t="shared" si="0"/>
        <v>-3852602.5584695879</v>
      </c>
      <c r="W776" s="28">
        <v>0.02</v>
      </c>
      <c r="X776" s="23">
        <f t="shared" si="1"/>
        <v>30985.416393666994</v>
      </c>
      <c r="Y776" s="28">
        <v>-0.02</v>
      </c>
      <c r="Z776" s="23">
        <f t="shared" si="2"/>
        <v>-31856.963372955099</v>
      </c>
      <c r="AA776" s="28">
        <v>0.025000000000000001</v>
      </c>
      <c r="AB776" s="23">
        <f t="shared" si="3"/>
        <v>38600.325348051265</v>
      </c>
      <c r="AC776" s="28">
        <v>-0.025000000000000001</v>
      </c>
      <c r="AD776" s="23">
        <f t="shared" si="4"/>
        <v>-39962.319684396032</v>
      </c>
      <c r="AE776" s="28">
        <v>0.029999999999999999</v>
      </c>
      <c r="AF776" s="25">
        <v>0.90113517939743892</v>
      </c>
      <c r="AG776" s="23">
        <f t="shared" si="5"/>
        <v>41683.422306403518</v>
      </c>
      <c r="AH776" s="28">
        <v>-0.029999999999999999</v>
      </c>
      <c r="AI776" s="25">
        <v>0.90113517939743892</v>
      </c>
      <c r="AJ776" s="23">
        <f t="shared" si="6"/>
        <v>-43276.173779377714</v>
      </c>
      <c r="AK776" s="28">
        <v>0.029999999999999999</v>
      </c>
      <c r="AL776" s="28">
        <v>0.014999999999999999</v>
      </c>
      <c r="AM776" s="25">
        <v>0.90113517939743892</v>
      </c>
      <c r="AN776" s="28">
        <f t="shared" si="7"/>
        <v>-0.016237460920115483</v>
      </c>
      <c r="AO776" s="23">
        <f t="shared" si="8"/>
        <v>-25795.323571380228</v>
      </c>
      <c r="AP776" s="28">
        <v>0.029999999999999999</v>
      </c>
      <c r="AQ776" s="28">
        <v>0.014999999999999999</v>
      </c>
      <c r="AR776" s="25">
        <v>0.90113517939743892</v>
      </c>
      <c r="AS776" s="28">
        <f t="shared" si="9"/>
        <v>0.020737460920115487</v>
      </c>
      <c r="AT776" s="23">
        <f t="shared" si="10"/>
        <v>32111.808455076534</v>
      </c>
      <c r="AU776"/>
      <c r="AV776"/>
      <c r="AW776"/>
      <c r="AX776"/>
      <c r="AY776"/>
      <c r="AZ776"/>
    </row>
    <row r="777">
      <c r="A777" s="8" t="s">
        <v>880</v>
      </c>
      <c r="B777" s="8" t="s">
        <v>16</v>
      </c>
      <c r="C777" s="8" t="s">
        <v>18</v>
      </c>
      <c r="D777" s="23">
        <v>353888.89000000001</v>
      </c>
      <c r="E777" s="23">
        <v>45847.657599999999</v>
      </c>
      <c r="F777" s="8" t="s">
        <v>837</v>
      </c>
      <c r="G777" s="8" t="s">
        <v>772</v>
      </c>
      <c r="H777" s="8" t="s">
        <v>773</v>
      </c>
      <c r="I777" s="8" t="s">
        <v>774</v>
      </c>
      <c r="J777" s="8" t="s">
        <v>838</v>
      </c>
      <c r="K777" s="8" t="s">
        <v>839</v>
      </c>
      <c r="L777" s="24">
        <v>45097</v>
      </c>
      <c r="M777" s="24">
        <v>45371</v>
      </c>
      <c r="N777" s="8" t="s">
        <v>82</v>
      </c>
      <c r="O777" s="8">
        <v>172</v>
      </c>
      <c r="P777" s="25">
        <v>0.47120000000000001</v>
      </c>
      <c r="Q777" s="24">
        <v>45462</v>
      </c>
      <c r="R777" s="24">
        <v>45199</v>
      </c>
      <c r="S777" s="26" t="s">
        <v>513</v>
      </c>
      <c r="T777" s="26" t="s">
        <v>805</v>
      </c>
      <c r="U777" s="27">
        <v>0.021768867200000003</v>
      </c>
      <c r="V777" s="23">
        <f t="shared" si="0"/>
        <v>45384.773872064405</v>
      </c>
      <c r="W777" s="28">
        <v>0.02</v>
      </c>
      <c r="X777" s="23">
        <f t="shared" si="1"/>
        <v>-412.66220588557917</v>
      </c>
      <c r="Y777" s="28">
        <v>-0.02</v>
      </c>
      <c r="Z777" s="23">
        <f t="shared" si="2"/>
        <v>424.71980385428469</v>
      </c>
      <c r="AA777" s="28">
        <v>0.025000000000000001</v>
      </c>
      <c r="AB777" s="23">
        <f t="shared" si="3"/>
        <v>-514.01068729510007</v>
      </c>
      <c r="AC777" s="28">
        <v>-0.025000000000000001</v>
      </c>
      <c r="AD777" s="23">
        <f t="shared" si="4"/>
        <v>532.85358809775062</v>
      </c>
      <c r="AE777" s="28">
        <v>0.029999999999999999</v>
      </c>
      <c r="AF777" s="25">
        <v>0.88887380960024631</v>
      </c>
      <c r="AG777" s="23">
        <f t="shared" si="5"/>
        <v>-547.62627015390171</v>
      </c>
      <c r="AH777" s="28">
        <v>-0.029999999999999999</v>
      </c>
      <c r="AI777" s="25">
        <v>0.88887380960024631</v>
      </c>
      <c r="AJ777" s="23">
        <f t="shared" si="6"/>
        <v>569.06584100470354</v>
      </c>
      <c r="AK777" s="28">
        <v>0.029999999999999999</v>
      </c>
      <c r="AL777" s="28">
        <v>0.014999999999999999</v>
      </c>
      <c r="AM777" s="25">
        <v>0.88887380960024631</v>
      </c>
      <c r="AN777" s="28">
        <f t="shared" si="7"/>
        <v>-0.015832835716808127</v>
      </c>
      <c r="AO777" s="23">
        <f t="shared" si="8"/>
        <v>335.20240426562668</v>
      </c>
      <c r="AP777" s="28">
        <v>0.029999999999999999</v>
      </c>
      <c r="AQ777" s="28">
        <v>0.014999999999999999</v>
      </c>
      <c r="AR777" s="25">
        <v>0.88887380960024631</v>
      </c>
      <c r="AS777" s="28">
        <f t="shared" si="9"/>
        <v>0.020332835716808127</v>
      </c>
      <c r="AT777" s="23">
        <f t="shared" si="10"/>
        <v>-419.43090267870139</v>
      </c>
      <c r="AU777"/>
      <c r="AV777"/>
      <c r="AW777"/>
      <c r="AX777"/>
      <c r="AY777"/>
      <c r="AZ777"/>
    </row>
    <row r="778">
      <c r="A778" s="8" t="s">
        <v>880</v>
      </c>
      <c r="B778" s="8" t="s">
        <v>17</v>
      </c>
      <c r="C778" s="8" t="s">
        <v>18</v>
      </c>
      <c r="D778" s="23">
        <v>664444.43999999994</v>
      </c>
      <c r="E778" s="23">
        <v>-86081.315400000007</v>
      </c>
      <c r="F778" s="8" t="s">
        <v>954</v>
      </c>
      <c r="G778" s="8" t="s">
        <v>561</v>
      </c>
      <c r="H778" s="8" t="s">
        <v>562</v>
      </c>
      <c r="I778" s="8"/>
      <c r="J778" s="8" t="s">
        <v>670</v>
      </c>
      <c r="K778" s="8" t="s">
        <v>671</v>
      </c>
      <c r="L778" s="24">
        <v>45133</v>
      </c>
      <c r="M778" s="24">
        <v>45317</v>
      </c>
      <c r="N778" s="8" t="s">
        <v>82</v>
      </c>
      <c r="O778" s="8">
        <v>118</v>
      </c>
      <c r="P778" s="25">
        <v>0.32329999999999998</v>
      </c>
      <c r="Q778" s="24">
        <v>45317</v>
      </c>
      <c r="R778" s="24">
        <v>45199</v>
      </c>
      <c r="S778" s="26" t="s">
        <v>513</v>
      </c>
      <c r="T778" s="26" t="s">
        <v>805</v>
      </c>
      <c r="U778" s="27">
        <v>0.020592174800000002</v>
      </c>
      <c r="V778" s="23">
        <f t="shared" si="0"/>
        <v>-85515.919047358082</v>
      </c>
      <c r="W778" s="28">
        <v>0.02</v>
      </c>
      <c r="X778" s="23">
        <f t="shared" si="1"/>
        <v>534.86937437881716</v>
      </c>
      <c r="Y778" s="28">
        <v>-0.02</v>
      </c>
      <c r="Z778" s="23">
        <f t="shared" si="2"/>
        <v>-548.92252931340772</v>
      </c>
      <c r="AA778" s="28">
        <v>0.025000000000000001</v>
      </c>
      <c r="AB778" s="23">
        <f t="shared" si="3"/>
        <v>666.46439904950967</v>
      </c>
      <c r="AC778" s="28">
        <v>-0.025000000000000001</v>
      </c>
      <c r="AD778" s="23">
        <f t="shared" si="4"/>
        <v>-688.42550705173926</v>
      </c>
      <c r="AE778" s="28">
        <v>0.029999999999999999</v>
      </c>
      <c r="AF778" s="25">
        <v>0.92235508946252553</v>
      </c>
      <c r="AG778" s="23">
        <f t="shared" si="5"/>
        <v>736.41262848167389</v>
      </c>
      <c r="AH778" s="28">
        <v>-0.029999999999999999</v>
      </c>
      <c r="AI778" s="25">
        <v>0.92235508946252553</v>
      </c>
      <c r="AJ778" s="23">
        <f t="shared" si="6"/>
        <v>-763.3187311864458</v>
      </c>
      <c r="AK778" s="28">
        <v>0.029999999999999999</v>
      </c>
      <c r="AL778" s="28">
        <v>0.014999999999999999</v>
      </c>
      <c r="AM778" s="25">
        <v>0.92235508946252553</v>
      </c>
      <c r="AN778" s="28">
        <f t="shared" si="7"/>
        <v>-0.016937717952263343</v>
      </c>
      <c r="AO778" s="23">
        <f t="shared" si="8"/>
        <v>-463.93771549167286</v>
      </c>
      <c r="AP778" s="28">
        <v>0.029999999999999999</v>
      </c>
      <c r="AQ778" s="28">
        <v>0.014999999999999999</v>
      </c>
      <c r="AR778" s="25">
        <v>0.92235508946252553</v>
      </c>
      <c r="AS778" s="28">
        <f t="shared" si="9"/>
        <v>0.021437717952263343</v>
      </c>
      <c r="AT778" s="23">
        <f t="shared" si="10"/>
        <v>572.79424997509341</v>
      </c>
      <c r="AU778"/>
      <c r="AV778"/>
      <c r="AW778"/>
      <c r="AX778"/>
      <c r="AY778"/>
      <c r="AZ778"/>
    </row>
    <row r="779">
      <c r="A779" s="8" t="s">
        <v>965</v>
      </c>
      <c r="B779" s="8" t="s">
        <v>17</v>
      </c>
      <c r="C779" s="8" t="s">
        <v>18</v>
      </c>
      <c r="D779" s="23">
        <v>20000000</v>
      </c>
      <c r="E779" s="23">
        <v>-2591076.3999999999</v>
      </c>
      <c r="F779" s="8" t="s">
        <v>966</v>
      </c>
      <c r="G779" s="8" t="s">
        <v>561</v>
      </c>
      <c r="H779" s="8" t="s">
        <v>562</v>
      </c>
      <c r="I779" s="8"/>
      <c r="J779" s="8" t="s">
        <v>967</v>
      </c>
      <c r="K779" s="8" t="s">
        <v>968</v>
      </c>
      <c r="L779" s="24">
        <v>45110</v>
      </c>
      <c r="M779" s="24">
        <v>45471</v>
      </c>
      <c r="N779" s="8" t="s">
        <v>79</v>
      </c>
      <c r="O779" s="8">
        <v>272</v>
      </c>
      <c r="P779" s="25">
        <v>0.74519999999999997</v>
      </c>
      <c r="Q779" s="24">
        <v>45471</v>
      </c>
      <c r="R779" s="24">
        <v>45199</v>
      </c>
      <c r="S779" s="26" t="s">
        <v>513</v>
      </c>
      <c r="T779" s="26" t="s">
        <v>924</v>
      </c>
      <c r="U779" s="27">
        <v>0.021396769600000001</v>
      </c>
      <c r="V779" s="23">
        <f t="shared" si="0"/>
        <v>-2550518.5835608412</v>
      </c>
      <c r="W779" s="28">
        <v>0.02</v>
      </c>
      <c r="X779" s="23">
        <f t="shared" si="1"/>
        <v>36591.904392873403</v>
      </c>
      <c r="Y779" s="28">
        <v>-0.02</v>
      </c>
      <c r="Z779" s="23">
        <f t="shared" si="2"/>
        <v>-37864.118676650804</v>
      </c>
      <c r="AA779" s="28">
        <v>0.025000000000000001</v>
      </c>
      <c r="AB779" s="23">
        <f t="shared" si="3"/>
        <v>45548.931645052508</v>
      </c>
      <c r="AC779" s="28">
        <v>-0.025000000000000001</v>
      </c>
      <c r="AD779" s="23">
        <f t="shared" si="4"/>
        <v>-47537.133988356683</v>
      </c>
      <c r="AE779" s="28">
        <v>0.029999999999999999</v>
      </c>
      <c r="AF779" s="25">
        <v>0.83002455026201394</v>
      </c>
      <c r="AG779" s="23">
        <f t="shared" si="5"/>
        <v>45371.837409271393</v>
      </c>
      <c r="AH779" s="28">
        <v>-0.029999999999999999</v>
      </c>
      <c r="AI779" s="25">
        <v>0.83002455026201394</v>
      </c>
      <c r="AJ779" s="23">
        <f t="shared" si="6"/>
        <v>-47344.274595951196</v>
      </c>
      <c r="AK779" s="28">
        <v>0.029999999999999999</v>
      </c>
      <c r="AL779" s="28">
        <v>0.014999999999999999</v>
      </c>
      <c r="AM779" s="25">
        <v>0.83002455026201394</v>
      </c>
      <c r="AN779" s="28">
        <f t="shared" si="7"/>
        <v>-0.013890810158646461</v>
      </c>
      <c r="AO779" s="23">
        <f t="shared" si="8"/>
        <v>-26159.061114474665</v>
      </c>
      <c r="AP779" s="28">
        <v>0.029999999999999999</v>
      </c>
      <c r="AQ779" s="28">
        <v>0.014999999999999999</v>
      </c>
      <c r="AR779" s="25">
        <v>0.83002455026201394</v>
      </c>
      <c r="AS779" s="28">
        <f t="shared" si="9"/>
        <v>0.018390810158646461</v>
      </c>
      <c r="AT779" s="23">
        <f t="shared" si="10"/>
        <v>33693.209343588445</v>
      </c>
      <c r="AU779"/>
      <c r="AV779"/>
      <c r="AW779"/>
      <c r="AX779"/>
      <c r="AY779"/>
      <c r="AZ779"/>
    </row>
    <row r="780">
      <c r="A780" s="8" t="s">
        <v>965</v>
      </c>
      <c r="B780" s="8" t="s">
        <v>16</v>
      </c>
      <c r="C780" s="8" t="s">
        <v>18</v>
      </c>
      <c r="D780" s="23">
        <v>20000000</v>
      </c>
      <c r="E780" s="23">
        <v>2591076.3999999999</v>
      </c>
      <c r="F780" s="8" t="s">
        <v>969</v>
      </c>
      <c r="G780" s="8" t="s">
        <v>822</v>
      </c>
      <c r="H780" s="8" t="s">
        <v>823</v>
      </c>
      <c r="I780" s="8" t="s">
        <v>824</v>
      </c>
      <c r="J780" s="8" t="s">
        <v>828</v>
      </c>
      <c r="K780" s="8" t="s">
        <v>829</v>
      </c>
      <c r="L780" s="24">
        <v>45093</v>
      </c>
      <c r="M780" s="24">
        <v>45457</v>
      </c>
      <c r="N780" s="8" t="s">
        <v>79</v>
      </c>
      <c r="O780" s="8">
        <v>258</v>
      </c>
      <c r="P780" s="25">
        <v>0.70679999999999998</v>
      </c>
      <c r="Q780" s="24">
        <v>45457</v>
      </c>
      <c r="R780" s="24">
        <v>45199</v>
      </c>
      <c r="S780" s="26" t="s">
        <v>513</v>
      </c>
      <c r="T780" s="26" t="s">
        <v>924</v>
      </c>
      <c r="U780" s="27">
        <v>0.021490926400000002</v>
      </c>
      <c r="V780" s="23">
        <f t="shared" si="0"/>
        <v>2552426.6162376339</v>
      </c>
      <c r="W780" s="28">
        <v>0.02</v>
      </c>
      <c r="X780" s="23">
        <f t="shared" si="1"/>
        <v>-34742.048415126745</v>
      </c>
      <c r="Y780" s="28">
        <v>-0.02</v>
      </c>
      <c r="Z780" s="23">
        <f t="shared" si="2"/>
        <v>35922.811136309523</v>
      </c>
      <c r="AA780" s="28">
        <v>0.025000000000000001</v>
      </c>
      <c r="AB780" s="23">
        <f t="shared" si="3"/>
        <v>-43250.237102671526</v>
      </c>
      <c r="AC780" s="28">
        <v>-0.025000000000000001</v>
      </c>
      <c r="AD780" s="23">
        <f t="shared" si="4"/>
        <v>45095.511677320581</v>
      </c>
      <c r="AE780" s="28">
        <v>0.029999999999999999</v>
      </c>
      <c r="AF780" s="25">
        <v>0.83803115616221135</v>
      </c>
      <c r="AG780" s="23">
        <f t="shared" si="5"/>
        <v>-43489.051355415955</v>
      </c>
      <c r="AH780" s="28">
        <v>-0.029999999999999999</v>
      </c>
      <c r="AI780" s="25">
        <v>0.83803115616221135</v>
      </c>
      <c r="AJ780" s="23">
        <f t="shared" si="6"/>
        <v>45355.200201688334</v>
      </c>
      <c r="AK780" s="28">
        <v>0.029999999999999999</v>
      </c>
      <c r="AL780" s="28">
        <v>0.014999999999999999</v>
      </c>
      <c r="AM780" s="25">
        <v>0.83803115616221135</v>
      </c>
      <c r="AN780" s="28">
        <f t="shared" si="7"/>
        <v>-0.014155028153352975</v>
      </c>
      <c r="AO780" s="23">
        <f t="shared" si="8"/>
        <v>25298.574054416269</v>
      </c>
      <c r="AP780" s="28">
        <v>0.029999999999999999</v>
      </c>
      <c r="AQ780" s="28">
        <v>0.014999999999999999</v>
      </c>
      <c r="AR780" s="25">
        <v>0.83803115616221135</v>
      </c>
      <c r="AS780" s="28">
        <f t="shared" si="9"/>
        <v>0.018655028153352977</v>
      </c>
      <c r="AT780" s="23">
        <f t="shared" si="10"/>
        <v>-32441.483564516064</v>
      </c>
      <c r="AU780"/>
      <c r="AV780"/>
      <c r="AW780"/>
      <c r="AX780"/>
      <c r="AY780"/>
      <c r="AZ780"/>
    </row>
    <row r="781">
      <c r="A781" s="8" t="s">
        <v>965</v>
      </c>
      <c r="B781" s="8" t="s">
        <v>17</v>
      </c>
      <c r="C781" s="8" t="s">
        <v>18</v>
      </c>
      <c r="D781" s="23">
        <v>565566.67000000004</v>
      </c>
      <c r="E781" s="23">
        <v>-73271.3226</v>
      </c>
      <c r="F781" s="8" t="s">
        <v>966</v>
      </c>
      <c r="G781" s="8" t="s">
        <v>561</v>
      </c>
      <c r="H781" s="8" t="s">
        <v>562</v>
      </c>
      <c r="I781" s="8"/>
      <c r="J781" s="8" t="s">
        <v>967</v>
      </c>
      <c r="K781" s="8" t="s">
        <v>968</v>
      </c>
      <c r="L781" s="24">
        <v>45110</v>
      </c>
      <c r="M781" s="24">
        <v>45471</v>
      </c>
      <c r="N781" s="8" t="s">
        <v>82</v>
      </c>
      <c r="O781" s="8">
        <v>272</v>
      </c>
      <c r="P781" s="25">
        <v>0.74519999999999997</v>
      </c>
      <c r="Q781" s="24">
        <v>45471</v>
      </c>
      <c r="R781" s="24">
        <v>45199</v>
      </c>
      <c r="S781" s="26" t="s">
        <v>513</v>
      </c>
      <c r="T781" s="26" t="s">
        <v>924</v>
      </c>
      <c r="U781" s="27">
        <v>0.021396769600000001</v>
      </c>
      <c r="V781" s="23">
        <f t="shared" si="0"/>
        <v>-72124.415140125333</v>
      </c>
      <c r="W781" s="28">
        <v>0.02</v>
      </c>
      <c r="X781" s="23">
        <f t="shared" si="1"/>
        <v>1034.7580763417645</v>
      </c>
      <c r="Y781" s="28">
        <v>-0.02</v>
      </c>
      <c r="Z781" s="23">
        <f t="shared" si="2"/>
        <v>-1070.7341761599819</v>
      </c>
      <c r="AA781" s="28">
        <v>0.025000000000000001</v>
      </c>
      <c r="AB781" s="23">
        <f t="shared" si="3"/>
        <v>1288.0478802747675</v>
      </c>
      <c r="AC781" s="28">
        <v>-0.025000000000000001</v>
      </c>
      <c r="AD781" s="23">
        <f t="shared" si="4"/>
        <v>-1344.270929232458</v>
      </c>
      <c r="AE781" s="28">
        <v>0.029999999999999999</v>
      </c>
      <c r="AF781" s="25">
        <v>0.83002455026201394</v>
      </c>
      <c r="AG781" s="23">
        <f t="shared" si="5"/>
        <v>1283.0399504119123</v>
      </c>
      <c r="AH781" s="28">
        <v>-0.029999999999999999</v>
      </c>
      <c r="AI781" s="25">
        <v>0.83002455026201394</v>
      </c>
      <c r="AJ781" s="23">
        <f t="shared" si="6"/>
        <v>-1338.8171870126826</v>
      </c>
      <c r="AK781" s="28">
        <v>0.029999999999999999</v>
      </c>
      <c r="AL781" s="28">
        <v>0.014999999999999999</v>
      </c>
      <c r="AM781" s="25">
        <v>0.83002455026201394</v>
      </c>
      <c r="AN781" s="28">
        <f t="shared" si="7"/>
        <v>-0.013890810158646461</v>
      </c>
      <c r="AO781" s="23">
        <f t="shared" si="8"/>
        <v>-739.73465461374144</v>
      </c>
      <c r="AP781" s="28">
        <v>0.029999999999999999</v>
      </c>
      <c r="AQ781" s="28">
        <v>0.014999999999999999</v>
      </c>
      <c r="AR781" s="25">
        <v>0.83002455026201394</v>
      </c>
      <c r="AS781" s="28">
        <f t="shared" si="9"/>
        <v>0.018390810158646461</v>
      </c>
      <c r="AT781" s="23">
        <f t="shared" si="10"/>
        <v>952.78781098211766</v>
      </c>
      <c r="AU781"/>
      <c r="AV781"/>
      <c r="AW781"/>
      <c r="AX781"/>
      <c r="AY781"/>
      <c r="AZ781"/>
    </row>
    <row r="782">
      <c r="A782" s="8" t="s">
        <v>965</v>
      </c>
      <c r="B782" s="8" t="s">
        <v>16</v>
      </c>
      <c r="C782" s="8" t="s">
        <v>18</v>
      </c>
      <c r="D782" s="23">
        <v>748222.21999999997</v>
      </c>
      <c r="E782" s="23">
        <v>96935.046799999996</v>
      </c>
      <c r="F782" s="8" t="s">
        <v>969</v>
      </c>
      <c r="G782" s="8" t="s">
        <v>822</v>
      </c>
      <c r="H782" s="8" t="s">
        <v>823</v>
      </c>
      <c r="I782" s="8" t="s">
        <v>824</v>
      </c>
      <c r="J782" s="8" t="s">
        <v>828</v>
      </c>
      <c r="K782" s="8" t="s">
        <v>829</v>
      </c>
      <c r="L782" s="24">
        <v>45093</v>
      </c>
      <c r="M782" s="24">
        <v>45457</v>
      </c>
      <c r="N782" s="8" t="s">
        <v>82</v>
      </c>
      <c r="O782" s="8">
        <v>258</v>
      </c>
      <c r="P782" s="25">
        <v>0.70679999999999998</v>
      </c>
      <c r="Q782" s="24">
        <v>45457</v>
      </c>
      <c r="R782" s="24">
        <v>45199</v>
      </c>
      <c r="S782" s="26" t="s">
        <v>513</v>
      </c>
      <c r="T782" s="26" t="s">
        <v>924</v>
      </c>
      <c r="U782" s="27">
        <v>0.021490926400000002</v>
      </c>
      <c r="V782" s="23">
        <f t="shared" si="0"/>
        <v>95489.11544968751</v>
      </c>
      <c r="W782" s="28">
        <v>0.02</v>
      </c>
      <c r="X782" s="23">
        <f t="shared" si="1"/>
        <v>-1299.7386294932076</v>
      </c>
      <c r="Y782" s="28">
        <v>-0.02</v>
      </c>
      <c r="Z782" s="23">
        <f t="shared" si="2"/>
        <v>1343.9122747155197</v>
      </c>
      <c r="AA782" s="28">
        <v>0.025000000000000001</v>
      </c>
      <c r="AB782" s="23">
        <f t="shared" si="3"/>
        <v>-1618.0394208594516</v>
      </c>
      <c r="AC782" s="28">
        <v>-0.025000000000000001</v>
      </c>
      <c r="AD782" s="23">
        <f t="shared" si="4"/>
        <v>1687.0731927900779</v>
      </c>
      <c r="AE782" s="28">
        <v>0.029999999999999999</v>
      </c>
      <c r="AF782" s="25">
        <v>0.83803115616221135</v>
      </c>
      <c r="AG782" s="23">
        <f t="shared" si="5"/>
        <v>-1626.9737273763312</v>
      </c>
      <c r="AH782" s="28">
        <v>-0.029999999999999999</v>
      </c>
      <c r="AI782" s="25">
        <v>0.83803115616221135</v>
      </c>
      <c r="AJ782" s="23">
        <f t="shared" si="6"/>
        <v>1696.7884289996291</v>
      </c>
      <c r="AK782" s="28">
        <v>0.029999999999999999</v>
      </c>
      <c r="AL782" s="28">
        <v>0.014999999999999999</v>
      </c>
      <c r="AM782" s="25">
        <v>0.83803115616221135</v>
      </c>
      <c r="AN782" s="28">
        <f t="shared" si="7"/>
        <v>-0.014155028153352975</v>
      </c>
      <c r="AO782" s="23">
        <f t="shared" si="8"/>
        <v>946.44776199501939</v>
      </c>
      <c r="AP782" s="28">
        <v>0.029999999999999999</v>
      </c>
      <c r="AQ782" s="28">
        <v>0.014999999999999999</v>
      </c>
      <c r="AR782" s="25">
        <v>0.83803115616221135</v>
      </c>
      <c r="AS782" s="28">
        <f t="shared" si="9"/>
        <v>0.018655028153352977</v>
      </c>
      <c r="AT782" s="23">
        <f t="shared" si="10"/>
        <v>-1213.6719425130868</v>
      </c>
      <c r="AU782"/>
      <c r="AV782"/>
      <c r="AW782"/>
      <c r="AX782"/>
      <c r="AY782"/>
      <c r="AZ782"/>
    </row>
    <row r="783">
      <c r="A783" s="8" t="s">
        <v>965</v>
      </c>
      <c r="B783" s="8" t="s">
        <v>16</v>
      </c>
      <c r="C783" s="8" t="s">
        <v>18</v>
      </c>
      <c r="D783" s="23">
        <v>299000</v>
      </c>
      <c r="E783" s="23">
        <v>38736.592199999999</v>
      </c>
      <c r="F783" s="8" t="s">
        <v>833</v>
      </c>
      <c r="G783" s="8" t="s">
        <v>772</v>
      </c>
      <c r="H783" s="8" t="s">
        <v>773</v>
      </c>
      <c r="I783" s="8" t="s">
        <v>774</v>
      </c>
      <c r="J783" s="8" t="s">
        <v>834</v>
      </c>
      <c r="K783" s="8" t="s">
        <v>835</v>
      </c>
      <c r="L783" s="24">
        <v>45195</v>
      </c>
      <c r="M783" s="24">
        <v>45463</v>
      </c>
      <c r="N783" s="8" t="s">
        <v>82</v>
      </c>
      <c r="O783" s="8">
        <v>264</v>
      </c>
      <c r="P783" s="25">
        <v>0.72330000000000005</v>
      </c>
      <c r="Q783" s="24">
        <v>45561</v>
      </c>
      <c r="R783" s="24">
        <v>45199</v>
      </c>
      <c r="S783" s="26" t="s">
        <v>513</v>
      </c>
      <c r="T783" s="26" t="s">
        <v>924</v>
      </c>
      <c r="U783" s="27">
        <v>0.021450468400000002</v>
      </c>
      <c r="V783" s="23">
        <f t="shared" si="0"/>
        <v>38146.48532660347</v>
      </c>
      <c r="W783" s="28">
        <v>0.02</v>
      </c>
      <c r="X783" s="23">
        <f t="shared" si="1"/>
        <v>-531.28336084693001</v>
      </c>
      <c r="Y783" s="28">
        <v>-0.02</v>
      </c>
      <c r="Z783" s="23">
        <f t="shared" si="2"/>
        <v>549.51811711031041</v>
      </c>
      <c r="AA783" s="28">
        <v>0.025000000000000001</v>
      </c>
      <c r="AB783" s="23">
        <f t="shared" si="3"/>
        <v>-661.36642809873592</v>
      </c>
      <c r="AC783" s="28">
        <v>-0.025000000000000001</v>
      </c>
      <c r="AD783" s="23">
        <f t="shared" si="4"/>
        <v>689.86342938277085</v>
      </c>
      <c r="AE783" s="28">
        <v>0.029999999999999999</v>
      </c>
      <c r="AF783" s="25">
        <v>0.83458139766159811</v>
      </c>
      <c r="AG783" s="23">
        <f t="shared" si="5"/>
        <v>-662.33649908910593</v>
      </c>
      <c r="AH783" s="28">
        <v>-0.029999999999999999</v>
      </c>
      <c r="AI783" s="25">
        <v>0.83458139766159811</v>
      </c>
      <c r="AJ783" s="23">
        <f t="shared" si="6"/>
        <v>690.91896630281553</v>
      </c>
      <c r="AK783" s="28">
        <v>0.029999999999999999</v>
      </c>
      <c r="AL783" s="28">
        <v>0.014999999999999999</v>
      </c>
      <c r="AM783" s="25">
        <v>0.83458139766159811</v>
      </c>
      <c r="AN783" s="28">
        <f t="shared" si="7"/>
        <v>-0.014041186122832738</v>
      </c>
      <c r="AO783" s="23">
        <f t="shared" si="8"/>
        <v>383.82876413653867</v>
      </c>
      <c r="AP783" s="28">
        <v>0.029999999999999999</v>
      </c>
      <c r="AQ783" s="28">
        <v>0.014999999999999999</v>
      </c>
      <c r="AR783" s="25">
        <v>0.83458139766159811</v>
      </c>
      <c r="AS783" s="28">
        <f t="shared" si="9"/>
        <v>0.018541186122832738</v>
      </c>
      <c r="AT783" s="23">
        <f t="shared" si="10"/>
        <v>-493.12693781103007</v>
      </c>
      <c r="AU783"/>
      <c r="AV783"/>
      <c r="AW783"/>
      <c r="AX783"/>
      <c r="AY783"/>
      <c r="AZ783"/>
    </row>
    <row r="784">
      <c r="A784" s="8" t="s">
        <v>965</v>
      </c>
      <c r="B784" s="8" t="s">
        <v>16</v>
      </c>
      <c r="C784" s="8" t="s">
        <v>18</v>
      </c>
      <c r="D784" s="23">
        <v>1568666.6699999999</v>
      </c>
      <c r="E784" s="23">
        <v>203226.75940000001</v>
      </c>
      <c r="F784" s="8" t="s">
        <v>970</v>
      </c>
      <c r="G784" s="8" t="s">
        <v>822</v>
      </c>
      <c r="H784" s="8" t="s">
        <v>823</v>
      </c>
      <c r="I784" s="8" t="s">
        <v>824</v>
      </c>
      <c r="J784" s="8" t="s">
        <v>952</v>
      </c>
      <c r="K784" s="8" t="s">
        <v>953</v>
      </c>
      <c r="L784" s="24">
        <v>45050</v>
      </c>
      <c r="M784" s="24">
        <v>45412</v>
      </c>
      <c r="N784" s="8" t="s">
        <v>82</v>
      </c>
      <c r="O784" s="8">
        <v>213</v>
      </c>
      <c r="P784" s="25">
        <v>0.58360000000000001</v>
      </c>
      <c r="Q784" s="24">
        <v>45412</v>
      </c>
      <c r="R784" s="24">
        <v>45199</v>
      </c>
      <c r="S784" s="26" t="s">
        <v>513</v>
      </c>
      <c r="T784" s="26" t="s">
        <v>924</v>
      </c>
      <c r="U784" s="27">
        <v>0.021793012800000004</v>
      </c>
      <c r="V784" s="23">
        <f t="shared" si="0"/>
        <v>200685.81983112078</v>
      </c>
      <c r="W784" s="28">
        <v>0.02</v>
      </c>
      <c r="X784" s="23">
        <f t="shared" si="1"/>
        <v>-2257.5052866566402</v>
      </c>
      <c r="Y784" s="28">
        <v>-0.02</v>
      </c>
      <c r="Z784" s="23">
        <f t="shared" si="2"/>
        <v>2328.5840717200481</v>
      </c>
      <c r="AA784" s="28">
        <v>0.025000000000000001</v>
      </c>
      <c r="AB784" s="23">
        <f t="shared" si="3"/>
        <v>-2811.1877497328387</v>
      </c>
      <c r="AC784" s="28">
        <v>-0.025000000000000001</v>
      </c>
      <c r="AD784" s="23">
        <f t="shared" si="4"/>
        <v>2922.2668277225166</v>
      </c>
      <c r="AE784" s="28">
        <v>0.029999999999999999</v>
      </c>
      <c r="AF784" s="25">
        <v>0.86424412327589373</v>
      </c>
      <c r="AG784" s="23">
        <f t="shared" si="5"/>
        <v>-2913.4161216141656</v>
      </c>
      <c r="AH784" s="28">
        <v>-0.029999999999999999</v>
      </c>
      <c r="AI784" s="25">
        <v>0.86424412327589373</v>
      </c>
      <c r="AJ784" s="23">
        <f t="shared" si="6"/>
        <v>3032.8927047812031</v>
      </c>
      <c r="AK784" s="28">
        <v>0.029999999999999999</v>
      </c>
      <c r="AL784" s="28">
        <v>0.014999999999999999</v>
      </c>
      <c r="AM784" s="25">
        <v>0.86424412327589373</v>
      </c>
      <c r="AN784" s="28">
        <f t="shared" si="7"/>
        <v>-0.015020056068104493</v>
      </c>
      <c r="AO784" s="23">
        <f t="shared" si="8"/>
        <v>1741.9286055183329</v>
      </c>
      <c r="AP784" s="28">
        <v>0.029999999999999999</v>
      </c>
      <c r="AQ784" s="28">
        <v>0.014999999999999999</v>
      </c>
      <c r="AR784" s="25">
        <v>0.86424412327589373</v>
      </c>
      <c r="AS784" s="28">
        <f t="shared" si="9"/>
        <v>0.019520056068104495</v>
      </c>
      <c r="AT784" s="23">
        <f t="shared" si="10"/>
        <v>-2204.1366086518392</v>
      </c>
      <c r="AU784"/>
      <c r="AV784"/>
      <c r="AW784"/>
      <c r="AX784"/>
      <c r="AY784"/>
      <c r="AZ784"/>
    </row>
    <row r="785">
      <c r="A785" s="8" t="s">
        <v>965</v>
      </c>
      <c r="B785" s="8" t="s">
        <v>16</v>
      </c>
      <c r="C785" s="8" t="s">
        <v>18</v>
      </c>
      <c r="D785" s="23">
        <v>50000000</v>
      </c>
      <c r="E785" s="23">
        <v>6477691</v>
      </c>
      <c r="F785" s="8" t="s">
        <v>778</v>
      </c>
      <c r="G785" s="8" t="s">
        <v>772</v>
      </c>
      <c r="H785" s="8" t="s">
        <v>773</v>
      </c>
      <c r="I785" s="8" t="s">
        <v>774</v>
      </c>
      <c r="J785" s="8" t="s">
        <v>779</v>
      </c>
      <c r="K785" s="8" t="s">
        <v>780</v>
      </c>
      <c r="L785" s="24">
        <v>45037</v>
      </c>
      <c r="M785" s="24">
        <v>45397</v>
      </c>
      <c r="N785" s="8" t="s">
        <v>79</v>
      </c>
      <c r="O785" s="8">
        <v>198</v>
      </c>
      <c r="P785" s="25">
        <v>0.54249999999999998</v>
      </c>
      <c r="Q785" s="24">
        <v>45397</v>
      </c>
      <c r="R785" s="24">
        <v>45199</v>
      </c>
      <c r="S785" s="26" t="s">
        <v>513</v>
      </c>
      <c r="T785" s="26" t="s">
        <v>924</v>
      </c>
      <c r="U785" s="27">
        <v>0.021893790000000003</v>
      </c>
      <c r="V785" s="23">
        <f t="shared" si="0"/>
        <v>6402028.4914638214</v>
      </c>
      <c r="W785" s="28">
        <v>0.02</v>
      </c>
      <c r="X785" s="23">
        <f t="shared" si="1"/>
        <v>-66964.501525505446</v>
      </c>
      <c r="Y785" s="28">
        <v>-0.02</v>
      </c>
      <c r="Z785" s="23">
        <f t="shared" si="2"/>
        <v>69017.156098492444</v>
      </c>
      <c r="AA785" s="28">
        <v>0.025000000000000001</v>
      </c>
      <c r="AB785" s="23">
        <f t="shared" si="3"/>
        <v>-83396.615842481144</v>
      </c>
      <c r="AC785" s="28">
        <v>-0.025000000000000001</v>
      </c>
      <c r="AD785" s="23">
        <f t="shared" si="4"/>
        <v>86604.407567441463</v>
      </c>
      <c r="AE785" s="28">
        <v>0.029999999999999999</v>
      </c>
      <c r="AF785" s="25">
        <v>0.87317000985532234</v>
      </c>
      <c r="AG785" s="23">
        <f t="shared" si="5"/>
        <v>-87306.30617576465</v>
      </c>
      <c r="AH785" s="28">
        <v>-0.029999999999999999</v>
      </c>
      <c r="AI785" s="25">
        <v>0.87317000985532234</v>
      </c>
      <c r="AJ785" s="23">
        <f t="shared" si="6"/>
        <v>90828.274016193114</v>
      </c>
      <c r="AK785" s="28">
        <v>0.029999999999999999</v>
      </c>
      <c r="AL785" s="28">
        <v>0.014999999999999999</v>
      </c>
      <c r="AM785" s="25">
        <v>0.87317000985532234</v>
      </c>
      <c r="AN785" s="28">
        <f t="shared" si="7"/>
        <v>-0.015314610325225636</v>
      </c>
      <c r="AO785" s="23">
        <f t="shared" si="8"/>
        <v>52658.96762806084</v>
      </c>
      <c r="AP785" s="28">
        <v>0.029999999999999999</v>
      </c>
      <c r="AQ785" s="28">
        <v>0.014999999999999999</v>
      </c>
      <c r="AR785" s="25">
        <v>0.87317000985532234</v>
      </c>
      <c r="AS785" s="28">
        <f t="shared" si="9"/>
        <v>0.019814610325225638</v>
      </c>
      <c r="AT785" s="23">
        <f t="shared" si="10"/>
        <v>-66352.894527660683</v>
      </c>
      <c r="AU785"/>
      <c r="AV785"/>
      <c r="AW785"/>
      <c r="AX785"/>
      <c r="AY785"/>
      <c r="AZ785"/>
    </row>
    <row r="786">
      <c r="A786" s="8" t="s">
        <v>965</v>
      </c>
      <c r="B786" s="8" t="s">
        <v>17</v>
      </c>
      <c r="C786" s="8" t="s">
        <v>18</v>
      </c>
      <c r="D786" s="23">
        <v>50000000</v>
      </c>
      <c r="E786" s="23">
        <v>-6477691</v>
      </c>
      <c r="F786" s="8" t="s">
        <v>971</v>
      </c>
      <c r="G786" s="8" t="s">
        <v>561</v>
      </c>
      <c r="H786" s="8" t="s">
        <v>562</v>
      </c>
      <c r="I786" s="8"/>
      <c r="J786" s="8" t="s">
        <v>891</v>
      </c>
      <c r="K786" s="8" t="s">
        <v>892</v>
      </c>
      <c r="L786" s="24">
        <v>45037</v>
      </c>
      <c r="M786" s="24">
        <v>45397</v>
      </c>
      <c r="N786" s="8" t="s">
        <v>79</v>
      </c>
      <c r="O786" s="8">
        <v>198</v>
      </c>
      <c r="P786" s="25">
        <v>0.54249999999999998</v>
      </c>
      <c r="Q786" s="24">
        <v>45397</v>
      </c>
      <c r="R786" s="24">
        <v>45199</v>
      </c>
      <c r="S786" s="26" t="s">
        <v>513</v>
      </c>
      <c r="T786" s="26" t="s">
        <v>924</v>
      </c>
      <c r="U786" s="27">
        <v>0.021893790000000003</v>
      </c>
      <c r="V786" s="23">
        <f t="shared" si="0"/>
        <v>-6402028.4914638214</v>
      </c>
      <c r="W786" s="28">
        <v>0.02</v>
      </c>
      <c r="X786" s="23">
        <f t="shared" si="1"/>
        <v>66964.501525505446</v>
      </c>
      <c r="Y786" s="28">
        <v>-0.02</v>
      </c>
      <c r="Z786" s="23">
        <f t="shared" si="2"/>
        <v>-69017.156098492444</v>
      </c>
      <c r="AA786" s="28">
        <v>0.025000000000000001</v>
      </c>
      <c r="AB786" s="23">
        <f t="shared" si="3"/>
        <v>83396.615842481144</v>
      </c>
      <c r="AC786" s="28">
        <v>-0.025000000000000001</v>
      </c>
      <c r="AD786" s="23">
        <f t="shared" si="4"/>
        <v>-86604.407567441463</v>
      </c>
      <c r="AE786" s="28">
        <v>0.029999999999999999</v>
      </c>
      <c r="AF786" s="25">
        <v>0.87317000985532234</v>
      </c>
      <c r="AG786" s="23">
        <f t="shared" si="5"/>
        <v>87306.30617576465</v>
      </c>
      <c r="AH786" s="28">
        <v>-0.029999999999999999</v>
      </c>
      <c r="AI786" s="25">
        <v>0.87317000985532234</v>
      </c>
      <c r="AJ786" s="23">
        <f t="shared" si="6"/>
        <v>-90828.274016193114</v>
      </c>
      <c r="AK786" s="28">
        <v>0.029999999999999999</v>
      </c>
      <c r="AL786" s="28">
        <v>0.014999999999999999</v>
      </c>
      <c r="AM786" s="25">
        <v>0.87317000985532234</v>
      </c>
      <c r="AN786" s="28">
        <f t="shared" si="7"/>
        <v>-0.015314610325225636</v>
      </c>
      <c r="AO786" s="23">
        <f t="shared" si="8"/>
        <v>-52658.96762806084</v>
      </c>
      <c r="AP786" s="28">
        <v>0.029999999999999999</v>
      </c>
      <c r="AQ786" s="28">
        <v>0.014999999999999999</v>
      </c>
      <c r="AR786" s="25">
        <v>0.87317000985532234</v>
      </c>
      <c r="AS786" s="28">
        <f t="shared" si="9"/>
        <v>0.019814610325225638</v>
      </c>
      <c r="AT786" s="23">
        <f t="shared" si="10"/>
        <v>66352.894527660683</v>
      </c>
      <c r="AU786"/>
      <c r="AV786"/>
      <c r="AW786"/>
      <c r="AX786"/>
      <c r="AY786"/>
      <c r="AZ786"/>
    </row>
    <row r="787">
      <c r="A787" s="8" t="s">
        <v>965</v>
      </c>
      <c r="B787" s="8" t="s">
        <v>16</v>
      </c>
      <c r="C787" s="8" t="s">
        <v>18</v>
      </c>
      <c r="D787" s="23">
        <v>207000</v>
      </c>
      <c r="E787" s="23">
        <v>26817.6407</v>
      </c>
      <c r="F787" s="8" t="s">
        <v>840</v>
      </c>
      <c r="G787" s="8" t="s">
        <v>822</v>
      </c>
      <c r="H787" s="8" t="s">
        <v>823</v>
      </c>
      <c r="I787" s="8" t="s">
        <v>824</v>
      </c>
      <c r="J787" s="8" t="s">
        <v>825</v>
      </c>
      <c r="K787" s="8" t="s">
        <v>826</v>
      </c>
      <c r="L787" s="24">
        <v>45156</v>
      </c>
      <c r="M787" s="24">
        <v>45464</v>
      </c>
      <c r="N787" s="8" t="s">
        <v>82</v>
      </c>
      <c r="O787" s="8">
        <v>265</v>
      </c>
      <c r="P787" s="25">
        <v>0.72599999999999998</v>
      </c>
      <c r="Q787" s="24">
        <v>45520</v>
      </c>
      <c r="R787" s="24">
        <v>45199</v>
      </c>
      <c r="S787" s="26" t="s">
        <v>513</v>
      </c>
      <c r="T787" s="26" t="s">
        <v>924</v>
      </c>
      <c r="U787" s="27">
        <v>0.021443848000000001</v>
      </c>
      <c r="V787" s="23">
        <f t="shared" si="0"/>
        <v>26407.716134243492</v>
      </c>
      <c r="W787" s="28">
        <v>0.02</v>
      </c>
      <c r="X787" s="23">
        <f t="shared" si="1"/>
        <v>-369.15785108168348</v>
      </c>
      <c r="Y787" s="28">
        <v>-0.02</v>
      </c>
      <c r="Z787" s="23">
        <f t="shared" si="2"/>
        <v>381.84839416574323</v>
      </c>
      <c r="AA787" s="28">
        <v>0.025000000000000001</v>
      </c>
      <c r="AB787" s="23">
        <f t="shared" si="3"/>
        <v>-459.54202717731823</v>
      </c>
      <c r="AC787" s="28">
        <v>-0.025000000000000001</v>
      </c>
      <c r="AD787" s="23">
        <f t="shared" si="4"/>
        <v>479.37462221885653</v>
      </c>
      <c r="AE787" s="28">
        <v>0.029999999999999999</v>
      </c>
      <c r="AF787" s="25">
        <v>0.83401824530347957</v>
      </c>
      <c r="AG787" s="23">
        <f t="shared" si="5"/>
        <v>-459.91192020639937</v>
      </c>
      <c r="AH787" s="28">
        <v>-0.029999999999999999</v>
      </c>
      <c r="AI787" s="25">
        <v>0.83401824530347957</v>
      </c>
      <c r="AJ787" s="23">
        <f t="shared" si="6"/>
        <v>479.77714581441614</v>
      </c>
      <c r="AK787" s="28">
        <v>0.029999999999999999</v>
      </c>
      <c r="AL787" s="28">
        <v>0.014999999999999999</v>
      </c>
      <c r="AM787" s="25">
        <v>0.83401824530347957</v>
      </c>
      <c r="AN787" s="28">
        <f t="shared" si="7"/>
        <v>-0.014022602095014826</v>
      </c>
      <c r="AO787" s="23">
        <f t="shared" si="8"/>
        <v>266.35500924734879</v>
      </c>
      <c r="AP787" s="28">
        <v>0.029999999999999999</v>
      </c>
      <c r="AQ787" s="28">
        <v>0.014999999999999999</v>
      </c>
      <c r="AR787" s="25">
        <v>0.83401824530347957</v>
      </c>
      <c r="AS787" s="28">
        <f t="shared" si="9"/>
        <v>0.018522602095014825</v>
      </c>
      <c r="AT787" s="23">
        <f t="shared" si="10"/>
        <v>-342.30766974833386</v>
      </c>
      <c r="AU787"/>
      <c r="AV787"/>
      <c r="AW787"/>
      <c r="AX787"/>
      <c r="AY787"/>
      <c r="AZ787"/>
    </row>
    <row r="788">
      <c r="A788" s="8" t="s">
        <v>965</v>
      </c>
      <c r="B788" s="8" t="s">
        <v>16</v>
      </c>
      <c r="C788" s="8" t="s">
        <v>18</v>
      </c>
      <c r="D788" s="23">
        <v>758333.32999999996</v>
      </c>
      <c r="E788" s="23">
        <v>98244.979699999996</v>
      </c>
      <c r="F788" s="8" t="s">
        <v>972</v>
      </c>
      <c r="G788" s="8" t="s">
        <v>822</v>
      </c>
      <c r="H788" s="8" t="s">
        <v>823</v>
      </c>
      <c r="I788" s="8" t="s">
        <v>824</v>
      </c>
      <c r="J788" s="8" t="s">
        <v>828</v>
      </c>
      <c r="K788" s="8" t="s">
        <v>829</v>
      </c>
      <c r="L788" s="24">
        <v>45107</v>
      </c>
      <c r="M788" s="24">
        <v>45471</v>
      </c>
      <c r="N788" s="8" t="s">
        <v>82</v>
      </c>
      <c r="O788" s="8">
        <v>272</v>
      </c>
      <c r="P788" s="25">
        <v>0.74519999999999997</v>
      </c>
      <c r="Q788" s="24">
        <v>45471</v>
      </c>
      <c r="R788" s="24">
        <v>45199</v>
      </c>
      <c r="S788" s="26" t="s">
        <v>513</v>
      </c>
      <c r="T788" s="26" t="s">
        <v>924</v>
      </c>
      <c r="U788" s="27">
        <v>0.021396769600000001</v>
      </c>
      <c r="V788" s="23">
        <f t="shared" si="0"/>
        <v>96707.162500653241</v>
      </c>
      <c r="W788" s="28">
        <v>0.02</v>
      </c>
      <c r="X788" s="23">
        <f t="shared" si="1"/>
        <v>-1387.443034972719</v>
      </c>
      <c r="Y788" s="28">
        <v>-0.02</v>
      </c>
      <c r="Z788" s="23">
        <f t="shared" si="2"/>
        <v>1435.6811596701446</v>
      </c>
      <c r="AA788" s="28">
        <v>0.025000000000000001</v>
      </c>
      <c r="AB788" s="23">
        <f t="shared" si="3"/>
        <v>-1727.0636500046239</v>
      </c>
      <c r="AC788" s="28">
        <v>-0.025000000000000001</v>
      </c>
      <c r="AD788" s="23">
        <f t="shared" si="4"/>
        <v>1802.4496551634948</v>
      </c>
      <c r="AE788" s="28">
        <v>0.029999999999999999</v>
      </c>
      <c r="AF788" s="25">
        <v>0.83002455026201394</v>
      </c>
      <c r="AG788" s="23">
        <f t="shared" si="5"/>
        <v>-1720.3488269298396</v>
      </c>
      <c r="AH788" s="28">
        <v>-0.029999999999999999</v>
      </c>
      <c r="AI788" s="25">
        <v>0.83002455026201394</v>
      </c>
      <c r="AJ788" s="23">
        <f t="shared" si="6"/>
        <v>1795.137069902863</v>
      </c>
      <c r="AK788" s="28">
        <v>0.029999999999999999</v>
      </c>
      <c r="AL788" s="28">
        <v>0.014999999999999999</v>
      </c>
      <c r="AM788" s="25">
        <v>0.83002455026201394</v>
      </c>
      <c r="AN788" s="28">
        <f t="shared" si="7"/>
        <v>-0.013890810158646461</v>
      </c>
      <c r="AO788" s="23">
        <f t="shared" si="8"/>
        <v>991.86439587910718</v>
      </c>
      <c r="AP788" s="28">
        <v>0.029999999999999999</v>
      </c>
      <c r="AQ788" s="28">
        <v>0.014999999999999999</v>
      </c>
      <c r="AR788" s="25">
        <v>0.83002455026201394</v>
      </c>
      <c r="AS788" s="28">
        <f t="shared" si="9"/>
        <v>0.018390810158646461</v>
      </c>
      <c r="AT788" s="23">
        <f t="shared" si="10"/>
        <v>-1277.5341815427528</v>
      </c>
      <c r="AU788"/>
      <c r="AV788"/>
      <c r="AW788"/>
      <c r="AX788"/>
      <c r="AY788"/>
      <c r="AZ788"/>
    </row>
    <row r="789">
      <c r="A789" s="8" t="s">
        <v>965</v>
      </c>
      <c r="B789" s="8" t="s">
        <v>17</v>
      </c>
      <c r="C789" s="8" t="s">
        <v>18</v>
      </c>
      <c r="D789" s="23">
        <v>1500000</v>
      </c>
      <c r="E789" s="23">
        <v>-194330.73000000001</v>
      </c>
      <c r="F789" s="8" t="s">
        <v>971</v>
      </c>
      <c r="G789" s="8" t="s">
        <v>561</v>
      </c>
      <c r="H789" s="8" t="s">
        <v>562</v>
      </c>
      <c r="I789" s="8"/>
      <c r="J789" s="8" t="s">
        <v>891</v>
      </c>
      <c r="K789" s="8" t="s">
        <v>892</v>
      </c>
      <c r="L789" s="24">
        <v>45037</v>
      </c>
      <c r="M789" s="24">
        <v>45397</v>
      </c>
      <c r="N789" s="8" t="s">
        <v>82</v>
      </c>
      <c r="O789" s="8">
        <v>198</v>
      </c>
      <c r="P789" s="25">
        <v>0.54249999999999998</v>
      </c>
      <c r="Q789" s="24">
        <v>45397</v>
      </c>
      <c r="R789" s="24">
        <v>45199</v>
      </c>
      <c r="S789" s="26" t="s">
        <v>513</v>
      </c>
      <c r="T789" s="26" t="s">
        <v>924</v>
      </c>
      <c r="U789" s="27">
        <v>0.021893790000000003</v>
      </c>
      <c r="V789" s="23">
        <f t="shared" si="0"/>
        <v>-192060.85474391465</v>
      </c>
      <c r="W789" s="28">
        <v>0.02</v>
      </c>
      <c r="X789" s="23">
        <f t="shared" si="1"/>
        <v>2008.9350457651599</v>
      </c>
      <c r="Y789" s="28">
        <v>-0.02</v>
      </c>
      <c r="Z789" s="23">
        <f t="shared" si="2"/>
        <v>-2070.5146829547884</v>
      </c>
      <c r="AA789" s="28">
        <v>0.025000000000000001</v>
      </c>
      <c r="AB789" s="23">
        <f t="shared" si="3"/>
        <v>2501.8984752744436</v>
      </c>
      <c r="AC789" s="28">
        <v>-0.025000000000000001</v>
      </c>
      <c r="AD789" s="23">
        <f t="shared" si="4"/>
        <v>-2598.1322270232486</v>
      </c>
      <c r="AE789" s="28">
        <v>0.029999999999999999</v>
      </c>
      <c r="AF789" s="25">
        <v>0.87317000985532234</v>
      </c>
      <c r="AG789" s="23">
        <f t="shared" si="5"/>
        <v>2619.1891852729605</v>
      </c>
      <c r="AH789" s="28">
        <v>-0.029999999999999999</v>
      </c>
      <c r="AI789" s="25">
        <v>0.87317000985532234</v>
      </c>
      <c r="AJ789" s="23">
        <f t="shared" si="6"/>
        <v>-2724.8482204857864</v>
      </c>
      <c r="AK789" s="28">
        <v>0.029999999999999999</v>
      </c>
      <c r="AL789" s="28">
        <v>0.014999999999999999</v>
      </c>
      <c r="AM789" s="25">
        <v>0.87317000985532234</v>
      </c>
      <c r="AN789" s="28">
        <f t="shared" si="7"/>
        <v>-0.015314610325225636</v>
      </c>
      <c r="AO789" s="23">
        <f t="shared" si="8"/>
        <v>-1579.7690288418089</v>
      </c>
      <c r="AP789" s="28">
        <v>0.029999999999999999</v>
      </c>
      <c r="AQ789" s="28">
        <v>0.014999999999999999</v>
      </c>
      <c r="AR789" s="25">
        <v>0.87317000985532234</v>
      </c>
      <c r="AS789" s="28">
        <f t="shared" si="9"/>
        <v>0.019814610325225638</v>
      </c>
      <c r="AT789" s="23">
        <f t="shared" si="10"/>
        <v>1990.586835829803</v>
      </c>
      <c r="AU789"/>
      <c r="AV789"/>
      <c r="AW789"/>
      <c r="AX789"/>
      <c r="AY789"/>
      <c r="AZ789"/>
    </row>
    <row r="790">
      <c r="A790" s="8" t="s">
        <v>965</v>
      </c>
      <c r="B790" s="8" t="s">
        <v>16</v>
      </c>
      <c r="C790" s="8" t="s">
        <v>18</v>
      </c>
      <c r="D790" s="23">
        <v>133680.56</v>
      </c>
      <c r="E790" s="23">
        <v>17318.8272</v>
      </c>
      <c r="F790" s="8" t="s">
        <v>778</v>
      </c>
      <c r="G790" s="8" t="s">
        <v>772</v>
      </c>
      <c r="H790" s="8" t="s">
        <v>773</v>
      </c>
      <c r="I790" s="8" t="s">
        <v>774</v>
      </c>
      <c r="J790" s="8" t="s">
        <v>779</v>
      </c>
      <c r="K790" s="8" t="s">
        <v>780</v>
      </c>
      <c r="L790" s="24">
        <v>45037</v>
      </c>
      <c r="M790" s="24">
        <v>45397</v>
      </c>
      <c r="N790" s="8" t="s">
        <v>82</v>
      </c>
      <c r="O790" s="8">
        <v>198</v>
      </c>
      <c r="P790" s="25">
        <v>0.54249999999999998</v>
      </c>
      <c r="Q790" s="24">
        <v>45397</v>
      </c>
      <c r="R790" s="24">
        <v>45199</v>
      </c>
      <c r="S790" s="26" t="s">
        <v>513</v>
      </c>
      <c r="T790" s="26" t="s">
        <v>924</v>
      </c>
      <c r="U790" s="27">
        <v>0.021893790000000003</v>
      </c>
      <c r="V790" s="23">
        <f t="shared" si="0"/>
        <v>17116.535069847974</v>
      </c>
      <c r="W790" s="28">
        <v>0.02</v>
      </c>
      <c r="X790" s="23">
        <f t="shared" si="1"/>
        <v>-179.03704120100156</v>
      </c>
      <c r="Y790" s="28">
        <v>-0.02</v>
      </c>
      <c r="Z790" s="23">
        <f t="shared" si="2"/>
        <v>184.52504145462081</v>
      </c>
      <c r="AA790" s="28">
        <v>0.025000000000000001</v>
      </c>
      <c r="AB790" s="23">
        <f t="shared" si="3"/>
        <v>-222.97012605891723</v>
      </c>
      <c r="AC790" s="28">
        <v>-0.025000000000000001</v>
      </c>
      <c r="AD790" s="23">
        <f t="shared" si="4"/>
        <v>231.54651393820677</v>
      </c>
      <c r="AE790" s="28">
        <v>0.029999999999999999</v>
      </c>
      <c r="AF790" s="25">
        <v>0.87317000985532234</v>
      </c>
      <c r="AG790" s="23">
        <f t="shared" si="5"/>
        <v>-233.42311791784596</v>
      </c>
      <c r="AH790" s="28">
        <v>-0.029999999999999999</v>
      </c>
      <c r="AI790" s="25">
        <v>0.87317000985532234</v>
      </c>
      <c r="AJ790" s="23">
        <f t="shared" si="6"/>
        <v>242.83949057784412</v>
      </c>
      <c r="AK790" s="28">
        <v>0.029999999999999999</v>
      </c>
      <c r="AL790" s="28">
        <v>0.014999999999999999</v>
      </c>
      <c r="AM790" s="25">
        <v>0.87317000985532234</v>
      </c>
      <c r="AN790" s="28">
        <f t="shared" si="7"/>
        <v>-0.015314610325225636</v>
      </c>
      <c r="AO790" s="23">
        <f t="shared" si="8"/>
        <v>140.7896055679048</v>
      </c>
      <c r="AP790" s="28">
        <v>0.029999999999999999</v>
      </c>
      <c r="AQ790" s="28">
        <v>0.014999999999999999</v>
      </c>
      <c r="AR790" s="25">
        <v>0.87317000985532234</v>
      </c>
      <c r="AS790" s="28">
        <f t="shared" si="9"/>
        <v>0.019814610325225638</v>
      </c>
      <c r="AT790" s="23">
        <f t="shared" si="10"/>
        <v>-177.40184188229614</v>
      </c>
      <c r="AU790"/>
      <c r="AV790"/>
      <c r="AW790"/>
      <c r="AX790"/>
      <c r="AY790"/>
      <c r="AZ790"/>
    </row>
    <row r="791">
      <c r="A791" s="8" t="s">
        <v>965</v>
      </c>
      <c r="B791" s="8" t="s">
        <v>16</v>
      </c>
      <c r="C791" s="8" t="s">
        <v>18</v>
      </c>
      <c r="D791" s="23">
        <v>40000000</v>
      </c>
      <c r="E791" s="23">
        <v>5182152.7999999998</v>
      </c>
      <c r="F791" s="8" t="s">
        <v>970</v>
      </c>
      <c r="G791" s="8" t="s">
        <v>822</v>
      </c>
      <c r="H791" s="8" t="s">
        <v>823</v>
      </c>
      <c r="I791" s="8" t="s">
        <v>824</v>
      </c>
      <c r="J791" s="8" t="s">
        <v>952</v>
      </c>
      <c r="K791" s="8" t="s">
        <v>953</v>
      </c>
      <c r="L791" s="24">
        <v>45050</v>
      </c>
      <c r="M791" s="24">
        <v>45412</v>
      </c>
      <c r="N791" s="8" t="s">
        <v>79</v>
      </c>
      <c r="O791" s="8">
        <v>213</v>
      </c>
      <c r="P791" s="25">
        <v>0.58360000000000001</v>
      </c>
      <c r="Q791" s="24">
        <v>45412</v>
      </c>
      <c r="R791" s="24">
        <v>45199</v>
      </c>
      <c r="S791" s="26" t="s">
        <v>513</v>
      </c>
      <c r="T791" s="26" t="s">
        <v>924</v>
      </c>
      <c r="U791" s="27">
        <v>0.021793012800000004</v>
      </c>
      <c r="V791" s="23">
        <f t="shared" si="0"/>
        <v>5117360.4609380886</v>
      </c>
      <c r="W791" s="28">
        <v>0.02</v>
      </c>
      <c r="X791" s="23">
        <f t="shared" si="1"/>
        <v>-57564.945565246977</v>
      </c>
      <c r="Y791" s="28">
        <v>-0.02</v>
      </c>
      <c r="Z791" s="23">
        <f t="shared" si="2"/>
        <v>59377.409268965945</v>
      </c>
      <c r="AA791" s="28">
        <v>0.025000000000000001</v>
      </c>
      <c r="AB791" s="23">
        <f t="shared" si="3"/>
        <v>-71683.495380302891</v>
      </c>
      <c r="AC791" s="28">
        <v>-0.025000000000000001</v>
      </c>
      <c r="AD791" s="23">
        <f t="shared" si="4"/>
        <v>74515.941051950678</v>
      </c>
      <c r="AE791" s="28">
        <v>0.029999999999999999</v>
      </c>
      <c r="AF791" s="25">
        <v>0.86424412327589373</v>
      </c>
      <c r="AG791" s="23">
        <f t="shared" si="5"/>
        <v>-74290.253688845783</v>
      </c>
      <c r="AH791" s="28">
        <v>-0.029999999999999999</v>
      </c>
      <c r="AI791" s="25">
        <v>0.86424412327589373</v>
      </c>
      <c r="AJ791" s="23">
        <f t="shared" si="6"/>
        <v>77336.830388790928</v>
      </c>
      <c r="AK791" s="28">
        <v>0.029999999999999999</v>
      </c>
      <c r="AL791" s="28">
        <v>0.014999999999999999</v>
      </c>
      <c r="AM791" s="25">
        <v>0.86424412327589373</v>
      </c>
      <c r="AN791" s="28">
        <f t="shared" si="7"/>
        <v>-0.015020056068104493</v>
      </c>
      <c r="AO791" s="23">
        <f t="shared" si="8"/>
        <v>44418.068895738572</v>
      </c>
      <c r="AP791" s="28">
        <v>0.029999999999999999</v>
      </c>
      <c r="AQ791" s="28">
        <v>0.014999999999999999</v>
      </c>
      <c r="AR791" s="25">
        <v>0.86424412327589373</v>
      </c>
      <c r="AS791" s="28">
        <f t="shared" si="9"/>
        <v>0.019520056068104495</v>
      </c>
      <c r="AT791" s="23">
        <f t="shared" si="10"/>
        <v>-56204.07830066327</v>
      </c>
      <c r="AU791"/>
      <c r="AV791"/>
      <c r="AW791"/>
      <c r="AX791"/>
      <c r="AY791"/>
      <c r="AZ791"/>
    </row>
    <row r="792">
      <c r="A792" s="8" t="s">
        <v>965</v>
      </c>
      <c r="B792" s="8" t="s">
        <v>16</v>
      </c>
      <c r="C792" s="8" t="s">
        <v>18</v>
      </c>
      <c r="D792" s="23">
        <v>233194.44</v>
      </c>
      <c r="E792" s="23">
        <v>30211.230500000001</v>
      </c>
      <c r="F792" s="8" t="s">
        <v>827</v>
      </c>
      <c r="G792" s="8" t="s">
        <v>822</v>
      </c>
      <c r="H792" s="8" t="s">
        <v>823</v>
      </c>
      <c r="I792" s="8" t="s">
        <v>824</v>
      </c>
      <c r="J792" s="8" t="s">
        <v>828</v>
      </c>
      <c r="K792" s="8" t="s">
        <v>829</v>
      </c>
      <c r="L792" s="24">
        <v>45167</v>
      </c>
      <c r="M792" s="24">
        <v>45464</v>
      </c>
      <c r="N792" s="8" t="s">
        <v>82</v>
      </c>
      <c r="O792" s="8">
        <v>265</v>
      </c>
      <c r="P792" s="25">
        <v>0.72599999999999998</v>
      </c>
      <c r="Q792" s="24">
        <v>45532</v>
      </c>
      <c r="R792" s="24">
        <v>45199</v>
      </c>
      <c r="S792" s="26" t="s">
        <v>513</v>
      </c>
      <c r="T792" s="26" t="s">
        <v>924</v>
      </c>
      <c r="U792" s="27">
        <v>0.021443848000000001</v>
      </c>
      <c r="V792" s="23">
        <f t="shared" si="0"/>
        <v>29749.432772070781</v>
      </c>
      <c r="W792" s="28">
        <v>0.02</v>
      </c>
      <c r="X792" s="23">
        <f t="shared" si="1"/>
        <v>-415.87226313735664</v>
      </c>
      <c r="Y792" s="28">
        <v>-0.02</v>
      </c>
      <c r="Z792" s="23">
        <f t="shared" si="2"/>
        <v>430.16870802493941</v>
      </c>
      <c r="AA792" s="28">
        <v>0.025000000000000001</v>
      </c>
      <c r="AB792" s="23">
        <f t="shared" si="3"/>
        <v>-517.69394119339267</v>
      </c>
      <c r="AC792" s="28">
        <v>-0.025000000000000001</v>
      </c>
      <c r="AD792" s="23">
        <f t="shared" si="4"/>
        <v>540.03621607564492</v>
      </c>
      <c r="AE792" s="28">
        <v>0.029999999999999999</v>
      </c>
      <c r="AF792" s="25">
        <v>0.83401824530347957</v>
      </c>
      <c r="AG792" s="23">
        <f t="shared" si="5"/>
        <v>-518.11064166629876</v>
      </c>
      <c r="AH792" s="28">
        <v>-0.029999999999999999</v>
      </c>
      <c r="AI792" s="25">
        <v>0.83401824530347957</v>
      </c>
      <c r="AJ792" s="23">
        <f t="shared" si="6"/>
        <v>540.48967629099934</v>
      </c>
      <c r="AK792" s="28">
        <v>0.029999999999999999</v>
      </c>
      <c r="AL792" s="28">
        <v>0.014999999999999999</v>
      </c>
      <c r="AM792" s="25">
        <v>0.83401824530347957</v>
      </c>
      <c r="AN792" s="28">
        <f t="shared" si="7"/>
        <v>-0.014022602095014826</v>
      </c>
      <c r="AO792" s="23">
        <f t="shared" si="8"/>
        <v>300.06042176563642</v>
      </c>
      <c r="AP792" s="28">
        <v>0.029999999999999999</v>
      </c>
      <c r="AQ792" s="28">
        <v>0.014999999999999999</v>
      </c>
      <c r="AR792" s="25">
        <v>0.83401824530347957</v>
      </c>
      <c r="AS792" s="28">
        <f t="shared" si="9"/>
        <v>0.018522602095014825</v>
      </c>
      <c r="AT792" s="23">
        <f t="shared" si="10"/>
        <v>-385.6243742084589</v>
      </c>
      <c r="AU792"/>
      <c r="AV792"/>
      <c r="AW792"/>
      <c r="AX792"/>
      <c r="AY792"/>
      <c r="AZ792"/>
    </row>
    <row r="793">
      <c r="A793" s="8" t="s">
        <v>965</v>
      </c>
      <c r="B793" s="8" t="s">
        <v>16</v>
      </c>
      <c r="C793" s="8" t="s">
        <v>18</v>
      </c>
      <c r="D793" s="23">
        <v>353888.89000000001</v>
      </c>
      <c r="E793" s="23">
        <v>45847.657599999999</v>
      </c>
      <c r="F793" s="8" t="s">
        <v>837</v>
      </c>
      <c r="G793" s="8" t="s">
        <v>772</v>
      </c>
      <c r="H793" s="8" t="s">
        <v>773</v>
      </c>
      <c r="I793" s="8" t="s">
        <v>774</v>
      </c>
      <c r="J793" s="8" t="s">
        <v>838</v>
      </c>
      <c r="K793" s="8" t="s">
        <v>839</v>
      </c>
      <c r="L793" s="24">
        <v>45097</v>
      </c>
      <c r="M793" s="24">
        <v>45462</v>
      </c>
      <c r="N793" s="8" t="s">
        <v>82</v>
      </c>
      <c r="O793" s="8">
        <v>263</v>
      </c>
      <c r="P793" s="25">
        <v>0.72050000000000003</v>
      </c>
      <c r="Q793" s="24">
        <v>45462</v>
      </c>
      <c r="R793" s="24">
        <v>45199</v>
      </c>
      <c r="S793" s="26" t="s">
        <v>513</v>
      </c>
      <c r="T793" s="26" t="s">
        <v>924</v>
      </c>
      <c r="U793" s="27">
        <v>0.021457334000000002</v>
      </c>
      <c r="V793" s="23">
        <f t="shared" si="0"/>
        <v>45151.686393064767</v>
      </c>
      <c r="W793" s="28">
        <v>0.02</v>
      </c>
      <c r="X793" s="23">
        <f t="shared" si="1"/>
        <v>-626.42642829621764</v>
      </c>
      <c r="Y793" s="28">
        <v>-0.02</v>
      </c>
      <c r="Z793" s="23">
        <f t="shared" si="2"/>
        <v>647.89101976155507</v>
      </c>
      <c r="AA793" s="28">
        <v>0.025000000000000001</v>
      </c>
      <c r="AB793" s="23">
        <f t="shared" si="3"/>
        <v>-779.81020029868523</v>
      </c>
      <c r="AC793" s="28">
        <v>-0.025000000000000001</v>
      </c>
      <c r="AD793" s="23">
        <f t="shared" si="4"/>
        <v>813.35472821940493</v>
      </c>
      <c r="AE793" s="28">
        <v>0.029999999999999999</v>
      </c>
      <c r="AF793" s="25">
        <v>0.83516580916012229</v>
      </c>
      <c r="AG793" s="23">
        <f t="shared" si="5"/>
        <v>-781.48962344512256</v>
      </c>
      <c r="AH793" s="28">
        <v>-0.029999999999999999</v>
      </c>
      <c r="AI793" s="25">
        <v>0.83516580916012229</v>
      </c>
      <c r="AJ793" s="23">
        <f t="shared" si="6"/>
        <v>815.18191544915317</v>
      </c>
      <c r="AK793" s="28">
        <v>0.029999999999999999</v>
      </c>
      <c r="AL793" s="28">
        <v>0.014999999999999999</v>
      </c>
      <c r="AM793" s="25">
        <v>0.83516580916012229</v>
      </c>
      <c r="AN793" s="28">
        <f t="shared" si="7"/>
        <v>-0.014060471702284036</v>
      </c>
      <c r="AO793" s="23">
        <f t="shared" si="8"/>
        <v>453.17332849827653</v>
      </c>
      <c r="AP793" s="28">
        <v>0.029999999999999999</v>
      </c>
      <c r="AQ793" s="28">
        <v>0.014999999999999999</v>
      </c>
      <c r="AR793" s="25">
        <v>0.83516580916012229</v>
      </c>
      <c r="AS793" s="28">
        <f t="shared" si="9"/>
        <v>0.018560471702284035</v>
      </c>
      <c r="AT793" s="23">
        <f t="shared" si="10"/>
        <v>-582.03123868985858</v>
      </c>
      <c r="AU793"/>
      <c r="AV793"/>
      <c r="AW793"/>
      <c r="AX793"/>
      <c r="AY793"/>
      <c r="AZ793"/>
    </row>
    <row r="794">
      <c r="A794" s="8" t="s">
        <v>965</v>
      </c>
      <c r="B794" s="8" t="s">
        <v>16</v>
      </c>
      <c r="C794" s="8" t="s">
        <v>18</v>
      </c>
      <c r="D794" s="23">
        <v>20000000</v>
      </c>
      <c r="E794" s="23">
        <v>2591076.3999999999</v>
      </c>
      <c r="F794" s="8" t="s">
        <v>972</v>
      </c>
      <c r="G794" s="8" t="s">
        <v>822</v>
      </c>
      <c r="H794" s="8" t="s">
        <v>823</v>
      </c>
      <c r="I794" s="8" t="s">
        <v>824</v>
      </c>
      <c r="J794" s="8" t="s">
        <v>828</v>
      </c>
      <c r="K794" s="8" t="s">
        <v>829</v>
      </c>
      <c r="L794" s="24">
        <v>45107</v>
      </c>
      <c r="M794" s="24">
        <v>45471</v>
      </c>
      <c r="N794" s="8" t="s">
        <v>79</v>
      </c>
      <c r="O794" s="8">
        <v>272</v>
      </c>
      <c r="P794" s="25">
        <v>0.74519999999999997</v>
      </c>
      <c r="Q794" s="24">
        <v>45471</v>
      </c>
      <c r="R794" s="24">
        <v>45199</v>
      </c>
      <c r="S794" s="26" t="s">
        <v>513</v>
      </c>
      <c r="T794" s="26" t="s">
        <v>924</v>
      </c>
      <c r="U794" s="27">
        <v>0.021396769600000001</v>
      </c>
      <c r="V794" s="23">
        <f t="shared" si="0"/>
        <v>2550518.5835608412</v>
      </c>
      <c r="W794" s="28">
        <v>0.02</v>
      </c>
      <c r="X794" s="23">
        <f t="shared" si="1"/>
        <v>-36591.904392873403</v>
      </c>
      <c r="Y794" s="28">
        <v>-0.02</v>
      </c>
      <c r="Z794" s="23">
        <f t="shared" si="2"/>
        <v>37864.118676650804</v>
      </c>
      <c r="AA794" s="28">
        <v>0.025000000000000001</v>
      </c>
      <c r="AB794" s="23">
        <f t="shared" si="3"/>
        <v>-45548.931645052508</v>
      </c>
      <c r="AC794" s="28">
        <v>-0.025000000000000001</v>
      </c>
      <c r="AD794" s="23">
        <f t="shared" si="4"/>
        <v>47537.133988356683</v>
      </c>
      <c r="AE794" s="28">
        <v>0.029999999999999999</v>
      </c>
      <c r="AF794" s="25">
        <v>0.83002455026201394</v>
      </c>
      <c r="AG794" s="23">
        <f t="shared" si="5"/>
        <v>-45371.837409271393</v>
      </c>
      <c r="AH794" s="28">
        <v>-0.029999999999999999</v>
      </c>
      <c r="AI794" s="25">
        <v>0.83002455026201394</v>
      </c>
      <c r="AJ794" s="23">
        <f t="shared" si="6"/>
        <v>47344.274595951196</v>
      </c>
      <c r="AK794" s="28">
        <v>0.029999999999999999</v>
      </c>
      <c r="AL794" s="28">
        <v>0.014999999999999999</v>
      </c>
      <c r="AM794" s="25">
        <v>0.83002455026201394</v>
      </c>
      <c r="AN794" s="28">
        <f t="shared" si="7"/>
        <v>-0.013890810158646461</v>
      </c>
      <c r="AO794" s="23">
        <f t="shared" si="8"/>
        <v>26159.061114474665</v>
      </c>
      <c r="AP794" s="28">
        <v>0.029999999999999999</v>
      </c>
      <c r="AQ794" s="28">
        <v>0.014999999999999999</v>
      </c>
      <c r="AR794" s="25">
        <v>0.83002455026201394</v>
      </c>
      <c r="AS794" s="28">
        <f t="shared" si="9"/>
        <v>0.018390810158646461</v>
      </c>
      <c r="AT794" s="23">
        <f t="shared" si="10"/>
        <v>-33693.209343588445</v>
      </c>
      <c r="AU794"/>
      <c r="AV794"/>
      <c r="AW794"/>
      <c r="AX794"/>
      <c r="AY794"/>
      <c r="AZ794"/>
    </row>
    <row r="795">
      <c r="A795" s="8" t="s">
        <v>965</v>
      </c>
      <c r="B795" s="8" t="s">
        <v>16</v>
      </c>
      <c r="C795" s="8" t="s">
        <v>20</v>
      </c>
      <c r="D795" s="23">
        <v>155.81999999999999</v>
      </c>
      <c r="E795" s="23">
        <v>155.81999999999999</v>
      </c>
      <c r="F795" s="8" t="s">
        <v>803</v>
      </c>
      <c r="G795" s="8" t="s">
        <v>792</v>
      </c>
      <c r="H795" s="8" t="s">
        <v>793</v>
      </c>
      <c r="I795" s="8"/>
      <c r="J795" s="8"/>
      <c r="K795" s="8"/>
      <c r="L795" s="26"/>
      <c r="M795" s="24">
        <v>45412</v>
      </c>
      <c r="N795" s="8" t="s">
        <v>82</v>
      </c>
      <c r="O795" s="8">
        <v>213</v>
      </c>
      <c r="P795" s="25">
        <v>0.58360000000000001</v>
      </c>
      <c r="Q795" s="24">
        <v>45565</v>
      </c>
      <c r="R795" s="24">
        <v>45199</v>
      </c>
      <c r="S795" s="26" t="s">
        <v>80</v>
      </c>
      <c r="T795" s="26" t="s">
        <v>924</v>
      </c>
      <c r="U795" s="27">
        <v>0.036652782655999999</v>
      </c>
      <c r="V795" s="23">
        <f t="shared" si="0"/>
        <v>152.58069745578612</v>
      </c>
      <c r="W795" s="28">
        <v>0.02</v>
      </c>
      <c r="X795" s="23">
        <f t="shared" si="1"/>
        <v>-1.69213911523957</v>
      </c>
      <c r="Y795" s="28">
        <v>-0.02</v>
      </c>
      <c r="Z795" s="23">
        <f t="shared" si="2"/>
        <v>1.7446414323756017</v>
      </c>
      <c r="AA795" s="28">
        <v>0.02</v>
      </c>
      <c r="AB795" s="23">
        <f t="shared" si="3"/>
        <v>-1.69213911523957</v>
      </c>
      <c r="AC795" s="28">
        <v>-0.02</v>
      </c>
      <c r="AD795" s="23">
        <f t="shared" si="4"/>
        <v>1.7446414323756017</v>
      </c>
      <c r="AE795" s="28">
        <v>0.025000000000000001</v>
      </c>
      <c r="AF795" s="25">
        <v>0.86424412327589373</v>
      </c>
      <c r="AG795" s="23">
        <f t="shared" si="5"/>
        <v>-1.8258264884258892</v>
      </c>
      <c r="AH795" s="28">
        <v>-0.025000000000000001</v>
      </c>
      <c r="AI795" s="25">
        <v>0.86424412327589373</v>
      </c>
      <c r="AJ795" s="23">
        <f t="shared" si="6"/>
        <v>1.8871027428741911</v>
      </c>
      <c r="AK795" s="28">
        <v>0.025000000000000001</v>
      </c>
      <c r="AL795" s="28">
        <v>0.01</v>
      </c>
      <c r="AM795" s="25">
        <v>0.86424412327589373</v>
      </c>
      <c r="AN795" s="28">
        <f t="shared" si="7"/>
        <v>-0.012822164112716318</v>
      </c>
      <c r="AO795" s="23">
        <f t="shared" si="8"/>
        <v>1.1122973047803271</v>
      </c>
      <c r="AP795" s="28">
        <v>0.025000000000000001</v>
      </c>
      <c r="AQ795" s="28">
        <v>0.01</v>
      </c>
      <c r="AR795" s="25">
        <v>0.86424412327589373</v>
      </c>
      <c r="AS795" s="28">
        <f t="shared" si="9"/>
        <v>0.016470347205173243</v>
      </c>
      <c r="AT795" s="23">
        <f t="shared" si="10"/>
        <v>-1.3972072153924273</v>
      </c>
      <c r="AU795"/>
      <c r="AV795"/>
      <c r="AW795"/>
      <c r="AX795"/>
      <c r="AY795"/>
      <c r="AZ795"/>
    </row>
    <row r="796">
      <c r="A796" s="8" t="s">
        <v>965</v>
      </c>
      <c r="B796" s="8" t="s">
        <v>17</v>
      </c>
      <c r="C796" s="8" t="s">
        <v>20</v>
      </c>
      <c r="D796" s="23">
        <v>149177.78</v>
      </c>
      <c r="E796" s="23">
        <v>-149177.78</v>
      </c>
      <c r="F796" s="8" t="s">
        <v>973</v>
      </c>
      <c r="G796" s="8" t="s">
        <v>561</v>
      </c>
      <c r="H796" s="8" t="s">
        <v>562</v>
      </c>
      <c r="I796" s="8"/>
      <c r="J796" s="8" t="s">
        <v>214</v>
      </c>
      <c r="K796" s="8" t="s">
        <v>215</v>
      </c>
      <c r="L796" s="24">
        <v>44308</v>
      </c>
      <c r="M796" s="24">
        <v>45404</v>
      </c>
      <c r="N796" s="8" t="s">
        <v>82</v>
      </c>
      <c r="O796" s="8">
        <v>205</v>
      </c>
      <c r="P796" s="25">
        <v>0.56159999999999999</v>
      </c>
      <c r="Q796" s="24">
        <v>45404</v>
      </c>
      <c r="R796" s="24">
        <v>45199</v>
      </c>
      <c r="S796" s="26" t="s">
        <v>513</v>
      </c>
      <c r="T796" s="26" t="s">
        <v>924</v>
      </c>
      <c r="U796" s="27">
        <v>0.036696013536000001</v>
      </c>
      <c r="V796" s="23">
        <f t="shared" si="0"/>
        <v>-146188.8661237722</v>
      </c>
      <c r="W796" s="28">
        <v>0.02</v>
      </c>
      <c r="X796" s="23">
        <f t="shared" si="1"/>
        <v>1560.3997141049476</v>
      </c>
      <c r="Y796" s="28">
        <v>-0.02</v>
      </c>
      <c r="Z796" s="23">
        <f t="shared" si="2"/>
        <v>-1608.1296930379176</v>
      </c>
      <c r="AA796" s="28">
        <v>0.02</v>
      </c>
      <c r="AB796" s="23">
        <f t="shared" si="3"/>
        <v>1560.3997141049476</v>
      </c>
      <c r="AC796" s="28">
        <v>-0.02</v>
      </c>
      <c r="AD796" s="23">
        <f t="shared" si="4"/>
        <v>-1608.1296930379176</v>
      </c>
      <c r="AE796" s="28">
        <v>0.025000000000000001</v>
      </c>
      <c r="AF796" s="25">
        <v>0.8690105616440329</v>
      </c>
      <c r="AG796" s="23">
        <f t="shared" si="5"/>
        <v>1692.8439791139972</v>
      </c>
      <c r="AH796" s="28">
        <v>-0.025000000000000001</v>
      </c>
      <c r="AI796" s="25">
        <v>0.8690105616440329</v>
      </c>
      <c r="AJ796" s="23">
        <f t="shared" si="6"/>
        <v>-1749.1666839011305</v>
      </c>
      <c r="AK796" s="28">
        <v>0.025000000000000001</v>
      </c>
      <c r="AL796" s="28">
        <v>0.01</v>
      </c>
      <c r="AM796" s="25">
        <v>0.8690105616440329</v>
      </c>
      <c r="AN796" s="28">
        <f t="shared" si="7"/>
        <v>-0.012942516681511831</v>
      </c>
      <c r="AO796" s="23">
        <f t="shared" si="8"/>
        <v>-1035.0630728733086</v>
      </c>
      <c r="AP796" s="28">
        <v>0.025000000000000001</v>
      </c>
      <c r="AQ796" s="28">
        <v>0.01</v>
      </c>
      <c r="AR796" s="25">
        <v>0.8690105616440329</v>
      </c>
      <c r="AS796" s="28">
        <f t="shared" si="9"/>
        <v>0.01659427460274486</v>
      </c>
      <c r="AT796" s="23">
        <f t="shared" si="10"/>
        <v>1297.9567203060433</v>
      </c>
      <c r="AU796"/>
      <c r="AV796"/>
      <c r="AW796"/>
      <c r="AX796"/>
      <c r="AY796"/>
      <c r="AZ796"/>
    </row>
    <row r="797">
      <c r="A797" s="8" t="s">
        <v>965</v>
      </c>
      <c r="B797" s="8" t="s">
        <v>16</v>
      </c>
      <c r="C797" s="8" t="s">
        <v>20</v>
      </c>
      <c r="D797" s="23">
        <v>146.44999999999999</v>
      </c>
      <c r="E797" s="23">
        <v>146.44999999999999</v>
      </c>
      <c r="F797" s="8" t="s">
        <v>803</v>
      </c>
      <c r="G797" s="8" t="s">
        <v>792</v>
      </c>
      <c r="H797" s="8" t="s">
        <v>793</v>
      </c>
      <c r="I797" s="8"/>
      <c r="J797" s="8"/>
      <c r="K797" s="8"/>
      <c r="L797" s="26"/>
      <c r="M797" s="24">
        <v>45443</v>
      </c>
      <c r="N797" s="8" t="s">
        <v>82</v>
      </c>
      <c r="O797" s="8">
        <v>244</v>
      </c>
      <c r="P797" s="25">
        <v>0.66849999999999998</v>
      </c>
      <c r="Q797" s="24">
        <v>45565</v>
      </c>
      <c r="R797" s="24">
        <v>45199</v>
      </c>
      <c r="S797" s="26" t="s">
        <v>80</v>
      </c>
      <c r="T797" s="26" t="s">
        <v>924</v>
      </c>
      <c r="U797" s="27">
        <v>0.036485950759999997</v>
      </c>
      <c r="V797" s="23">
        <f t="shared" si="0"/>
        <v>142.98327159437093</v>
      </c>
      <c r="W797" s="28">
        <v>0.02</v>
      </c>
      <c r="X797" s="23">
        <f t="shared" si="1"/>
        <v>-1.8152022904268961</v>
      </c>
      <c r="Y797" s="28">
        <v>-0.02</v>
      </c>
      <c r="Z797" s="23">
        <f t="shared" si="2"/>
        <v>1.8746011274502905</v>
      </c>
      <c r="AA797" s="28">
        <v>0.02</v>
      </c>
      <c r="AB797" s="23">
        <f t="shared" si="3"/>
        <v>-1.8152022904268961</v>
      </c>
      <c r="AC797" s="28">
        <v>-0.02</v>
      </c>
      <c r="AD797" s="23">
        <f t="shared" si="4"/>
        <v>1.8746011274502905</v>
      </c>
      <c r="AE797" s="28">
        <v>0.025000000000000001</v>
      </c>
      <c r="AF797" s="25">
        <v>0.84609384299643009</v>
      </c>
      <c r="AG797" s="23">
        <f t="shared" si="5"/>
        <v>-1.9180422995630408</v>
      </c>
      <c r="AH797" s="28">
        <v>-0.025000000000000001</v>
      </c>
      <c r="AI797" s="25">
        <v>0.84609384299643009</v>
      </c>
      <c r="AJ797" s="23">
        <f t="shared" si="6"/>
        <v>1.9844855212486436</v>
      </c>
      <c r="AK797" s="28">
        <v>0.025000000000000001</v>
      </c>
      <c r="AL797" s="28">
        <v>0.01</v>
      </c>
      <c r="AM797" s="25">
        <v>0.84609384299643009</v>
      </c>
      <c r="AN797" s="28">
        <f t="shared" si="7"/>
        <v>-0.01236386953565986</v>
      </c>
      <c r="AO797" s="23">
        <f t="shared" si="8"/>
        <v>1.1516593721170239</v>
      </c>
      <c r="AP797" s="28">
        <v>0.025000000000000001</v>
      </c>
      <c r="AQ797" s="28">
        <v>0.01</v>
      </c>
      <c r="AR797" s="25">
        <v>0.84609384299643009</v>
      </c>
      <c r="AS797" s="28">
        <f t="shared" si="9"/>
        <v>0.015998439917907187</v>
      </c>
      <c r="AT797" s="23">
        <f t="shared" si="10"/>
        <v>-1.4566287372926468</v>
      </c>
      <c r="AU797"/>
      <c r="AV797"/>
      <c r="AW797"/>
      <c r="AX797"/>
      <c r="AY797"/>
      <c r="AZ797"/>
    </row>
    <row r="798">
      <c r="A798" s="8" t="s">
        <v>965</v>
      </c>
      <c r="B798" s="8" t="s">
        <v>17</v>
      </c>
      <c r="C798" s="8" t="s">
        <v>20</v>
      </c>
      <c r="D798" s="23">
        <v>50000000</v>
      </c>
      <c r="E798" s="23">
        <v>-50000000</v>
      </c>
      <c r="F798" s="8" t="s">
        <v>973</v>
      </c>
      <c r="G798" s="8" t="s">
        <v>561</v>
      </c>
      <c r="H798" s="8" t="s">
        <v>562</v>
      </c>
      <c r="I798" s="8"/>
      <c r="J798" s="8" t="s">
        <v>214</v>
      </c>
      <c r="K798" s="8" t="s">
        <v>215</v>
      </c>
      <c r="L798" s="24">
        <v>44308</v>
      </c>
      <c r="M798" s="24">
        <v>45404</v>
      </c>
      <c r="N798" s="8" t="s">
        <v>79</v>
      </c>
      <c r="O798" s="8">
        <v>205</v>
      </c>
      <c r="P798" s="25">
        <v>0.56159999999999999</v>
      </c>
      <c r="Q798" s="24">
        <v>45404</v>
      </c>
      <c r="R798" s="24">
        <v>45199</v>
      </c>
      <c r="S798" s="26" t="s">
        <v>513</v>
      </c>
      <c r="T798" s="26" t="s">
        <v>924</v>
      </c>
      <c r="U798" s="27">
        <v>0.036696013536000001</v>
      </c>
      <c r="V798" s="23">
        <f t="shared" si="0"/>
        <v>-48998204.063558325</v>
      </c>
      <c r="W798" s="28">
        <v>0.02</v>
      </c>
      <c r="X798" s="23">
        <f t="shared" si="1"/>
        <v>523000.04535023123</v>
      </c>
      <c r="Y798" s="28">
        <v>-0.02</v>
      </c>
      <c r="Z798" s="23">
        <f t="shared" si="2"/>
        <v>-538997.72909809649</v>
      </c>
      <c r="AA798" s="28">
        <v>0.02</v>
      </c>
      <c r="AB798" s="23">
        <f t="shared" si="3"/>
        <v>523000.04535023123</v>
      </c>
      <c r="AC798" s="28">
        <v>-0.02</v>
      </c>
      <c r="AD798" s="23">
        <f t="shared" si="4"/>
        <v>-538997.72909809649</v>
      </c>
      <c r="AE798" s="28">
        <v>0.025000000000000001</v>
      </c>
      <c r="AF798" s="25">
        <v>0.8690105616440329</v>
      </c>
      <c r="AG798" s="23">
        <f t="shared" si="5"/>
        <v>567391.46376692504</v>
      </c>
      <c r="AH798" s="28">
        <v>-0.025000000000000001</v>
      </c>
      <c r="AI798" s="25">
        <v>0.8690105616440329</v>
      </c>
      <c r="AJ798" s="23">
        <f t="shared" si="6"/>
        <v>-586269.17624767125</v>
      </c>
      <c r="AK798" s="28">
        <v>0.025000000000000001</v>
      </c>
      <c r="AL798" s="28">
        <v>0.01</v>
      </c>
      <c r="AM798" s="25">
        <v>0.8690105616440329</v>
      </c>
      <c r="AN798" s="28">
        <f t="shared" si="7"/>
        <v>-0.012942516681511831</v>
      </c>
      <c r="AO798" s="23">
        <f t="shared" si="8"/>
        <v>-346922.66933899373</v>
      </c>
      <c r="AP798" s="28">
        <v>0.025000000000000001</v>
      </c>
      <c r="AQ798" s="28">
        <v>0.01</v>
      </c>
      <c r="AR798" s="25">
        <v>0.8690105616440329</v>
      </c>
      <c r="AS798" s="28">
        <f t="shared" si="9"/>
        <v>0.01659427460274486</v>
      </c>
      <c r="AT798" s="23">
        <f t="shared" si="10"/>
        <v>435036.88025993109</v>
      </c>
      <c r="AU798"/>
      <c r="AV798"/>
      <c r="AW798"/>
      <c r="AX798"/>
      <c r="AY798"/>
      <c r="AZ798"/>
    </row>
    <row r="799">
      <c r="A799" s="8" t="s">
        <v>965</v>
      </c>
      <c r="B799" s="8" t="s">
        <v>16</v>
      </c>
      <c r="C799" s="8" t="s">
        <v>20</v>
      </c>
      <c r="D799" s="23">
        <v>0</v>
      </c>
      <c r="E799" s="23">
        <v>0</v>
      </c>
      <c r="F799" s="8" t="s">
        <v>507</v>
      </c>
      <c r="G799" s="8" t="s">
        <v>508</v>
      </c>
      <c r="H799" s="8" t="s">
        <v>509</v>
      </c>
      <c r="I799" s="8" t="s">
        <v>510</v>
      </c>
      <c r="J799" s="8" t="s">
        <v>511</v>
      </c>
      <c r="K799" s="8" t="s">
        <v>512</v>
      </c>
      <c r="L799" s="24">
        <v>44441</v>
      </c>
      <c r="M799" s="24">
        <v>45383</v>
      </c>
      <c r="N799" s="8" t="s">
        <v>82</v>
      </c>
      <c r="O799" s="8">
        <v>184</v>
      </c>
      <c r="P799" s="25">
        <v>0.50409999999999999</v>
      </c>
      <c r="Q799" s="24">
        <v>46113</v>
      </c>
      <c r="R799" s="24">
        <v>45199</v>
      </c>
      <c r="S799" s="26" t="s">
        <v>513</v>
      </c>
      <c r="T799" s="26" t="s">
        <v>924</v>
      </c>
      <c r="U799" s="27">
        <v>0.036809003335999999</v>
      </c>
      <c r="V799" s="23">
        <f t="shared" si="0"/>
        <v>0</v>
      </c>
      <c r="W799" s="28">
        <v>0.02</v>
      </c>
      <c r="X799" s="23">
        <f t="shared" si="1"/>
        <v>0</v>
      </c>
      <c r="Y799" s="28">
        <v>-0.02</v>
      </c>
      <c r="Z799" s="23">
        <f t="shared" si="2"/>
        <v>0</v>
      </c>
      <c r="AA799" s="28">
        <v>0.02</v>
      </c>
      <c r="AB799" s="23">
        <f t="shared" si="3"/>
        <v>0</v>
      </c>
      <c r="AC799" s="28">
        <v>-0.02</v>
      </c>
      <c r="AD799" s="23">
        <f t="shared" si="4"/>
        <v>0</v>
      </c>
      <c r="AE799" s="28">
        <v>0.025000000000000001</v>
      </c>
      <c r="AF799" s="25">
        <v>0.88159280668774875</v>
      </c>
      <c r="AG799" s="23">
        <f t="shared" si="5"/>
        <v>0</v>
      </c>
      <c r="AH799" s="28">
        <v>-0.025000000000000001</v>
      </c>
      <c r="AI799" s="25">
        <v>0.88159280668774875</v>
      </c>
      <c r="AJ799" s="23">
        <f t="shared" si="6"/>
        <v>0</v>
      </c>
      <c r="AK799" s="28">
        <v>0.025000000000000001</v>
      </c>
      <c r="AL799" s="28">
        <v>0.01</v>
      </c>
      <c r="AM799" s="25">
        <v>0.88159280668774875</v>
      </c>
      <c r="AN799" s="28">
        <f t="shared" si="7"/>
        <v>-0.013260218368865658</v>
      </c>
      <c r="AO799" s="23">
        <f t="shared" si="8"/>
        <v>0</v>
      </c>
      <c r="AP799" s="28">
        <v>0.025000000000000001</v>
      </c>
      <c r="AQ799" s="28">
        <v>0.01</v>
      </c>
      <c r="AR799" s="25">
        <v>0.88159280668774875</v>
      </c>
      <c r="AS799" s="28">
        <f t="shared" si="9"/>
        <v>0.016921412973881469</v>
      </c>
      <c r="AT799" s="23">
        <f t="shared" si="10"/>
        <v>0</v>
      </c>
      <c r="AU799"/>
      <c r="AV799"/>
      <c r="AW799"/>
      <c r="AX799"/>
      <c r="AY799"/>
      <c r="AZ799"/>
    </row>
    <row r="800">
      <c r="A800" s="8" t="s">
        <v>965</v>
      </c>
      <c r="B800" s="8" t="s">
        <v>16</v>
      </c>
      <c r="C800" s="8" t="s">
        <v>20</v>
      </c>
      <c r="D800" s="23">
        <v>127.59</v>
      </c>
      <c r="E800" s="23">
        <v>127.59</v>
      </c>
      <c r="F800" s="8" t="s">
        <v>803</v>
      </c>
      <c r="G800" s="8" t="s">
        <v>792</v>
      </c>
      <c r="H800" s="8" t="s">
        <v>793</v>
      </c>
      <c r="I800" s="8"/>
      <c r="J800" s="8"/>
      <c r="K800" s="8"/>
      <c r="L800" s="26"/>
      <c r="M800" s="24">
        <v>45473</v>
      </c>
      <c r="N800" s="8" t="s">
        <v>82</v>
      </c>
      <c r="O800" s="8">
        <v>274</v>
      </c>
      <c r="P800" s="25">
        <v>0.75070000000000003</v>
      </c>
      <c r="Q800" s="24">
        <v>45565</v>
      </c>
      <c r="R800" s="24">
        <v>45199</v>
      </c>
      <c r="S800" s="26" t="s">
        <v>80</v>
      </c>
      <c r="T800" s="26" t="s">
        <v>974</v>
      </c>
      <c r="U800" s="27">
        <v>0.036323473087999998</v>
      </c>
      <c r="V800" s="23">
        <f t="shared" si="0"/>
        <v>124.21793043913603</v>
      </c>
      <c r="W800" s="28">
        <v>0.02</v>
      </c>
      <c r="X800" s="23">
        <f t="shared" si="1"/>
        <v>-1.7697653113770855</v>
      </c>
      <c r="Y800" s="28">
        <v>-0.02</v>
      </c>
      <c r="Z800" s="23">
        <f t="shared" si="2"/>
        <v>1.8305887334587681</v>
      </c>
      <c r="AA800" s="28">
        <v>0.02</v>
      </c>
      <c r="AB800" s="23">
        <f t="shared" si="3"/>
        <v>-1.7697653113770855</v>
      </c>
      <c r="AC800" s="28">
        <v>-0.02</v>
      </c>
      <c r="AD800" s="23">
        <f t="shared" si="4"/>
        <v>1.8305887334587681</v>
      </c>
      <c r="AE800" s="28">
        <v>0.025000000000000001</v>
      </c>
      <c r="AF800" s="25">
        <v>0.8288840507784867</v>
      </c>
      <c r="AG800" s="23">
        <f t="shared" si="5"/>
        <v>-1.8325653750269026</v>
      </c>
      <c r="AH800" s="28">
        <v>-0.025000000000000001</v>
      </c>
      <c r="AI800" s="25">
        <v>0.8288840507784867</v>
      </c>
      <c r="AJ800" s="23">
        <f t="shared" si="6"/>
        <v>1.8978616897152705</v>
      </c>
      <c r="AK800" s="28">
        <v>0.025000000000000001</v>
      </c>
      <c r="AL800" s="28">
        <v>0.01</v>
      </c>
      <c r="AM800" s="25">
        <v>0.8288840507784867</v>
      </c>
      <c r="AN800" s="28">
        <f t="shared" si="7"/>
        <v>-0.011929322282156788</v>
      </c>
      <c r="AO800" s="23">
        <f t="shared" si="8"/>
        <v>1.0843551771992708</v>
      </c>
      <c r="AP800" s="28">
        <v>0.025000000000000001</v>
      </c>
      <c r="AQ800" s="28">
        <v>0.01</v>
      </c>
      <c r="AR800" s="25">
        <v>0.8288840507784867</v>
      </c>
      <c r="AS800" s="28">
        <f t="shared" si="9"/>
        <v>0.015550985320240657</v>
      </c>
      <c r="AT800" s="23">
        <f t="shared" si="10"/>
        <v>-1.3811767612901207</v>
      </c>
      <c r="AU800"/>
      <c r="AV800"/>
      <c r="AW800"/>
      <c r="AX800"/>
      <c r="AY800"/>
      <c r="AZ800"/>
    </row>
    <row r="801">
      <c r="A801" s="8" t="s">
        <v>965</v>
      </c>
      <c r="B801" s="8" t="s">
        <v>16</v>
      </c>
      <c r="C801" s="8" t="s">
        <v>18</v>
      </c>
      <c r="D801" s="23">
        <v>50000000</v>
      </c>
      <c r="E801" s="23">
        <v>6477691</v>
      </c>
      <c r="F801" s="8" t="s">
        <v>837</v>
      </c>
      <c r="G801" s="8" t="s">
        <v>772</v>
      </c>
      <c r="H801" s="8" t="s">
        <v>773</v>
      </c>
      <c r="I801" s="8" t="s">
        <v>774</v>
      </c>
      <c r="J801" s="8" t="s">
        <v>838</v>
      </c>
      <c r="K801" s="8" t="s">
        <v>839</v>
      </c>
      <c r="L801" s="24">
        <v>45097</v>
      </c>
      <c r="M801" s="24">
        <v>45462</v>
      </c>
      <c r="N801" s="8" t="s">
        <v>79</v>
      </c>
      <c r="O801" s="8">
        <v>263</v>
      </c>
      <c r="P801" s="25">
        <v>0.72050000000000003</v>
      </c>
      <c r="Q801" s="24">
        <v>45462</v>
      </c>
      <c r="R801" s="24">
        <v>45199</v>
      </c>
      <c r="S801" s="26" t="s">
        <v>513</v>
      </c>
      <c r="T801" s="26" t="s">
        <v>924</v>
      </c>
      <c r="U801" s="27">
        <v>0.021457334000000002</v>
      </c>
      <c r="V801" s="23">
        <f t="shared" si="0"/>
        <v>6379359.1187345218</v>
      </c>
      <c r="W801" s="28">
        <v>0.02</v>
      </c>
      <c r="X801" s="23">
        <f t="shared" si="1"/>
        <v>-88506.088405626826</v>
      </c>
      <c r="Y801" s="28">
        <v>-0.02</v>
      </c>
      <c r="Z801" s="23">
        <f t="shared" si="2"/>
        <v>91538.762226541527</v>
      </c>
      <c r="AA801" s="28">
        <v>0.025000000000000001</v>
      </c>
      <c r="AB801" s="23">
        <f t="shared" si="3"/>
        <v>-110177.26489440072</v>
      </c>
      <c r="AC801" s="28">
        <v>-0.025000000000000001</v>
      </c>
      <c r="AD801" s="23">
        <f t="shared" si="4"/>
        <v>114916.68012269959</v>
      </c>
      <c r="AE801" s="28">
        <v>0.029999999999999999</v>
      </c>
      <c r="AF801" s="25">
        <v>0.83516580916012229</v>
      </c>
      <c r="AG801" s="23">
        <f t="shared" si="5"/>
        <v>-110414.54602871276</v>
      </c>
      <c r="AH801" s="28">
        <v>-0.029999999999999999</v>
      </c>
      <c r="AI801" s="25">
        <v>0.83516580916012229</v>
      </c>
      <c r="AJ801" s="23">
        <f t="shared" si="6"/>
        <v>115174.83844295144</v>
      </c>
      <c r="AK801" s="28">
        <v>0.029999999999999999</v>
      </c>
      <c r="AL801" s="28">
        <v>0.014999999999999999</v>
      </c>
      <c r="AM801" s="25">
        <v>0.83516580916012229</v>
      </c>
      <c r="AN801" s="28">
        <f t="shared" si="7"/>
        <v>-0.014060471702284036</v>
      </c>
      <c r="AO801" s="23">
        <f t="shared" si="8"/>
        <v>64027.6285664225</v>
      </c>
      <c r="AP801" s="28">
        <v>0.029999999999999999</v>
      </c>
      <c r="AQ801" s="28">
        <v>0.014999999999999999</v>
      </c>
      <c r="AR801" s="25">
        <v>0.83516580916012229</v>
      </c>
      <c r="AS801" s="28">
        <f t="shared" si="9"/>
        <v>0.018560471702284035</v>
      </c>
      <c r="AT801" s="23">
        <f t="shared" si="10"/>
        <v>-82233.612662910484</v>
      </c>
      <c r="AU801"/>
      <c r="AV801"/>
      <c r="AW801"/>
      <c r="AX801"/>
      <c r="AY801"/>
      <c r="AZ801"/>
    </row>
    <row r="802">
      <c r="A802" s="8" t="s">
        <v>965</v>
      </c>
      <c r="B802" s="8" t="s">
        <v>16</v>
      </c>
      <c r="C802" s="8" t="s">
        <v>18</v>
      </c>
      <c r="D802" s="23">
        <v>702777.78000000003</v>
      </c>
      <c r="E802" s="23">
        <v>91047.546000000002</v>
      </c>
      <c r="F802" s="8" t="s">
        <v>841</v>
      </c>
      <c r="G802" s="8" t="s">
        <v>772</v>
      </c>
      <c r="H802" s="8" t="s">
        <v>773</v>
      </c>
      <c r="I802" s="8" t="s">
        <v>774</v>
      </c>
      <c r="J802" s="8" t="s">
        <v>831</v>
      </c>
      <c r="K802" s="8" t="s">
        <v>832</v>
      </c>
      <c r="L802" s="24">
        <v>45163</v>
      </c>
      <c r="M802" s="24">
        <v>45464</v>
      </c>
      <c r="N802" s="8" t="s">
        <v>82</v>
      </c>
      <c r="O802" s="8">
        <v>265</v>
      </c>
      <c r="P802" s="25">
        <v>0.72599999999999998</v>
      </c>
      <c r="Q802" s="24">
        <v>45527</v>
      </c>
      <c r="R802" s="24">
        <v>45199</v>
      </c>
      <c r="S802" s="26" t="s">
        <v>513</v>
      </c>
      <c r="T802" s="26" t="s">
        <v>924</v>
      </c>
      <c r="U802" s="27">
        <v>0.021443848000000001</v>
      </c>
      <c r="V802" s="23">
        <f t="shared" si="0"/>
        <v>89655.826788949285</v>
      </c>
      <c r="W802" s="28">
        <v>0.02</v>
      </c>
      <c r="X802" s="23">
        <f t="shared" si="1"/>
        <v>-1253.3136976371316</v>
      </c>
      <c r="Y802" s="28">
        <v>-0.02</v>
      </c>
      <c r="Z802" s="23">
        <f t="shared" si="2"/>
        <v>1296.3988749700657</v>
      </c>
      <c r="AA802" s="28">
        <v>0.025000000000000001</v>
      </c>
      <c r="AB802" s="23">
        <f t="shared" si="3"/>
        <v>-1560.1735561458336</v>
      </c>
      <c r="AC802" s="28">
        <v>-0.025000000000000001</v>
      </c>
      <c r="AD802" s="23">
        <f t="shared" si="4"/>
        <v>1627.5064408519684</v>
      </c>
      <c r="AE802" s="28">
        <v>0.029999999999999999</v>
      </c>
      <c r="AF802" s="25">
        <v>0.83401824530347957</v>
      </c>
      <c r="AG802" s="23">
        <f t="shared" si="5"/>
        <v>-1561.4293658181705</v>
      </c>
      <c r="AH802" s="28">
        <v>-0.029999999999999999</v>
      </c>
      <c r="AI802" s="25">
        <v>0.83401824530347957</v>
      </c>
      <c r="AJ802" s="23">
        <f t="shared" si="6"/>
        <v>1628.8730333122367</v>
      </c>
      <c r="AK802" s="28">
        <v>0.029999999999999999</v>
      </c>
      <c r="AL802" s="28">
        <v>0.014999999999999999</v>
      </c>
      <c r="AM802" s="25">
        <v>0.83401824530347957</v>
      </c>
      <c r="AN802" s="28">
        <f t="shared" si="7"/>
        <v>-0.014022602095014826</v>
      </c>
      <c r="AO802" s="23">
        <f t="shared" si="8"/>
        <v>904.2917021697067</v>
      </c>
      <c r="AP802" s="28">
        <v>0.029999999999999999</v>
      </c>
      <c r="AQ802" s="28">
        <v>0.014999999999999999</v>
      </c>
      <c r="AR802" s="25">
        <v>0.83401824530347957</v>
      </c>
      <c r="AS802" s="28">
        <f t="shared" si="9"/>
        <v>0.018522602095014825</v>
      </c>
      <c r="AT802" s="23">
        <f t="shared" si="10"/>
        <v>-1162.1556741777167</v>
      </c>
      <c r="AU802"/>
      <c r="AV802"/>
      <c r="AW802"/>
      <c r="AX802"/>
      <c r="AY802"/>
      <c r="AZ802"/>
    </row>
    <row r="803">
      <c r="A803" s="8" t="s">
        <v>965</v>
      </c>
      <c r="B803" s="8" t="s">
        <v>17</v>
      </c>
      <c r="C803" s="8" t="s">
        <v>25</v>
      </c>
      <c r="D803" s="23">
        <v>947736.67000000004</v>
      </c>
      <c r="E803" s="23">
        <v>-894259.92709999997</v>
      </c>
      <c r="F803" s="8" t="s">
        <v>856</v>
      </c>
      <c r="G803" s="8" t="s">
        <v>561</v>
      </c>
      <c r="H803" s="8" t="s">
        <v>562</v>
      </c>
      <c r="I803" s="8"/>
      <c r="J803" s="8" t="s">
        <v>262</v>
      </c>
      <c r="K803" s="8" t="s">
        <v>263</v>
      </c>
      <c r="L803" s="24">
        <v>45077</v>
      </c>
      <c r="M803" s="24">
        <v>45443</v>
      </c>
      <c r="N803" s="8" t="s">
        <v>82</v>
      </c>
      <c r="O803" s="8">
        <v>244</v>
      </c>
      <c r="P803" s="25">
        <v>0.66849999999999998</v>
      </c>
      <c r="Q803" s="24">
        <v>46173</v>
      </c>
      <c r="R803" s="24">
        <v>45199</v>
      </c>
      <c r="S803" s="26" t="s">
        <v>513</v>
      </c>
      <c r="T803" s="26" t="s">
        <v>924</v>
      </c>
      <c r="U803" s="27">
        <v>0.055064099999999998</v>
      </c>
      <c r="V803" s="23">
        <f t="shared" si="0"/>
        <v>-862783.56055517658</v>
      </c>
      <c r="W803" s="28">
        <v>0.02</v>
      </c>
      <c r="X803" s="23">
        <f t="shared" si="1"/>
        <v>10763.342398603563</v>
      </c>
      <c r="Y803" s="28">
        <v>-0.02</v>
      </c>
      <c r="Z803" s="23">
        <f t="shared" si="2"/>
        <v>-11109.249210841372</v>
      </c>
      <c r="AA803" s="28">
        <v>0.02</v>
      </c>
      <c r="AB803" s="23">
        <f t="shared" si="3"/>
        <v>10763.342398603563</v>
      </c>
      <c r="AC803" s="28">
        <v>-0.02</v>
      </c>
      <c r="AD803" s="23">
        <f t="shared" si="4"/>
        <v>-11109.249210841372</v>
      </c>
      <c r="AE803" s="28">
        <v>0.029999999999999999</v>
      </c>
      <c r="AF803" s="25">
        <v>0.84609384299643009</v>
      </c>
      <c r="AG803" s="23">
        <f t="shared" si="5"/>
        <v>13603.331216050428</v>
      </c>
      <c r="AH803" s="28">
        <v>-0.029999999999999999</v>
      </c>
      <c r="AI803" s="25">
        <v>0.84609384299643009</v>
      </c>
      <c r="AJ803" s="23">
        <f t="shared" si="6"/>
        <v>-14160.58944127732</v>
      </c>
      <c r="AK803" s="28">
        <v>0.029999999999999999</v>
      </c>
      <c r="AL803" s="28">
        <v>0.014999999999999999</v>
      </c>
      <c r="AM803" s="25">
        <v>0.84609384299643009</v>
      </c>
      <c r="AN803" s="28">
        <f t="shared" si="7"/>
        <v>-0.014421096818882191</v>
      </c>
      <c r="AO803" s="23">
        <f t="shared" si="8"/>
        <v>-7974.5686438869452</v>
      </c>
      <c r="AP803" s="28">
        <v>0.029999999999999999</v>
      </c>
      <c r="AQ803" s="28">
        <v>0.014999999999999999</v>
      </c>
      <c r="AR803" s="25">
        <v>0.84609384299643009</v>
      </c>
      <c r="AS803" s="28">
        <f t="shared" si="9"/>
        <v>0.018921096818882193</v>
      </c>
      <c r="AT803" s="23">
        <f t="shared" si="10"/>
        <v>10191.253918469185</v>
      </c>
      <c r="AU803"/>
      <c r="AV803"/>
      <c r="AW803"/>
      <c r="AX803"/>
      <c r="AY803"/>
      <c r="AZ803"/>
    </row>
    <row r="804">
      <c r="A804" s="8" t="s">
        <v>965</v>
      </c>
      <c r="B804" s="8" t="s">
        <v>16</v>
      </c>
      <c r="C804" s="8" t="s">
        <v>20</v>
      </c>
      <c r="D804" s="23">
        <v>325474.40000000002</v>
      </c>
      <c r="E804" s="23">
        <v>325474.40000000002</v>
      </c>
      <c r="F804" s="8" t="s">
        <v>975</v>
      </c>
      <c r="G804" s="8" t="s">
        <v>590</v>
      </c>
      <c r="H804" s="8" t="s">
        <v>591</v>
      </c>
      <c r="I804" s="8" t="s">
        <v>592</v>
      </c>
      <c r="J804" s="8" t="s">
        <v>976</v>
      </c>
      <c r="K804" s="8" t="s">
        <v>977</v>
      </c>
      <c r="L804" s="24">
        <v>44732</v>
      </c>
      <c r="M804" s="24">
        <v>45463</v>
      </c>
      <c r="N804" s="8" t="s">
        <v>82</v>
      </c>
      <c r="O804" s="8">
        <v>264</v>
      </c>
      <c r="P804" s="25">
        <v>0.72330000000000005</v>
      </c>
      <c r="Q804" s="24">
        <v>46193</v>
      </c>
      <c r="R804" s="24">
        <v>45199</v>
      </c>
      <c r="S804" s="26" t="s">
        <v>513</v>
      </c>
      <c r="T804" s="26" t="s">
        <v>924</v>
      </c>
      <c r="U804" s="27">
        <v>0.036378266568000001</v>
      </c>
      <c r="V804" s="23">
        <f t="shared" si="0"/>
        <v>317170.25461980124</v>
      </c>
      <c r="W804" s="28">
        <v>0.02</v>
      </c>
      <c r="X804" s="23">
        <f t="shared" si="1"/>
        <v>-4354.7854885978741</v>
      </c>
      <c r="Y804" s="28">
        <v>-0.02</v>
      </c>
      <c r="Z804" s="23">
        <f t="shared" si="2"/>
        <v>4502.0614574156934</v>
      </c>
      <c r="AA804" s="28">
        <v>0.02</v>
      </c>
      <c r="AB804" s="23">
        <f t="shared" si="3"/>
        <v>-4354.7854885978741</v>
      </c>
      <c r="AC804" s="28">
        <v>-0.02</v>
      </c>
      <c r="AD804" s="23">
        <f t="shared" si="4"/>
        <v>4502.0614574156934</v>
      </c>
      <c r="AE804" s="28">
        <v>0.025000000000000001</v>
      </c>
      <c r="AF804" s="25">
        <v>0.83458139766159811</v>
      </c>
      <c r="AG804" s="23">
        <f t="shared" si="5"/>
        <v>-4539.8246482217801</v>
      </c>
      <c r="AH804" s="28">
        <v>-0.025000000000000001</v>
      </c>
      <c r="AI804" s="25">
        <v>0.83458139766159811</v>
      </c>
      <c r="AJ804" s="23">
        <f t="shared" si="6"/>
        <v>4700.1127883837908</v>
      </c>
      <c r="AK804" s="28">
        <v>0.025000000000000001</v>
      </c>
      <c r="AL804" s="28">
        <v>0.01</v>
      </c>
      <c r="AM804" s="25">
        <v>0.83458139766159811</v>
      </c>
      <c r="AN804" s="28">
        <f t="shared" si="7"/>
        <v>-0.012073180290955353</v>
      </c>
      <c r="AO804" s="23">
        <f t="shared" si="8"/>
        <v>2699.5913586812676</v>
      </c>
      <c r="AP804" s="28">
        <v>0.025000000000000001</v>
      </c>
      <c r="AQ804" s="28">
        <v>0.01</v>
      </c>
      <c r="AR804" s="25">
        <v>0.83458139766159811</v>
      </c>
      <c r="AS804" s="28">
        <f t="shared" si="9"/>
        <v>0.015699116339201555</v>
      </c>
      <c r="AT804" s="23">
        <f t="shared" si="10"/>
        <v>-3430.3610279027489</v>
      </c>
      <c r="AU804"/>
      <c r="AV804"/>
      <c r="AW804"/>
      <c r="AX804"/>
      <c r="AY804"/>
      <c r="AZ804"/>
    </row>
    <row r="805">
      <c r="A805" s="8" t="s">
        <v>978</v>
      </c>
      <c r="B805" s="8" t="s">
        <v>16</v>
      </c>
      <c r="C805" s="8" t="s">
        <v>20</v>
      </c>
      <c r="D805" s="23">
        <v>38000000</v>
      </c>
      <c r="E805" s="23">
        <v>38000000</v>
      </c>
      <c r="F805" s="8" t="s">
        <v>946</v>
      </c>
      <c r="G805" s="8" t="s">
        <v>508</v>
      </c>
      <c r="H805" s="8" t="s">
        <v>509</v>
      </c>
      <c r="I805" s="8" t="s">
        <v>510</v>
      </c>
      <c r="J805" s="8" t="s">
        <v>511</v>
      </c>
      <c r="K805" s="8" t="s">
        <v>512</v>
      </c>
      <c r="L805" s="24">
        <v>44442</v>
      </c>
      <c r="M805" s="24">
        <v>45519</v>
      </c>
      <c r="N805" s="8" t="s">
        <v>79</v>
      </c>
      <c r="O805" s="8">
        <v>320</v>
      </c>
      <c r="P805" s="25">
        <v>0.87670000000000003</v>
      </c>
      <c r="Q805" s="24">
        <v>45519</v>
      </c>
      <c r="R805" s="24">
        <v>45199</v>
      </c>
      <c r="S805" s="26" t="s">
        <v>513</v>
      </c>
      <c r="T805" s="26" t="s">
        <v>974</v>
      </c>
      <c r="U805" s="27">
        <v>0.035904628927999997</v>
      </c>
      <c r="V805" s="23">
        <f t="shared" si="0"/>
        <v>36842810.389157191</v>
      </c>
      <c r="W805" s="28">
        <v>0.02</v>
      </c>
      <c r="X805" s="23">
        <f t="shared" si="1"/>
        <v>-612518.94606755674</v>
      </c>
      <c r="Y805" s="28">
        <v>-0.02</v>
      </c>
      <c r="Z805" s="23">
        <f t="shared" si="2"/>
        <v>635122.1253028363</v>
      </c>
      <c r="AA805" s="28">
        <v>0.02</v>
      </c>
      <c r="AB805" s="23">
        <f t="shared" si="3"/>
        <v>-612518.94606755674</v>
      </c>
      <c r="AC805" s="28">
        <v>-0.02</v>
      </c>
      <c r="AD805" s="23">
        <f t="shared" si="4"/>
        <v>635122.1253028363</v>
      </c>
      <c r="AE805" s="28">
        <v>0.025000000000000001</v>
      </c>
      <c r="AF805" s="25">
        <v>0.80318114915309591</v>
      </c>
      <c r="AG805" s="23">
        <f t="shared" si="5"/>
        <v>-614911.1130328849</v>
      </c>
      <c r="AH805" s="28">
        <v>-0.025000000000000001</v>
      </c>
      <c r="AI805" s="25">
        <v>0.80318114915309591</v>
      </c>
      <c r="AJ805" s="23">
        <f t="shared" si="6"/>
        <v>637694.47279763967</v>
      </c>
      <c r="AK805" s="28">
        <v>0.025000000000000001</v>
      </c>
      <c r="AL805" s="28">
        <v>0.01</v>
      </c>
      <c r="AM805" s="25">
        <v>0.80318114915309591</v>
      </c>
      <c r="AN805" s="28">
        <f t="shared" si="7"/>
        <v>-0.011280324016115671</v>
      </c>
      <c r="AO805" s="23">
        <f t="shared" si="8"/>
        <v>355358.75809990615</v>
      </c>
      <c r="AP805" s="28">
        <v>0.025000000000000001</v>
      </c>
      <c r="AQ805" s="28">
        <v>0.01</v>
      </c>
      <c r="AR805" s="25">
        <v>0.80318114915309591</v>
      </c>
      <c r="AS805" s="28">
        <f t="shared" si="9"/>
        <v>0.014882709877980495</v>
      </c>
      <c r="AT805" s="23">
        <f t="shared" si="10"/>
        <v>-457880.35973252356</v>
      </c>
      <c r="AU805"/>
      <c r="AV805"/>
      <c r="AW805"/>
      <c r="AX805"/>
      <c r="AY805"/>
      <c r="AZ805"/>
    </row>
    <row r="806">
      <c r="A806" s="8" t="s">
        <v>978</v>
      </c>
      <c r="B806" s="8" t="s">
        <v>16</v>
      </c>
      <c r="C806" s="8" t="s">
        <v>20</v>
      </c>
      <c r="D806" s="23">
        <v>65253.120000000003</v>
      </c>
      <c r="E806" s="23">
        <v>65253.120000000003</v>
      </c>
      <c r="F806" s="8" t="s">
        <v>803</v>
      </c>
      <c r="G806" s="8" t="s">
        <v>792</v>
      </c>
      <c r="H806" s="8" t="s">
        <v>793</v>
      </c>
      <c r="I806" s="8"/>
      <c r="J806" s="8"/>
      <c r="K806" s="8"/>
      <c r="L806" s="26"/>
      <c r="M806" s="24">
        <v>45565</v>
      </c>
      <c r="N806" s="8" t="s">
        <v>79</v>
      </c>
      <c r="O806" s="8">
        <v>366</v>
      </c>
      <c r="P806" s="25">
        <v>1.0026999999999999</v>
      </c>
      <c r="Q806" s="24">
        <v>45565</v>
      </c>
      <c r="R806" s="24">
        <v>45199</v>
      </c>
      <c r="S806" s="26" t="s">
        <v>80</v>
      </c>
      <c r="T806" s="26" t="s">
        <v>979</v>
      </c>
      <c r="U806" s="27">
        <v>0.035484610619000004</v>
      </c>
      <c r="V806" s="23">
        <f t="shared" si="0"/>
        <v>63011.054133619349</v>
      </c>
      <c r="W806" s="28">
        <v>0.02</v>
      </c>
      <c r="X806" s="23">
        <f t="shared" si="1"/>
        <v>-1197.1668151121121</v>
      </c>
      <c r="Y806" s="28">
        <v>-0.02</v>
      </c>
      <c r="Z806" s="23">
        <f t="shared" si="2"/>
        <v>1244.3881927310285</v>
      </c>
      <c r="AA806" s="28">
        <v>0.02</v>
      </c>
      <c r="AB806" s="23">
        <f t="shared" si="3"/>
        <v>-1197.1668151121121</v>
      </c>
      <c r="AC806" s="28">
        <v>-0.02</v>
      </c>
      <c r="AD806" s="23">
        <f t="shared" si="4"/>
        <v>1244.3881927310285</v>
      </c>
      <c r="AE806" s="28">
        <v>0.025000000000000001</v>
      </c>
      <c r="AF806" s="25">
        <v>0.77827526992347218</v>
      </c>
      <c r="AG806" s="23">
        <f t="shared" si="5"/>
        <v>-1165.2570654846495</v>
      </c>
      <c r="AH806" s="28">
        <v>-0.025000000000000001</v>
      </c>
      <c r="AI806" s="25">
        <v>0.77827526992347218</v>
      </c>
      <c r="AJ806" s="23">
        <f t="shared" si="6"/>
        <v>1209.9476920628513</v>
      </c>
      <c r="AK806" s="28">
        <v>0.025000000000000001</v>
      </c>
      <c r="AL806" s="28">
        <v>0.01</v>
      </c>
      <c r="AM806" s="25">
        <v>0.77827526992347218</v>
      </c>
      <c r="AN806" s="28">
        <f t="shared" si="7"/>
        <v>-0.010651450565567672</v>
      </c>
      <c r="AO806" s="23">
        <f t="shared" si="8"/>
        <v>656.67339239763533</v>
      </c>
      <c r="AP806" s="28">
        <v>0.025000000000000001</v>
      </c>
      <c r="AQ806" s="28">
        <v>0.01</v>
      </c>
      <c r="AR806" s="25">
        <v>0.77827526992347218</v>
      </c>
      <c r="AS806" s="28">
        <f t="shared" si="9"/>
        <v>0.014235157018010281</v>
      </c>
      <c r="AT806" s="23">
        <f t="shared" si="10"/>
        <v>-856.77869667179766</v>
      </c>
      <c r="AU806"/>
      <c r="AV806"/>
      <c r="AW806"/>
      <c r="AX806"/>
      <c r="AY806"/>
      <c r="AZ806"/>
    </row>
    <row r="807">
      <c r="A807" s="8" t="s">
        <v>978</v>
      </c>
      <c r="B807" s="8" t="s">
        <v>17</v>
      </c>
      <c r="C807" s="8" t="s">
        <v>20</v>
      </c>
      <c r="D807" s="23">
        <v>1368750</v>
      </c>
      <c r="E807" s="23">
        <v>-1368750</v>
      </c>
      <c r="F807" s="8" t="s">
        <v>980</v>
      </c>
      <c r="G807" s="8" t="s">
        <v>561</v>
      </c>
      <c r="H807" s="8" t="s">
        <v>562</v>
      </c>
      <c r="I807" s="8"/>
      <c r="J807" s="8" t="s">
        <v>756</v>
      </c>
      <c r="K807" s="8" t="s">
        <v>757</v>
      </c>
      <c r="L807" s="24">
        <v>45190</v>
      </c>
      <c r="M807" s="24">
        <v>45555</v>
      </c>
      <c r="N807" s="8" t="s">
        <v>82</v>
      </c>
      <c r="O807" s="8">
        <v>356</v>
      </c>
      <c r="P807" s="25">
        <v>0.97529999999999994</v>
      </c>
      <c r="Q807" s="24">
        <v>45555</v>
      </c>
      <c r="R807" s="24">
        <v>45199</v>
      </c>
      <c r="S807" s="26" t="s">
        <v>513</v>
      </c>
      <c r="T807" s="26" t="s">
        <v>974</v>
      </c>
      <c r="U807" s="27">
        <v>0.035576866752000003</v>
      </c>
      <c r="V807" s="23">
        <f t="shared" si="0"/>
        <v>-1322868.8667641445</v>
      </c>
      <c r="W807" s="28">
        <v>0.02</v>
      </c>
      <c r="X807" s="23">
        <f t="shared" si="1"/>
        <v>24451.045081589604</v>
      </c>
      <c r="Y807" s="28">
        <v>-0.02</v>
      </c>
      <c r="Z807" s="23">
        <f t="shared" si="2"/>
        <v>-25401.963117965264</v>
      </c>
      <c r="AA807" s="28">
        <v>0.02</v>
      </c>
      <c r="AB807" s="23">
        <f t="shared" si="3"/>
        <v>24451.045081589604</v>
      </c>
      <c r="AC807" s="28">
        <v>-0.02</v>
      </c>
      <c r="AD807" s="23">
        <f t="shared" si="4"/>
        <v>-25401.963117965264</v>
      </c>
      <c r="AE807" s="28">
        <v>0.025000000000000001</v>
      </c>
      <c r="AF807" s="25">
        <v>0.78362475659671282</v>
      </c>
      <c r="AG807" s="23">
        <f t="shared" si="5"/>
        <v>23959.733520174166</v>
      </c>
      <c r="AH807" s="28">
        <v>-0.025000000000000001</v>
      </c>
      <c r="AI807" s="25">
        <v>0.78362475659671282</v>
      </c>
      <c r="AJ807" s="23">
        <f t="shared" si="6"/>
        <v>-24872.107592571992</v>
      </c>
      <c r="AK807" s="28">
        <v>0.025000000000000001</v>
      </c>
      <c r="AL807" s="28">
        <v>0.01</v>
      </c>
      <c r="AM807" s="25">
        <v>0.78362475659671282</v>
      </c>
      <c r="AN807" s="28">
        <f t="shared" si="7"/>
        <v>-0.010786525104066998</v>
      </c>
      <c r="AO807" s="23">
        <f t="shared" si="8"/>
        <v>-13578.296836150577</v>
      </c>
      <c r="AP807" s="28">
        <v>0.025000000000000001</v>
      </c>
      <c r="AQ807" s="28">
        <v>0.01</v>
      </c>
      <c r="AR807" s="25">
        <v>0.78362475659671282</v>
      </c>
      <c r="AS807" s="28">
        <f t="shared" si="9"/>
        <v>0.014374243671514537</v>
      </c>
      <c r="AT807" s="23">
        <f t="shared" si="10"/>
        <v>17666.26390459598</v>
      </c>
      <c r="AU807"/>
      <c r="AV807"/>
      <c r="AW807"/>
      <c r="AX807"/>
      <c r="AY807"/>
      <c r="AZ807"/>
    </row>
    <row r="808">
      <c r="A808" s="8" t="s">
        <v>978</v>
      </c>
      <c r="B808" s="8" t="s">
        <v>17</v>
      </c>
      <c r="C808" s="8" t="s">
        <v>20</v>
      </c>
      <c r="D808" s="23">
        <v>1365000</v>
      </c>
      <c r="E808" s="23">
        <v>-1365000</v>
      </c>
      <c r="F808" s="8" t="s">
        <v>981</v>
      </c>
      <c r="G808" s="8" t="s">
        <v>561</v>
      </c>
      <c r="H808" s="8" t="s">
        <v>562</v>
      </c>
      <c r="I808" s="8"/>
      <c r="J808" s="8" t="s">
        <v>982</v>
      </c>
      <c r="K808" s="8" t="s">
        <v>983</v>
      </c>
      <c r="L808" s="24">
        <v>45191</v>
      </c>
      <c r="M808" s="24">
        <v>45555</v>
      </c>
      <c r="N808" s="8" t="s">
        <v>82</v>
      </c>
      <c r="O808" s="8">
        <v>356</v>
      </c>
      <c r="P808" s="25">
        <v>0.97529999999999994</v>
      </c>
      <c r="Q808" s="24">
        <v>45555</v>
      </c>
      <c r="R808" s="24">
        <v>45199</v>
      </c>
      <c r="S808" s="26" t="s">
        <v>513</v>
      </c>
      <c r="T808" s="26" t="s">
        <v>974</v>
      </c>
      <c r="U808" s="27">
        <v>0.035576866752000003</v>
      </c>
      <c r="V808" s="23">
        <f t="shared" si="0"/>
        <v>-1319244.5684990373</v>
      </c>
      <c r="W808" s="28">
        <v>0.02</v>
      </c>
      <c r="X808" s="23">
        <f t="shared" si="1"/>
        <v>24384.055916982703</v>
      </c>
      <c r="Y808" s="28">
        <v>-0.02</v>
      </c>
      <c r="Z808" s="23">
        <f t="shared" si="2"/>
        <v>-25332.368698464008</v>
      </c>
      <c r="AA808" s="28">
        <v>0.02</v>
      </c>
      <c r="AB808" s="23">
        <f t="shared" si="3"/>
        <v>24384.055916982703</v>
      </c>
      <c r="AC808" s="28">
        <v>-0.02</v>
      </c>
      <c r="AD808" s="23">
        <f t="shared" si="4"/>
        <v>-25332.368698464008</v>
      </c>
      <c r="AE808" s="28">
        <v>0.025000000000000001</v>
      </c>
      <c r="AF808" s="25">
        <v>0.78362475659671282</v>
      </c>
      <c r="AG808" s="23">
        <f t="shared" si="5"/>
        <v>23894.090414639562</v>
      </c>
      <c r="AH808" s="28">
        <v>-0.025000000000000001</v>
      </c>
      <c r="AI808" s="25">
        <v>0.78362475659671282</v>
      </c>
      <c r="AJ808" s="23">
        <f t="shared" si="6"/>
        <v>-24803.964832044207</v>
      </c>
      <c r="AK808" s="28">
        <v>0.025000000000000001</v>
      </c>
      <c r="AL808" s="28">
        <v>0.01</v>
      </c>
      <c r="AM808" s="25">
        <v>0.78362475659671282</v>
      </c>
      <c r="AN808" s="28">
        <f t="shared" si="7"/>
        <v>-0.010786525104066998</v>
      </c>
      <c r="AO808" s="23">
        <f t="shared" si="8"/>
        <v>-13541.096022900892</v>
      </c>
      <c r="AP808" s="28">
        <v>0.025000000000000001</v>
      </c>
      <c r="AQ808" s="28">
        <v>0.01</v>
      </c>
      <c r="AR808" s="25">
        <v>0.78362475659671282</v>
      </c>
      <c r="AS808" s="28">
        <f t="shared" si="9"/>
        <v>0.014374243671514537</v>
      </c>
      <c r="AT808" s="23">
        <f t="shared" si="10"/>
        <v>17617.863181569846</v>
      </c>
      <c r="AU808"/>
      <c r="AV808"/>
      <c r="AW808"/>
      <c r="AX808"/>
      <c r="AY808"/>
      <c r="AZ808"/>
    </row>
    <row r="809">
      <c r="A809" s="8" t="s">
        <v>978</v>
      </c>
      <c r="B809" s="8" t="s">
        <v>17</v>
      </c>
      <c r="C809" s="8" t="s">
        <v>20</v>
      </c>
      <c r="D809" s="23">
        <v>40000000</v>
      </c>
      <c r="E809" s="23">
        <v>-40000000</v>
      </c>
      <c r="F809" s="8" t="s">
        <v>984</v>
      </c>
      <c r="G809" s="8" t="s">
        <v>561</v>
      </c>
      <c r="H809" s="8" t="s">
        <v>562</v>
      </c>
      <c r="I809" s="8"/>
      <c r="J809" s="8" t="s">
        <v>888</v>
      </c>
      <c r="K809" s="8" t="s">
        <v>889</v>
      </c>
      <c r="L809" s="24">
        <v>45191</v>
      </c>
      <c r="M809" s="24">
        <v>45555</v>
      </c>
      <c r="N809" s="8" t="s">
        <v>79</v>
      </c>
      <c r="O809" s="8">
        <v>356</v>
      </c>
      <c r="P809" s="25">
        <v>0.97529999999999994</v>
      </c>
      <c r="Q809" s="24">
        <v>45555</v>
      </c>
      <c r="R809" s="24">
        <v>45199</v>
      </c>
      <c r="S809" s="26" t="s">
        <v>513</v>
      </c>
      <c r="T809" s="26" t="s">
        <v>974</v>
      </c>
      <c r="U809" s="27">
        <v>0.035576866752000003</v>
      </c>
      <c r="V809" s="23">
        <f t="shared" si="0"/>
        <v>-38659181.494477287</v>
      </c>
      <c r="W809" s="28">
        <v>0.02</v>
      </c>
      <c r="X809" s="23">
        <f t="shared" si="1"/>
        <v>714551.08914235234</v>
      </c>
      <c r="Y809" s="28">
        <v>-0.02</v>
      </c>
      <c r="Z809" s="23">
        <f t="shared" si="2"/>
        <v>-742340.47468025982</v>
      </c>
      <c r="AA809" s="28">
        <v>0.02</v>
      </c>
      <c r="AB809" s="23">
        <f t="shared" si="3"/>
        <v>714551.08914235234</v>
      </c>
      <c r="AC809" s="28">
        <v>-0.02</v>
      </c>
      <c r="AD809" s="23">
        <f t="shared" si="4"/>
        <v>-742340.47468025982</v>
      </c>
      <c r="AE809" s="28">
        <v>0.025000000000000001</v>
      </c>
      <c r="AF809" s="25">
        <v>0.78362475659671282</v>
      </c>
      <c r="AG809" s="23">
        <f t="shared" si="5"/>
        <v>700193.12570372224</v>
      </c>
      <c r="AH809" s="28">
        <v>-0.025000000000000001</v>
      </c>
      <c r="AI809" s="25">
        <v>0.78362475659671282</v>
      </c>
      <c r="AJ809" s="23">
        <f t="shared" si="6"/>
        <v>-726856.11229433119</v>
      </c>
      <c r="AK809" s="28">
        <v>0.025000000000000001</v>
      </c>
      <c r="AL809" s="28">
        <v>0.01</v>
      </c>
      <c r="AM809" s="25">
        <v>0.78362475659671282</v>
      </c>
      <c r="AN809" s="28">
        <f t="shared" si="7"/>
        <v>-0.010786525104066998</v>
      </c>
      <c r="AO809" s="23">
        <f t="shared" si="8"/>
        <v>-396808.67466375977</v>
      </c>
      <c r="AP809" s="28">
        <v>0.025000000000000001</v>
      </c>
      <c r="AQ809" s="28">
        <v>0.01</v>
      </c>
      <c r="AR809" s="25">
        <v>0.78362475659671282</v>
      </c>
      <c r="AS809" s="28">
        <f t="shared" si="9"/>
        <v>0.014374243671514537</v>
      </c>
      <c r="AT809" s="23">
        <f t="shared" si="10"/>
        <v>516274.37894710153</v>
      </c>
      <c r="AU809"/>
      <c r="AV809"/>
      <c r="AW809"/>
      <c r="AX809"/>
      <c r="AY809"/>
      <c r="AZ809"/>
    </row>
    <row r="810">
      <c r="A810" s="8" t="s">
        <v>978</v>
      </c>
      <c r="B810" s="8" t="s">
        <v>16</v>
      </c>
      <c r="C810" s="8" t="s">
        <v>20</v>
      </c>
      <c r="D810" s="23">
        <v>102.47</v>
      </c>
      <c r="E810" s="23">
        <v>102.47</v>
      </c>
      <c r="F810" s="8" t="s">
        <v>803</v>
      </c>
      <c r="G810" s="8" t="s">
        <v>792</v>
      </c>
      <c r="H810" s="8" t="s">
        <v>793</v>
      </c>
      <c r="I810" s="8"/>
      <c r="J810" s="8"/>
      <c r="K810" s="8"/>
      <c r="L810" s="26"/>
      <c r="M810" s="24">
        <v>45535</v>
      </c>
      <c r="N810" s="8" t="s">
        <v>82</v>
      </c>
      <c r="O810" s="8">
        <v>336</v>
      </c>
      <c r="P810" s="25">
        <v>0.92049999999999998</v>
      </c>
      <c r="Q810" s="24">
        <v>45565</v>
      </c>
      <c r="R810" s="24">
        <v>45199</v>
      </c>
      <c r="S810" s="26" t="s">
        <v>80</v>
      </c>
      <c r="T810" s="26" t="s">
        <v>974</v>
      </c>
      <c r="U810" s="27">
        <v>0.035759030720000001</v>
      </c>
      <c r="V810" s="23">
        <f t="shared" si="0"/>
        <v>99.209001021142768</v>
      </c>
      <c r="W810" s="28">
        <v>0.02</v>
      </c>
      <c r="X810" s="23">
        <f t="shared" si="1"/>
        <v>-1.7312875902084386</v>
      </c>
      <c r="Y810" s="28">
        <v>-0.02</v>
      </c>
      <c r="Z810" s="23">
        <f t="shared" si="2"/>
        <v>1.796703931288377</v>
      </c>
      <c r="AA810" s="28">
        <v>0.02</v>
      </c>
      <c r="AB810" s="23">
        <f t="shared" si="3"/>
        <v>-1.7312875902084386</v>
      </c>
      <c r="AC810" s="28">
        <v>-0.02</v>
      </c>
      <c r="AD810" s="23">
        <f t="shared" si="4"/>
        <v>1.796703931288377</v>
      </c>
      <c r="AE810" s="28">
        <v>0.025000000000000001</v>
      </c>
      <c r="AF810" s="25">
        <v>0.79443429201005622</v>
      </c>
      <c r="AG810" s="23">
        <f t="shared" si="5"/>
        <v>-1.7194604508937204</v>
      </c>
      <c r="AH810" s="28">
        <v>-0.025000000000000001</v>
      </c>
      <c r="AI810" s="25">
        <v>0.79443429201005622</v>
      </c>
      <c r="AJ810" s="23">
        <f t="shared" si="6"/>
        <v>1.783969419270008</v>
      </c>
      <c r="AK810" s="28">
        <v>0.025000000000000001</v>
      </c>
      <c r="AL810" s="28">
        <v>0.01</v>
      </c>
      <c r="AM810" s="25">
        <v>0.79443429201005622</v>
      </c>
      <c r="AN810" s="28">
        <f t="shared" si="7"/>
        <v>-0.01105946587325392</v>
      </c>
      <c r="AO810" s="23">
        <f t="shared" si="8"/>
        <v>0.98520550651302585</v>
      </c>
      <c r="AP810" s="28">
        <v>0.025000000000000001</v>
      </c>
      <c r="AQ810" s="28">
        <v>0.01</v>
      </c>
      <c r="AR810" s="25">
        <v>0.79443429201005622</v>
      </c>
      <c r="AS810" s="28">
        <f t="shared" si="9"/>
        <v>0.014655291592261465</v>
      </c>
      <c r="AT810" s="23">
        <f t="shared" si="10"/>
        <v>-1.2748253884563781</v>
      </c>
      <c r="AU810"/>
      <c r="AV810"/>
      <c r="AW810"/>
      <c r="AX810"/>
      <c r="AY810"/>
      <c r="AZ810"/>
    </row>
    <row r="811">
      <c r="A811" s="8" t="s">
        <v>978</v>
      </c>
      <c r="B811" s="8" t="s">
        <v>16</v>
      </c>
      <c r="C811" s="8" t="s">
        <v>20</v>
      </c>
      <c r="D811" s="23">
        <v>87574.669999999998</v>
      </c>
      <c r="E811" s="23">
        <v>87574.669999999998</v>
      </c>
      <c r="F811" s="8" t="s">
        <v>985</v>
      </c>
      <c r="G811" s="8" t="s">
        <v>590</v>
      </c>
      <c r="H811" s="8" t="s">
        <v>591</v>
      </c>
      <c r="I811" s="8" t="s">
        <v>592</v>
      </c>
      <c r="J811" s="8" t="s">
        <v>688</v>
      </c>
      <c r="K811" s="8" t="s">
        <v>689</v>
      </c>
      <c r="L811" s="24">
        <v>43717</v>
      </c>
      <c r="M811" s="24">
        <v>45544</v>
      </c>
      <c r="N811" s="8" t="s">
        <v>82</v>
      </c>
      <c r="O811" s="8">
        <v>345</v>
      </c>
      <c r="P811" s="25">
        <v>0.94520000000000004</v>
      </c>
      <c r="Q811" s="24">
        <v>45909</v>
      </c>
      <c r="R811" s="24">
        <v>45199</v>
      </c>
      <c r="S811" s="26" t="s">
        <v>513</v>
      </c>
      <c r="T811" s="26" t="s">
        <v>974</v>
      </c>
      <c r="U811" s="27">
        <v>0.035676923967999999</v>
      </c>
      <c r="V811" s="23">
        <f t="shared" si="0"/>
        <v>84720.498265314163</v>
      </c>
      <c r="W811" s="28">
        <v>0.02</v>
      </c>
      <c r="X811" s="23">
        <f t="shared" si="1"/>
        <v>-1517.8822423688107</v>
      </c>
      <c r="Y811" s="28">
        <v>-0.02</v>
      </c>
      <c r="Z811" s="23">
        <f t="shared" si="2"/>
        <v>1575.9914180582127</v>
      </c>
      <c r="AA811" s="28">
        <v>0.02</v>
      </c>
      <c r="AB811" s="23">
        <f t="shared" si="3"/>
        <v>-1517.8822423688107</v>
      </c>
      <c r="AC811" s="28">
        <v>-0.02</v>
      </c>
      <c r="AD811" s="23">
        <f t="shared" si="4"/>
        <v>1575.9914180582127</v>
      </c>
      <c r="AE811" s="28">
        <v>0.025000000000000001</v>
      </c>
      <c r="AF811" s="25">
        <v>0.78954377526719943</v>
      </c>
      <c r="AG811" s="23">
        <f t="shared" si="5"/>
        <v>-1498.4040258431342</v>
      </c>
      <c r="AH811" s="28">
        <v>-0.025000000000000001</v>
      </c>
      <c r="AI811" s="25">
        <v>0.78954377526719943</v>
      </c>
      <c r="AJ811" s="23">
        <f t="shared" si="6"/>
        <v>1555.0035910014703</v>
      </c>
      <c r="AK811" s="28">
        <v>0.025000000000000001</v>
      </c>
      <c r="AL811" s="28">
        <v>0.01</v>
      </c>
      <c r="AM811" s="25">
        <v>0.78954377526719943</v>
      </c>
      <c r="AN811" s="28">
        <f t="shared" si="7"/>
        <v>-0.010935980325496787</v>
      </c>
      <c r="AO811" s="23">
        <f t="shared" si="8"/>
        <v>854.33718323212815</v>
      </c>
      <c r="AP811" s="28">
        <v>0.025000000000000001</v>
      </c>
      <c r="AQ811" s="28">
        <v>0.01</v>
      </c>
      <c r="AR811" s="25">
        <v>0.78954377526719943</v>
      </c>
      <c r="AS811" s="28">
        <f t="shared" si="9"/>
        <v>0.014528138156947187</v>
      </c>
      <c r="AT811" s="23">
        <f t="shared" si="10"/>
        <v>-1108.1880394297332</v>
      </c>
      <c r="AU811"/>
      <c r="AV811"/>
      <c r="AW811"/>
      <c r="AX811"/>
      <c r="AY811"/>
      <c r="AZ811"/>
    </row>
    <row r="812">
      <c r="A812" s="8" t="s">
        <v>978</v>
      </c>
      <c r="B812" s="8" t="s">
        <v>17</v>
      </c>
      <c r="C812" s="8" t="s">
        <v>20</v>
      </c>
      <c r="D812" s="23">
        <v>30000000</v>
      </c>
      <c r="E812" s="23">
        <v>-30000000</v>
      </c>
      <c r="F812" s="8" t="s">
        <v>986</v>
      </c>
      <c r="G812" s="8" t="s">
        <v>561</v>
      </c>
      <c r="H812" s="8" t="s">
        <v>562</v>
      </c>
      <c r="I812" s="8"/>
      <c r="J812" s="8" t="s">
        <v>756</v>
      </c>
      <c r="K812" s="8" t="s">
        <v>757</v>
      </c>
      <c r="L812" s="24">
        <v>45191</v>
      </c>
      <c r="M812" s="24">
        <v>45555</v>
      </c>
      <c r="N812" s="8" t="s">
        <v>79</v>
      </c>
      <c r="O812" s="8">
        <v>356</v>
      </c>
      <c r="P812" s="25">
        <v>0.97529999999999994</v>
      </c>
      <c r="Q812" s="24">
        <v>45555</v>
      </c>
      <c r="R812" s="24">
        <v>45199</v>
      </c>
      <c r="S812" s="26" t="s">
        <v>513</v>
      </c>
      <c r="T812" s="26" t="s">
        <v>974</v>
      </c>
      <c r="U812" s="27">
        <v>0.035576866752000003</v>
      </c>
      <c r="V812" s="23">
        <f t="shared" si="0"/>
        <v>-28994386.120857965</v>
      </c>
      <c r="W812" s="28">
        <v>0.02</v>
      </c>
      <c r="X812" s="23">
        <f t="shared" si="1"/>
        <v>535913.31685676426</v>
      </c>
      <c r="Y812" s="28">
        <v>-0.02</v>
      </c>
      <c r="Z812" s="23">
        <f t="shared" si="2"/>
        <v>-556755.35601019487</v>
      </c>
      <c r="AA812" s="28">
        <v>0.02</v>
      </c>
      <c r="AB812" s="23">
        <f t="shared" si="3"/>
        <v>535913.31685676426</v>
      </c>
      <c r="AC812" s="28">
        <v>-0.02</v>
      </c>
      <c r="AD812" s="23">
        <f t="shared" si="4"/>
        <v>-556755.35601019487</v>
      </c>
      <c r="AE812" s="28">
        <v>0.025000000000000001</v>
      </c>
      <c r="AF812" s="25">
        <v>0.78362475659671282</v>
      </c>
      <c r="AG812" s="23">
        <f t="shared" si="5"/>
        <v>525144.8442777954</v>
      </c>
      <c r="AH812" s="28">
        <v>-0.025000000000000001</v>
      </c>
      <c r="AI812" s="25">
        <v>0.78362475659671282</v>
      </c>
      <c r="AJ812" s="23">
        <f t="shared" si="6"/>
        <v>-545142.08422074839</v>
      </c>
      <c r="AK812" s="28">
        <v>0.025000000000000001</v>
      </c>
      <c r="AL812" s="28">
        <v>0.01</v>
      </c>
      <c r="AM812" s="25">
        <v>0.78362475659671282</v>
      </c>
      <c r="AN812" s="28">
        <f t="shared" si="7"/>
        <v>-0.010786525104066998</v>
      </c>
      <c r="AO812" s="23">
        <f t="shared" si="8"/>
        <v>-297606.50599782169</v>
      </c>
      <c r="AP812" s="28">
        <v>0.025000000000000001</v>
      </c>
      <c r="AQ812" s="28">
        <v>0.01</v>
      </c>
      <c r="AR812" s="25">
        <v>0.78362475659671282</v>
      </c>
      <c r="AS812" s="28">
        <f t="shared" si="9"/>
        <v>0.014374243671514537</v>
      </c>
      <c r="AT812" s="23">
        <f t="shared" si="10"/>
        <v>387205.78421032801</v>
      </c>
      <c r="AU812"/>
      <c r="AV812"/>
      <c r="AW812"/>
      <c r="AX812"/>
      <c r="AY812"/>
      <c r="AZ812"/>
    </row>
    <row r="813">
      <c r="A813" s="8" t="s">
        <v>978</v>
      </c>
      <c r="B813" s="8" t="s">
        <v>16</v>
      </c>
      <c r="C813" s="8" t="s">
        <v>25</v>
      </c>
      <c r="D813" s="23">
        <v>2000000</v>
      </c>
      <c r="E813" s="23">
        <v>1887148.52</v>
      </c>
      <c r="F813" s="8" t="s">
        <v>920</v>
      </c>
      <c r="G813" s="8" t="s">
        <v>508</v>
      </c>
      <c r="H813" s="8" t="s">
        <v>509</v>
      </c>
      <c r="I813" s="8" t="s">
        <v>510</v>
      </c>
      <c r="J813" s="8" t="s">
        <v>919</v>
      </c>
      <c r="K813" s="8" t="s">
        <v>848</v>
      </c>
      <c r="L813" s="24">
        <v>44482</v>
      </c>
      <c r="M813" s="24">
        <v>45549</v>
      </c>
      <c r="N813" s="8" t="s">
        <v>79</v>
      </c>
      <c r="O813" s="8">
        <v>350</v>
      </c>
      <c r="P813" s="25">
        <v>0.95889999999999997</v>
      </c>
      <c r="Q813" s="24">
        <v>45549</v>
      </c>
      <c r="R813" s="24">
        <v>45199</v>
      </c>
      <c r="S813" s="26" t="s">
        <v>513</v>
      </c>
      <c r="T813" s="26" t="s">
        <v>974</v>
      </c>
      <c r="U813" s="27">
        <v>0.054657540000000004</v>
      </c>
      <c r="V813" s="23">
        <f t="shared" si="0"/>
        <v>1793265.1147087894</v>
      </c>
      <c r="W813" s="28">
        <v>0.02</v>
      </c>
      <c r="X813" s="23">
        <f t="shared" si="1"/>
        <v>-32014.363360459218</v>
      </c>
      <c r="Y813" s="28">
        <v>-0.02</v>
      </c>
      <c r="Z813" s="23">
        <f t="shared" si="2"/>
        <v>33226.131796450354</v>
      </c>
      <c r="AA813" s="28">
        <v>0.02</v>
      </c>
      <c r="AB813" s="23">
        <f t="shared" si="3"/>
        <v>-32014.363360459218</v>
      </c>
      <c r="AC813" s="28">
        <v>-0.02</v>
      </c>
      <c r="AD813" s="23">
        <f t="shared" si="4"/>
        <v>33226.131796450354</v>
      </c>
      <c r="AE813" s="28">
        <v>0.029999999999999999</v>
      </c>
      <c r="AF813" s="25">
        <v>0.78684421347543942</v>
      </c>
      <c r="AG813" s="23">
        <f t="shared" si="5"/>
        <v>-37661.70842684852</v>
      </c>
      <c r="AH813" s="28">
        <v>-0.029999999999999999</v>
      </c>
      <c r="AI813" s="25">
        <v>0.78684421347543942</v>
      </c>
      <c r="AJ813" s="23">
        <f t="shared" si="6"/>
        <v>39349.969511570409</v>
      </c>
      <c r="AK813" s="28">
        <v>0.029999999999999999</v>
      </c>
      <c r="AL813" s="28">
        <v>0.014999999999999999</v>
      </c>
      <c r="AM813" s="25">
        <v>0.78684421347543942</v>
      </c>
      <c r="AN813" s="28">
        <f t="shared" si="7"/>
        <v>-0.012465859044689501</v>
      </c>
      <c r="AO813" s="23">
        <f t="shared" si="8"/>
        <v>20562.98245884222</v>
      </c>
      <c r="AP813" s="28">
        <v>0.029999999999999999</v>
      </c>
      <c r="AQ813" s="28">
        <v>0.014999999999999999</v>
      </c>
      <c r="AR813" s="25">
        <v>0.78684421347543942</v>
      </c>
      <c r="AS813" s="28">
        <f t="shared" si="9"/>
        <v>0.016965859044689498</v>
      </c>
      <c r="AT813" s="23">
        <f t="shared" si="10"/>
        <v>-27232.878007554216</v>
      </c>
      <c r="AU813"/>
      <c r="AV813"/>
      <c r="AW813"/>
      <c r="AX813"/>
      <c r="AY813"/>
      <c r="AZ813"/>
    </row>
    <row r="814">
      <c r="A814" s="8" t="s">
        <v>978</v>
      </c>
      <c r="B814" s="8" t="s">
        <v>16</v>
      </c>
      <c r="C814" s="8" t="s">
        <v>25</v>
      </c>
      <c r="D814" s="23">
        <v>49560</v>
      </c>
      <c r="E814" s="23">
        <v>46763.540300000001</v>
      </c>
      <c r="F814" s="8" t="s">
        <v>918</v>
      </c>
      <c r="G814" s="8" t="s">
        <v>508</v>
      </c>
      <c r="H814" s="8" t="s">
        <v>509</v>
      </c>
      <c r="I814" s="8" t="s">
        <v>510</v>
      </c>
      <c r="J814" s="8" t="s">
        <v>919</v>
      </c>
      <c r="K814" s="8" t="s">
        <v>846</v>
      </c>
      <c r="L814" s="24">
        <v>44482</v>
      </c>
      <c r="M814" s="24">
        <v>45549</v>
      </c>
      <c r="N814" s="8" t="s">
        <v>82</v>
      </c>
      <c r="O814" s="8">
        <v>350</v>
      </c>
      <c r="P814" s="25">
        <v>0.95889999999999997</v>
      </c>
      <c r="Q814" s="24">
        <v>45549</v>
      </c>
      <c r="R814" s="24">
        <v>45199</v>
      </c>
      <c r="S814" s="26" t="s">
        <v>513</v>
      </c>
      <c r="T814" s="26" t="s">
        <v>974</v>
      </c>
      <c r="U814" s="27">
        <v>0.054657540000000004</v>
      </c>
      <c r="V814" s="23">
        <f t="shared" si="0"/>
        <v>44437.109518157376</v>
      </c>
      <c r="W814" s="28">
        <v>0.02</v>
      </c>
      <c r="X814" s="23">
        <f t="shared" si="1"/>
        <v>-793.31592363789969</v>
      </c>
      <c r="Y814" s="28">
        <v>-0.02</v>
      </c>
      <c r="Z814" s="23">
        <f t="shared" si="2"/>
        <v>823.34354546530813</v>
      </c>
      <c r="AA814" s="28">
        <v>0.02</v>
      </c>
      <c r="AB814" s="23">
        <f t="shared" si="3"/>
        <v>-793.31592363789969</v>
      </c>
      <c r="AC814" s="28">
        <v>-0.02</v>
      </c>
      <c r="AD814" s="23">
        <f t="shared" si="4"/>
        <v>823.34354546530813</v>
      </c>
      <c r="AE814" s="28">
        <v>0.029999999999999999</v>
      </c>
      <c r="AF814" s="25">
        <v>0.78684421347543942</v>
      </c>
      <c r="AG814" s="23">
        <f t="shared" si="5"/>
        <v>-933.25713430641918</v>
      </c>
      <c r="AH814" s="28">
        <v>-0.029999999999999999</v>
      </c>
      <c r="AI814" s="25">
        <v>0.78684421347543942</v>
      </c>
      <c r="AJ814" s="23">
        <f t="shared" si="6"/>
        <v>975.09224396291393</v>
      </c>
      <c r="AK814" s="28">
        <v>0.029999999999999999</v>
      </c>
      <c r="AL814" s="28">
        <v>0.014999999999999999</v>
      </c>
      <c r="AM814" s="25">
        <v>0.78684421347543942</v>
      </c>
      <c r="AN814" s="28">
        <f t="shared" si="7"/>
        <v>-0.012465859044689501</v>
      </c>
      <c r="AO814" s="23">
        <f t="shared" si="8"/>
        <v>509.55070505115873</v>
      </c>
      <c r="AP814" s="28">
        <v>0.029999999999999999</v>
      </c>
      <c r="AQ814" s="28">
        <v>0.014999999999999999</v>
      </c>
      <c r="AR814" s="25">
        <v>0.78684421347543942</v>
      </c>
      <c r="AS814" s="28">
        <f t="shared" si="9"/>
        <v>0.016965859044689498</v>
      </c>
      <c r="AT814" s="23">
        <f t="shared" si="10"/>
        <v>-674.83071665777243</v>
      </c>
      <c r="AU814"/>
      <c r="AV814"/>
      <c r="AW814"/>
      <c r="AX814"/>
      <c r="AY814"/>
      <c r="AZ814"/>
    </row>
    <row r="815">
      <c r="A815" s="8" t="s">
        <v>978</v>
      </c>
      <c r="B815" s="8" t="s">
        <v>16</v>
      </c>
      <c r="C815" s="8" t="s">
        <v>25</v>
      </c>
      <c r="D815" s="23">
        <v>12000000</v>
      </c>
      <c r="E815" s="23">
        <v>11322891.119999999</v>
      </c>
      <c r="F815" s="8" t="s">
        <v>918</v>
      </c>
      <c r="G815" s="8" t="s">
        <v>508</v>
      </c>
      <c r="H815" s="8" t="s">
        <v>509</v>
      </c>
      <c r="I815" s="8" t="s">
        <v>510</v>
      </c>
      <c r="J815" s="8" t="s">
        <v>919</v>
      </c>
      <c r="K815" s="8" t="s">
        <v>846</v>
      </c>
      <c r="L815" s="24">
        <v>44482</v>
      </c>
      <c r="M815" s="24">
        <v>45549</v>
      </c>
      <c r="N815" s="8" t="s">
        <v>79</v>
      </c>
      <c r="O815" s="8">
        <v>350</v>
      </c>
      <c r="P815" s="25">
        <v>0.95889999999999997</v>
      </c>
      <c r="Q815" s="24">
        <v>45549</v>
      </c>
      <c r="R815" s="24">
        <v>45199</v>
      </c>
      <c r="S815" s="26" t="s">
        <v>513</v>
      </c>
      <c r="T815" s="26" t="s">
        <v>974</v>
      </c>
      <c r="U815" s="27">
        <v>0.054657540000000004</v>
      </c>
      <c r="V815" s="23">
        <f t="shared" si="0"/>
        <v>10759590.688252736</v>
      </c>
      <c r="W815" s="28">
        <v>0.02</v>
      </c>
      <c r="X815" s="23">
        <f t="shared" si="1"/>
        <v>-192086.18016275577</v>
      </c>
      <c r="Y815" s="28">
        <v>-0.02</v>
      </c>
      <c r="Z815" s="23">
        <f t="shared" si="2"/>
        <v>199356.79077870213</v>
      </c>
      <c r="AA815" s="28">
        <v>0.02</v>
      </c>
      <c r="AB815" s="23">
        <f t="shared" si="3"/>
        <v>-192086.18016275577</v>
      </c>
      <c r="AC815" s="28">
        <v>-0.02</v>
      </c>
      <c r="AD815" s="23">
        <f t="shared" si="4"/>
        <v>199356.79077870213</v>
      </c>
      <c r="AE815" s="28">
        <v>0.029999999999999999</v>
      </c>
      <c r="AF815" s="25">
        <v>0.78684421347543942</v>
      </c>
      <c r="AG815" s="23">
        <f t="shared" si="5"/>
        <v>-225970.25056109205</v>
      </c>
      <c r="AH815" s="28">
        <v>-0.029999999999999999</v>
      </c>
      <c r="AI815" s="25">
        <v>0.78684421347543942</v>
      </c>
      <c r="AJ815" s="23">
        <f t="shared" si="6"/>
        <v>236099.81706942245</v>
      </c>
      <c r="AK815" s="28">
        <v>0.029999999999999999</v>
      </c>
      <c r="AL815" s="28">
        <v>0.014999999999999999</v>
      </c>
      <c r="AM815" s="25">
        <v>0.78684421347543942</v>
      </c>
      <c r="AN815" s="28">
        <f t="shared" si="7"/>
        <v>-0.012465859044689501</v>
      </c>
      <c r="AO815" s="23">
        <f t="shared" si="8"/>
        <v>123377.89475305378</v>
      </c>
      <c r="AP815" s="28">
        <v>0.029999999999999999</v>
      </c>
      <c r="AQ815" s="28">
        <v>0.014999999999999999</v>
      </c>
      <c r="AR815" s="25">
        <v>0.78684421347543942</v>
      </c>
      <c r="AS815" s="28">
        <f t="shared" si="9"/>
        <v>0.016965859044689498</v>
      </c>
      <c r="AT815" s="23">
        <f t="shared" si="10"/>
        <v>-163397.2680453267</v>
      </c>
      <c r="AU815"/>
      <c r="AV815"/>
      <c r="AW815"/>
      <c r="AX815"/>
      <c r="AY815"/>
      <c r="AZ815"/>
    </row>
    <row r="816">
      <c r="A816" s="8" t="s">
        <v>978</v>
      </c>
      <c r="B816" s="8" t="s">
        <v>16</v>
      </c>
      <c r="C816" s="8" t="s">
        <v>25</v>
      </c>
      <c r="D816" s="23">
        <v>8260</v>
      </c>
      <c r="E816" s="23">
        <v>7793.9233999999997</v>
      </c>
      <c r="F816" s="8" t="s">
        <v>920</v>
      </c>
      <c r="G816" s="8" t="s">
        <v>508</v>
      </c>
      <c r="H816" s="8" t="s">
        <v>509</v>
      </c>
      <c r="I816" s="8" t="s">
        <v>510</v>
      </c>
      <c r="J816" s="8" t="s">
        <v>919</v>
      </c>
      <c r="K816" s="8" t="s">
        <v>848</v>
      </c>
      <c r="L816" s="24">
        <v>44482</v>
      </c>
      <c r="M816" s="24">
        <v>45549</v>
      </c>
      <c r="N816" s="8" t="s">
        <v>82</v>
      </c>
      <c r="O816" s="8">
        <v>350</v>
      </c>
      <c r="P816" s="25">
        <v>0.95889999999999997</v>
      </c>
      <c r="Q816" s="24">
        <v>45549</v>
      </c>
      <c r="R816" s="24">
        <v>45199</v>
      </c>
      <c r="S816" s="26" t="s">
        <v>513</v>
      </c>
      <c r="T816" s="26" t="s">
        <v>974</v>
      </c>
      <c r="U816" s="27">
        <v>0.054657540000000004</v>
      </c>
      <c r="V816" s="23">
        <f t="shared" si="0"/>
        <v>7406.1849355304148</v>
      </c>
      <c r="W816" s="28">
        <v>0.02</v>
      </c>
      <c r="X816" s="23">
        <f t="shared" si="1"/>
        <v>-132.21932088905578</v>
      </c>
      <c r="Y816" s="28">
        <v>-0.02</v>
      </c>
      <c r="Z816" s="23">
        <f t="shared" si="2"/>
        <v>137.22392453766042</v>
      </c>
      <c r="AA816" s="28">
        <v>0.02</v>
      </c>
      <c r="AB816" s="23">
        <f t="shared" si="3"/>
        <v>-132.21932088905578</v>
      </c>
      <c r="AC816" s="28">
        <v>-0.02</v>
      </c>
      <c r="AD816" s="23">
        <f t="shared" si="4"/>
        <v>137.22392453766042</v>
      </c>
      <c r="AE816" s="28">
        <v>0.029999999999999999</v>
      </c>
      <c r="AF816" s="25">
        <v>0.78684421347543942</v>
      </c>
      <c r="AG816" s="23">
        <f t="shared" si="5"/>
        <v>-155.54285605035148</v>
      </c>
      <c r="AH816" s="28">
        <v>-0.029999999999999999</v>
      </c>
      <c r="AI816" s="25">
        <v>0.78684421347543942</v>
      </c>
      <c r="AJ816" s="23">
        <f t="shared" si="6"/>
        <v>162.5153743413448</v>
      </c>
      <c r="AK816" s="28">
        <v>0.029999999999999999</v>
      </c>
      <c r="AL816" s="28">
        <v>0.014999999999999999</v>
      </c>
      <c r="AM816" s="25">
        <v>0.78684421347543942</v>
      </c>
      <c r="AN816" s="28">
        <f t="shared" si="7"/>
        <v>-0.012465859044689501</v>
      </c>
      <c r="AO816" s="23">
        <f t="shared" si="8"/>
        <v>84.925117690132538</v>
      </c>
      <c r="AP816" s="28">
        <v>0.029999999999999999</v>
      </c>
      <c r="AQ816" s="28">
        <v>0.014999999999999999</v>
      </c>
      <c r="AR816" s="25">
        <v>0.78684421347543942</v>
      </c>
      <c r="AS816" s="28">
        <f t="shared" si="9"/>
        <v>0.016965859044689498</v>
      </c>
      <c r="AT816" s="23">
        <f t="shared" si="10"/>
        <v>-112.47178635014006</v>
      </c>
      <c r="AU816"/>
      <c r="AV816"/>
      <c r="AW816"/>
      <c r="AX816"/>
      <c r="AY816"/>
      <c r="AZ816"/>
    </row>
    <row r="817">
      <c r="A817" s="8" t="s">
        <v>978</v>
      </c>
      <c r="B817" s="8" t="s">
        <v>16</v>
      </c>
      <c r="C817" s="8" t="s">
        <v>18</v>
      </c>
      <c r="D817" s="23">
        <v>1622222.22</v>
      </c>
      <c r="E817" s="23">
        <v>210165.08549999999</v>
      </c>
      <c r="F817" s="8" t="s">
        <v>987</v>
      </c>
      <c r="G817" s="8" t="s">
        <v>822</v>
      </c>
      <c r="H817" s="8" t="s">
        <v>823</v>
      </c>
      <c r="I817" s="8" t="s">
        <v>824</v>
      </c>
      <c r="J817" s="8" t="s">
        <v>831</v>
      </c>
      <c r="K817" s="8" t="s">
        <v>832</v>
      </c>
      <c r="L817" s="24">
        <v>45132</v>
      </c>
      <c r="M817" s="24">
        <v>45497</v>
      </c>
      <c r="N817" s="8" t="s">
        <v>82</v>
      </c>
      <c r="O817" s="8">
        <v>298</v>
      </c>
      <c r="P817" s="25">
        <v>0.81640000000000001</v>
      </c>
      <c r="Q817" s="24">
        <v>45497</v>
      </c>
      <c r="R817" s="24">
        <v>45199</v>
      </c>
      <c r="S817" s="26" t="s">
        <v>513</v>
      </c>
      <c r="T817" s="26" t="s">
        <v>974</v>
      </c>
      <c r="U817" s="27">
        <v>0.0214625552</v>
      </c>
      <c r="V817" s="23">
        <f t="shared" si="0"/>
        <v>206552.92999364529</v>
      </c>
      <c r="W817" s="28">
        <v>0.02</v>
      </c>
      <c r="X817" s="23">
        <f t="shared" si="1"/>
        <v>-3244.0795083324192</v>
      </c>
      <c r="Y817" s="28">
        <v>-0.02</v>
      </c>
      <c r="Z817" s="23">
        <f t="shared" si="2"/>
        <v>3361.5449448709551</v>
      </c>
      <c r="AA817" s="28">
        <v>0.025000000000000001</v>
      </c>
      <c r="AB817" s="23">
        <f t="shared" si="3"/>
        <v>-4037.4871899611317</v>
      </c>
      <c r="AC817" s="28">
        <v>-0.025000000000000001</v>
      </c>
      <c r="AD817" s="23">
        <f t="shared" si="4"/>
        <v>4221.0624064205331</v>
      </c>
      <c r="AE817" s="28">
        <v>0.029999999999999999</v>
      </c>
      <c r="AF817" s="25">
        <v>0.81538082902734987</v>
      </c>
      <c r="AG817" s="23">
        <f t="shared" si="5"/>
        <v>-3952.3563750999456</v>
      </c>
      <c r="AH817" s="28">
        <v>-0.029999999999999999</v>
      </c>
      <c r="AI817" s="25">
        <v>0.81538082902734987</v>
      </c>
      <c r="AJ817" s="23">
        <f t="shared" si="6"/>
        <v>4128.1032439608825</v>
      </c>
      <c r="AK817" s="28">
        <v>0.029999999999999999</v>
      </c>
      <c r="AL817" s="28">
        <v>0.014999999999999999</v>
      </c>
      <c r="AM817" s="25">
        <v>0.81538082902734987</v>
      </c>
      <c r="AN817" s="28">
        <f t="shared" si="7"/>
        <v>-0.013407567357902547</v>
      </c>
      <c r="AO817" s="23">
        <f t="shared" si="8"/>
        <v>2240.1252315392485</v>
      </c>
      <c r="AP817" s="28">
        <v>0.029999999999999999</v>
      </c>
      <c r="AQ817" s="28">
        <v>0.014999999999999999</v>
      </c>
      <c r="AR817" s="25">
        <v>0.81538082902734987</v>
      </c>
      <c r="AS817" s="28">
        <f t="shared" si="9"/>
        <v>0.017907567357902547</v>
      </c>
      <c r="AT817" s="23">
        <f t="shared" si="10"/>
        <v>-2909.9919262523181</v>
      </c>
      <c r="AU817"/>
      <c r="AV817"/>
      <c r="AW817"/>
      <c r="AX817"/>
      <c r="AY817"/>
      <c r="AZ817"/>
    </row>
    <row r="818">
      <c r="A818" s="8" t="s">
        <v>978</v>
      </c>
      <c r="B818" s="8" t="s">
        <v>16</v>
      </c>
      <c r="C818" s="8" t="s">
        <v>18</v>
      </c>
      <c r="D818" s="23">
        <v>19500</v>
      </c>
      <c r="E818" s="23">
        <v>2526.2995000000001</v>
      </c>
      <c r="F818" s="8" t="s">
        <v>833</v>
      </c>
      <c r="G818" s="8" t="s">
        <v>772</v>
      </c>
      <c r="H818" s="8" t="s">
        <v>773</v>
      </c>
      <c r="I818" s="8" t="s">
        <v>774</v>
      </c>
      <c r="J818" s="8" t="s">
        <v>834</v>
      </c>
      <c r="K818" s="8" t="s">
        <v>835</v>
      </c>
      <c r="L818" s="24">
        <v>45195</v>
      </c>
      <c r="M818" s="24">
        <v>45561</v>
      </c>
      <c r="N818" s="8" t="s">
        <v>82</v>
      </c>
      <c r="O818" s="8">
        <v>362</v>
      </c>
      <c r="P818" s="25">
        <v>0.99180000000000001</v>
      </c>
      <c r="Q818" s="24">
        <v>45561</v>
      </c>
      <c r="R818" s="24">
        <v>45199</v>
      </c>
      <c r="S818" s="26" t="s">
        <v>513</v>
      </c>
      <c r="T818" s="26" t="s">
        <v>974</v>
      </c>
      <c r="U818" s="27">
        <v>0.021667422399999997</v>
      </c>
      <c r="V818" s="23">
        <f t="shared" si="0"/>
        <v>2473.1566700220674</v>
      </c>
      <c r="W818" s="28">
        <v>0.02</v>
      </c>
      <c r="X818" s="23">
        <f t="shared" si="1"/>
        <v>-47.098931596752664</v>
      </c>
      <c r="Y818" s="28">
        <v>-0.02</v>
      </c>
      <c r="Z818" s="23">
        <f t="shared" si="2"/>
        <v>48.971889540596294</v>
      </c>
      <c r="AA818" s="28">
        <v>0.025000000000000001</v>
      </c>
      <c r="AB818" s="23">
        <f t="shared" si="3"/>
        <v>-58.593563111880485</v>
      </c>
      <c r="AC818" s="28">
        <v>-0.025000000000000001</v>
      </c>
      <c r="AD818" s="23">
        <f t="shared" si="4"/>
        <v>61.520688089397026</v>
      </c>
      <c r="AE818" s="28">
        <v>0.029999999999999999</v>
      </c>
      <c r="AF818" s="25">
        <v>0.78039896225066441</v>
      </c>
      <c r="AG818" s="23">
        <f t="shared" si="5"/>
        <v>-54.95466673244664</v>
      </c>
      <c r="AH818" s="28">
        <v>-0.029999999999999999</v>
      </c>
      <c r="AI818" s="25">
        <v>0.78039896225066441</v>
      </c>
      <c r="AJ818" s="23">
        <f t="shared" si="6"/>
        <v>57.521544992823237</v>
      </c>
      <c r="AK818" s="28">
        <v>0.029999999999999999</v>
      </c>
      <c r="AL818" s="28">
        <v>0.014999999999999999</v>
      </c>
      <c r="AM818" s="25">
        <v>0.78039896225066441</v>
      </c>
      <c r="AN818" s="28">
        <f t="shared" si="7"/>
        <v>-0.012253165754271924</v>
      </c>
      <c r="AO818" s="23">
        <f t="shared" si="8"/>
        <v>29.773718616803762</v>
      </c>
      <c r="AP818" s="28">
        <v>0.029999999999999999</v>
      </c>
      <c r="AQ818" s="28">
        <v>0.014999999999999999</v>
      </c>
      <c r="AR818" s="25">
        <v>0.78039896225066441</v>
      </c>
      <c r="AS818" s="28">
        <f t="shared" si="9"/>
        <v>0.016753165754271927</v>
      </c>
      <c r="AT818" s="23">
        <f t="shared" si="10"/>
        <v>-39.575664117271572</v>
      </c>
      <c r="AU818"/>
      <c r="AV818"/>
      <c r="AW818"/>
      <c r="AX818"/>
      <c r="AY818"/>
      <c r="AZ818"/>
    </row>
    <row r="819">
      <c r="A819" s="8" t="s">
        <v>978</v>
      </c>
      <c r="B819" s="8" t="s">
        <v>17</v>
      </c>
      <c r="C819" s="8" t="s">
        <v>18</v>
      </c>
      <c r="D819" s="23">
        <v>30000000</v>
      </c>
      <c r="E819" s="23">
        <v>-3886614.6000000001</v>
      </c>
      <c r="F819" s="8" t="s">
        <v>988</v>
      </c>
      <c r="G819" s="8" t="s">
        <v>561</v>
      </c>
      <c r="H819" s="8" t="s">
        <v>562</v>
      </c>
      <c r="I819" s="8"/>
      <c r="J819" s="8" t="s">
        <v>697</v>
      </c>
      <c r="K819" s="8" t="s">
        <v>698</v>
      </c>
      <c r="L819" s="24">
        <v>45184</v>
      </c>
      <c r="M819" s="24">
        <v>45548</v>
      </c>
      <c r="N819" s="8" t="s">
        <v>79</v>
      </c>
      <c r="O819" s="8">
        <v>349</v>
      </c>
      <c r="P819" s="25">
        <v>0.95620000000000005</v>
      </c>
      <c r="Q819" s="24">
        <v>45548</v>
      </c>
      <c r="R819" s="24">
        <v>45199</v>
      </c>
      <c r="S819" s="26" t="s">
        <v>513</v>
      </c>
      <c r="T819" s="26" t="s">
        <v>974</v>
      </c>
      <c r="U819" s="27">
        <v>0.021625841599999997</v>
      </c>
      <c r="V819" s="23">
        <f t="shared" si="0"/>
        <v>-3807909.2694396167</v>
      </c>
      <c r="W819" s="28">
        <v>0.02</v>
      </c>
      <c r="X819" s="23">
        <f t="shared" si="1"/>
        <v>69941.894821259193</v>
      </c>
      <c r="Y819" s="28">
        <v>-0.02</v>
      </c>
      <c r="Z819" s="23">
        <f t="shared" si="2"/>
        <v>-72672.677150254138</v>
      </c>
      <c r="AA819" s="28">
        <v>0.025000000000000001</v>
      </c>
      <c r="AB819" s="23">
        <f t="shared" si="3"/>
        <v>87018.766177309211</v>
      </c>
      <c r="AC819" s="28">
        <v>-0.025000000000000001</v>
      </c>
      <c r="AD819" s="23">
        <f t="shared" si="4"/>
        <v>-91286.510570070706</v>
      </c>
      <c r="AE819" s="28">
        <v>0.029999999999999999</v>
      </c>
      <c r="AF819" s="25">
        <v>0.78737551261282146</v>
      </c>
      <c r="AG819" s="23">
        <f t="shared" si="5"/>
        <v>82325.828394665848</v>
      </c>
      <c r="AH819" s="28">
        <v>-0.029999999999999999</v>
      </c>
      <c r="AI819" s="25">
        <v>0.78737551261282146</v>
      </c>
      <c r="AJ819" s="23">
        <f t="shared" si="6"/>
        <v>-86135.587360866368</v>
      </c>
      <c r="AK819" s="28">
        <v>0.029999999999999999</v>
      </c>
      <c r="AL819" s="28">
        <v>0.014999999999999999</v>
      </c>
      <c r="AM819" s="25">
        <v>0.78737551261282146</v>
      </c>
      <c r="AN819" s="28">
        <f t="shared" si="7"/>
        <v>-0.012483391916223108</v>
      </c>
      <c r="AO819" s="23">
        <f t="shared" si="8"/>
        <v>-45029.621287007816</v>
      </c>
      <c r="AP819" s="28">
        <v>0.029999999999999999</v>
      </c>
      <c r="AQ819" s="28">
        <v>0.014999999999999999</v>
      </c>
      <c r="AR819" s="25">
        <v>0.78737551261282146</v>
      </c>
      <c r="AS819" s="28">
        <f t="shared" si="9"/>
        <v>0.016983391916223108</v>
      </c>
      <c r="AT819" s="23">
        <f t="shared" si="10"/>
        <v>59561.273236720357</v>
      </c>
      <c r="AU819"/>
      <c r="AV819"/>
      <c r="AW819"/>
      <c r="AX819"/>
      <c r="AY819"/>
      <c r="AZ819"/>
    </row>
    <row r="820">
      <c r="A820" s="8" t="s">
        <v>978</v>
      </c>
      <c r="B820" s="8" t="s">
        <v>16</v>
      </c>
      <c r="C820" s="8" t="s">
        <v>18</v>
      </c>
      <c r="D820" s="23">
        <v>172361.10999999999</v>
      </c>
      <c r="E820" s="23">
        <v>22330.040199999999</v>
      </c>
      <c r="F820" s="8" t="s">
        <v>827</v>
      </c>
      <c r="G820" s="8" t="s">
        <v>822</v>
      </c>
      <c r="H820" s="8" t="s">
        <v>823</v>
      </c>
      <c r="I820" s="8" t="s">
        <v>824</v>
      </c>
      <c r="J820" s="8" t="s">
        <v>828</v>
      </c>
      <c r="K820" s="8" t="s">
        <v>829</v>
      </c>
      <c r="L820" s="24">
        <v>45167</v>
      </c>
      <c r="M820" s="24">
        <v>45532</v>
      </c>
      <c r="N820" s="8" t="s">
        <v>82</v>
      </c>
      <c r="O820" s="8">
        <v>333</v>
      </c>
      <c r="P820" s="25">
        <v>0.9123</v>
      </c>
      <c r="Q820" s="24">
        <v>45532</v>
      </c>
      <c r="R820" s="24">
        <v>45199</v>
      </c>
      <c r="S820" s="26" t="s">
        <v>513</v>
      </c>
      <c r="T820" s="26" t="s">
        <v>974</v>
      </c>
      <c r="U820" s="27">
        <v>0.021574566399999998</v>
      </c>
      <c r="V820" s="23">
        <f t="shared" si="0"/>
        <v>21899.410188030433</v>
      </c>
      <c r="W820" s="28">
        <v>0.02</v>
      </c>
      <c r="X820" s="23">
        <f t="shared" si="1"/>
        <v>-383.95277546800207</v>
      </c>
      <c r="Y820" s="28">
        <v>-0.02</v>
      </c>
      <c r="Z820" s="23">
        <f t="shared" si="2"/>
        <v>398.60164274435374</v>
      </c>
      <c r="AA820" s="28">
        <v>0.025000000000000001</v>
      </c>
      <c r="AB820" s="23">
        <f t="shared" si="3"/>
        <v>-477.74767366088781</v>
      </c>
      <c r="AC820" s="28">
        <v>-0.025000000000000001</v>
      </c>
      <c r="AD820" s="23">
        <f t="shared" si="4"/>
        <v>500.64121700498072</v>
      </c>
      <c r="AE820" s="28">
        <v>0.029999999999999999</v>
      </c>
      <c r="AF820" s="25">
        <v>0.79606455275500954</v>
      </c>
      <c r="AG820" s="23">
        <f t="shared" si="5"/>
        <v>-456.84841128801781</v>
      </c>
      <c r="AH820" s="28">
        <v>-0.029999999999999999</v>
      </c>
      <c r="AI820" s="25">
        <v>0.79606455275500954</v>
      </c>
      <c r="AJ820" s="23">
        <f t="shared" si="6"/>
        <v>477.73899009877277</v>
      </c>
      <c r="AK820" s="28">
        <v>0.029999999999999999</v>
      </c>
      <c r="AL820" s="28">
        <v>0.014999999999999999</v>
      </c>
      <c r="AM820" s="25">
        <v>0.79606455275500954</v>
      </c>
      <c r="AN820" s="28">
        <f t="shared" si="7"/>
        <v>-0.012770130240915313</v>
      </c>
      <c r="AO820" s="23">
        <f t="shared" si="8"/>
        <v>252.76585093153335</v>
      </c>
      <c r="AP820" s="28">
        <v>0.029999999999999999</v>
      </c>
      <c r="AQ820" s="28">
        <v>0.014999999999999999</v>
      </c>
      <c r="AR820" s="25">
        <v>0.79606455275500954</v>
      </c>
      <c r="AS820" s="28">
        <f t="shared" si="9"/>
        <v>0.017270130240915317</v>
      </c>
      <c r="AT820" s="23">
        <f t="shared" si="10"/>
        <v>-332.37892456743066</v>
      </c>
      <c r="AU820"/>
      <c r="AV820"/>
      <c r="AW820"/>
      <c r="AX820"/>
      <c r="AY820"/>
      <c r="AZ820"/>
    </row>
    <row r="821">
      <c r="A821" s="8" t="s">
        <v>978</v>
      </c>
      <c r="B821" s="8" t="s">
        <v>16</v>
      </c>
      <c r="C821" s="8" t="s">
        <v>18</v>
      </c>
      <c r="D821" s="23">
        <v>299000</v>
      </c>
      <c r="E821" s="23">
        <v>38736.592199999999</v>
      </c>
      <c r="F821" s="8" t="s">
        <v>833</v>
      </c>
      <c r="G821" s="8" t="s">
        <v>772</v>
      </c>
      <c r="H821" s="8" t="s">
        <v>773</v>
      </c>
      <c r="I821" s="8" t="s">
        <v>774</v>
      </c>
      <c r="J821" s="8" t="s">
        <v>834</v>
      </c>
      <c r="K821" s="8" t="s">
        <v>835</v>
      </c>
      <c r="L821" s="24">
        <v>45195</v>
      </c>
      <c r="M821" s="24">
        <v>45555</v>
      </c>
      <c r="N821" s="8" t="s">
        <v>82</v>
      </c>
      <c r="O821" s="8">
        <v>356</v>
      </c>
      <c r="P821" s="25">
        <v>0.97529999999999994</v>
      </c>
      <c r="Q821" s="24">
        <v>45561</v>
      </c>
      <c r="R821" s="24">
        <v>45199</v>
      </c>
      <c r="S821" s="26" t="s">
        <v>513</v>
      </c>
      <c r="T821" s="26" t="s">
        <v>974</v>
      </c>
      <c r="U821" s="27">
        <v>0.0216481504</v>
      </c>
      <c r="V821" s="23">
        <f t="shared" si="0"/>
        <v>37935.848471401245</v>
      </c>
      <c r="W821" s="28">
        <v>0.02</v>
      </c>
      <c r="X821" s="23">
        <f t="shared" si="1"/>
        <v>-710.55978781514568</v>
      </c>
      <c r="Y821" s="28">
        <v>-0.02</v>
      </c>
      <c r="Z821" s="23">
        <f t="shared" si="2"/>
        <v>738.57813100800558</v>
      </c>
      <c r="AA821" s="28">
        <v>0.025000000000000001</v>
      </c>
      <c r="AB821" s="23">
        <f t="shared" si="3"/>
        <v>-884.00857052532228</v>
      </c>
      <c r="AC821" s="28">
        <v>-0.025000000000000001</v>
      </c>
      <c r="AD821" s="23">
        <f t="shared" si="4"/>
        <v>927.79653899273399</v>
      </c>
      <c r="AE821" s="28">
        <v>0.029999999999999999</v>
      </c>
      <c r="AF821" s="25">
        <v>0.78362475659671282</v>
      </c>
      <c r="AG821" s="23">
        <f t="shared" si="5"/>
        <v>-832.44874394899671</v>
      </c>
      <c r="AH821" s="28">
        <v>-0.029999999999999999</v>
      </c>
      <c r="AI821" s="25">
        <v>0.78362475659671282</v>
      </c>
      <c r="AJ821" s="23">
        <f t="shared" si="6"/>
        <v>871.1659403002559</v>
      </c>
      <c r="AK821" s="28">
        <v>0.029999999999999999</v>
      </c>
      <c r="AL821" s="28">
        <v>0.014999999999999999</v>
      </c>
      <c r="AM821" s="25">
        <v>0.78362475659671282</v>
      </c>
      <c r="AN821" s="28">
        <f t="shared" si="7"/>
        <v>-0.012359616967691525</v>
      </c>
      <c r="AO821" s="23">
        <f t="shared" si="8"/>
        <v>453.01469055233611</v>
      </c>
      <c r="AP821" s="28">
        <v>0.029999999999999999</v>
      </c>
      <c r="AQ821" s="28">
        <v>0.014999999999999999</v>
      </c>
      <c r="AR821" s="25">
        <v>0.78362475659671282</v>
      </c>
      <c r="AS821" s="28">
        <f t="shared" si="9"/>
        <v>0.016859616967691522</v>
      </c>
      <c r="AT821" s="23">
        <f t="shared" si="10"/>
        <v>-600.77732506262691</v>
      </c>
      <c r="AU821"/>
      <c r="AV821"/>
      <c r="AW821"/>
      <c r="AX821"/>
      <c r="AY821"/>
      <c r="AZ821"/>
    </row>
    <row r="822">
      <c r="A822" s="8" t="s">
        <v>978</v>
      </c>
      <c r="B822" s="8" t="s">
        <v>17</v>
      </c>
      <c r="C822" s="8" t="s">
        <v>18</v>
      </c>
      <c r="D822" s="23">
        <v>30000000</v>
      </c>
      <c r="E822" s="23">
        <v>-3886614.6000000001</v>
      </c>
      <c r="F822" s="8" t="s">
        <v>989</v>
      </c>
      <c r="G822" s="8" t="s">
        <v>561</v>
      </c>
      <c r="H822" s="8" t="s">
        <v>562</v>
      </c>
      <c r="I822" s="8"/>
      <c r="J822" s="8" t="s">
        <v>756</v>
      </c>
      <c r="K822" s="8" t="s">
        <v>757</v>
      </c>
      <c r="L822" s="24">
        <v>45196</v>
      </c>
      <c r="M822" s="24">
        <v>45561</v>
      </c>
      <c r="N822" s="8" t="s">
        <v>79</v>
      </c>
      <c r="O822" s="8">
        <v>362</v>
      </c>
      <c r="P822" s="25">
        <v>0.99180000000000001</v>
      </c>
      <c r="Q822" s="24">
        <v>45561</v>
      </c>
      <c r="R822" s="24">
        <v>45199</v>
      </c>
      <c r="S822" s="26" t="s">
        <v>513</v>
      </c>
      <c r="T822" s="26" t="s">
        <v>974</v>
      </c>
      <c r="U822" s="27">
        <v>0.021667422399999997</v>
      </c>
      <c r="V822" s="23">
        <f t="shared" si="0"/>
        <v>-3804856.4003575779</v>
      </c>
      <c r="W822" s="28">
        <v>0.02</v>
      </c>
      <c r="X822" s="23">
        <f t="shared" si="1"/>
        <v>72459.89447741257</v>
      </c>
      <c r="Y822" s="28">
        <v>-0.02</v>
      </c>
      <c r="Z822" s="23">
        <f t="shared" si="2"/>
        <v>-75341.368225766346</v>
      </c>
      <c r="AA822" s="28">
        <v>0.025000000000000001</v>
      </c>
      <c r="AB822" s="23">
        <f t="shared" si="3"/>
        <v>90143.942892224994</v>
      </c>
      <c r="AC822" s="28">
        <v>-0.025000000000000001</v>
      </c>
      <c r="AD822" s="23">
        <f t="shared" si="4"/>
        <v>-94647.212070578709</v>
      </c>
      <c r="AE822" s="28">
        <v>0.029999999999999999</v>
      </c>
      <c r="AF822" s="25">
        <v>0.78039896225066441</v>
      </c>
      <c r="AG822" s="23">
        <f t="shared" si="5"/>
        <v>84545.640792178921</v>
      </c>
      <c r="AH822" s="28">
        <v>-0.029999999999999999</v>
      </c>
      <c r="AI822" s="25">
        <v>0.78039896225066441</v>
      </c>
      <c r="AJ822" s="23">
        <f t="shared" si="6"/>
        <v>-88494.684254050255</v>
      </c>
      <c r="AK822" s="28">
        <v>0.029999999999999999</v>
      </c>
      <c r="AL822" s="28">
        <v>0.014999999999999999</v>
      </c>
      <c r="AM822" s="25">
        <v>0.78039896225066441</v>
      </c>
      <c r="AN822" s="28">
        <f t="shared" si="7"/>
        <v>-0.012253165754271924</v>
      </c>
      <c r="AO822" s="23">
        <f t="shared" si="8"/>
        <v>-45805.7207676135</v>
      </c>
      <c r="AP822" s="28">
        <v>0.029999999999999999</v>
      </c>
      <c r="AQ822" s="28">
        <v>0.014999999999999999</v>
      </c>
      <c r="AR822" s="25">
        <v>0.78039896225066441</v>
      </c>
      <c r="AS822" s="28">
        <f t="shared" si="9"/>
        <v>0.016753165754271927</v>
      </c>
      <c r="AT822" s="23">
        <f t="shared" si="10"/>
        <v>60885.636862487532</v>
      </c>
      <c r="AU822"/>
      <c r="AV822"/>
      <c r="AW822"/>
      <c r="AX822"/>
      <c r="AY822"/>
      <c r="AZ822"/>
    </row>
    <row r="823">
      <c r="A823" s="8" t="s">
        <v>978</v>
      </c>
      <c r="B823" s="8" t="s">
        <v>17</v>
      </c>
      <c r="C823" s="8" t="s">
        <v>18</v>
      </c>
      <c r="D823" s="23">
        <v>3366111.1099999999</v>
      </c>
      <c r="E823" s="23">
        <v>-436092.5528</v>
      </c>
      <c r="F823" s="8" t="s">
        <v>990</v>
      </c>
      <c r="G823" s="8" t="s">
        <v>561</v>
      </c>
      <c r="H823" s="8" t="s">
        <v>562</v>
      </c>
      <c r="I823" s="8"/>
      <c r="J823" s="8" t="s">
        <v>756</v>
      </c>
      <c r="K823" s="8" t="s">
        <v>757</v>
      </c>
      <c r="L823" s="24">
        <v>45168</v>
      </c>
      <c r="M823" s="24">
        <v>45533</v>
      </c>
      <c r="N823" s="8" t="s">
        <v>82</v>
      </c>
      <c r="O823" s="8">
        <v>334</v>
      </c>
      <c r="P823" s="25">
        <v>0.91510000000000002</v>
      </c>
      <c r="Q823" s="24">
        <v>45533</v>
      </c>
      <c r="R823" s="24">
        <v>45199</v>
      </c>
      <c r="S823" s="26" t="s">
        <v>513</v>
      </c>
      <c r="T823" s="26" t="s">
        <v>974</v>
      </c>
      <c r="U823" s="27">
        <v>0.0215778368</v>
      </c>
      <c r="V823" s="23">
        <f t="shared" si="0"/>
        <v>-427655.78881584527</v>
      </c>
      <c r="W823" s="28">
        <v>0.02</v>
      </c>
      <c r="X823" s="23">
        <f t="shared" si="1"/>
        <v>7520.6869295135839</v>
      </c>
      <c r="Y823" s="28">
        <v>-0.02</v>
      </c>
      <c r="Z823" s="23">
        <f t="shared" si="2"/>
        <v>-7808.0492197907879</v>
      </c>
      <c r="AA823" s="28">
        <v>0.025000000000000001</v>
      </c>
      <c r="AB823" s="23">
        <f t="shared" si="3"/>
        <v>9357.8352254471974</v>
      </c>
      <c r="AC823" s="28">
        <v>-0.025000000000000001</v>
      </c>
      <c r="AD823" s="23">
        <f t="shared" si="4"/>
        <v>-9806.9309252079111</v>
      </c>
      <c r="AE823" s="28">
        <v>0.029999999999999999</v>
      </c>
      <c r="AF823" s="25">
        <v>0.79550750255839608</v>
      </c>
      <c r="AG823" s="23">
        <f t="shared" si="5"/>
        <v>8942.36143056734</v>
      </c>
      <c r="AH823" s="28">
        <v>-0.029999999999999999</v>
      </c>
      <c r="AI823" s="25">
        <v>0.79550750255839608</v>
      </c>
      <c r="AJ823" s="23">
        <f t="shared" si="6"/>
        <v>-9351.5919260961236</v>
      </c>
      <c r="AK823" s="28">
        <v>0.029999999999999999</v>
      </c>
      <c r="AL823" s="28">
        <v>0.014999999999999999</v>
      </c>
      <c r="AM823" s="25">
        <v>0.79550750255839608</v>
      </c>
      <c r="AN823" s="28">
        <f t="shared" si="7"/>
        <v>-0.012751747584427072</v>
      </c>
      <c r="AO823" s="23">
        <f t="shared" si="8"/>
        <v>-4944.0662003959296</v>
      </c>
      <c r="AP823" s="28">
        <v>0.029999999999999999</v>
      </c>
      <c r="AQ823" s="28">
        <v>0.014999999999999999</v>
      </c>
      <c r="AR823" s="25">
        <v>0.79550750255839608</v>
      </c>
      <c r="AS823" s="28">
        <f t="shared" si="9"/>
        <v>0.017251747584427071</v>
      </c>
      <c r="AT823" s="23">
        <f t="shared" si="10"/>
        <v>6503.6865760137443</v>
      </c>
      <c r="AU823"/>
      <c r="AV823"/>
      <c r="AW823"/>
      <c r="AX823"/>
      <c r="AY823"/>
      <c r="AZ823"/>
    </row>
    <row r="824">
      <c r="A824" s="8" t="s">
        <v>978</v>
      </c>
      <c r="B824" s="8" t="s">
        <v>16</v>
      </c>
      <c r="C824" s="8" t="s">
        <v>18</v>
      </c>
      <c r="D824" s="23">
        <v>20000000</v>
      </c>
      <c r="E824" s="23">
        <v>2591076.3999999999</v>
      </c>
      <c r="F824" s="8" t="s">
        <v>991</v>
      </c>
      <c r="G824" s="8" t="s">
        <v>822</v>
      </c>
      <c r="H824" s="8" t="s">
        <v>823</v>
      </c>
      <c r="I824" s="8" t="s">
        <v>824</v>
      </c>
      <c r="J824" s="8" t="s">
        <v>779</v>
      </c>
      <c r="K824" s="8" t="s">
        <v>780</v>
      </c>
      <c r="L824" s="24">
        <v>45196</v>
      </c>
      <c r="M824" s="24">
        <v>45560</v>
      </c>
      <c r="N824" s="8" t="s">
        <v>79</v>
      </c>
      <c r="O824" s="8">
        <v>361</v>
      </c>
      <c r="P824" s="25">
        <v>0.98899999999999999</v>
      </c>
      <c r="Q824" s="24">
        <v>45560</v>
      </c>
      <c r="R824" s="24">
        <v>45199</v>
      </c>
      <c r="S824" s="26" t="s">
        <v>513</v>
      </c>
      <c r="T824" s="26" t="s">
        <v>974</v>
      </c>
      <c r="U824" s="27">
        <v>0.021664151999999999</v>
      </c>
      <c r="V824" s="23">
        <f t="shared" si="0"/>
        <v>2536731.2161630606</v>
      </c>
      <c r="W824" s="28">
        <v>0.02</v>
      </c>
      <c r="X824" s="23">
        <f t="shared" si="1"/>
        <v>-48174.717959200032</v>
      </c>
      <c r="Y824" s="28">
        <v>-0.02</v>
      </c>
      <c r="Z824" s="23">
        <f t="shared" si="2"/>
        <v>50087.716342096683</v>
      </c>
      <c r="AA824" s="28">
        <v>0.025000000000000001</v>
      </c>
      <c r="AB824" s="23">
        <f t="shared" si="3"/>
        <v>-59932.296268119942</v>
      </c>
      <c r="AC824" s="28">
        <v>-0.025000000000000001</v>
      </c>
      <c r="AD824" s="23">
        <f t="shared" si="4"/>
        <v>62921.996814961545</v>
      </c>
      <c r="AE824" s="28">
        <v>0.029999999999999999</v>
      </c>
      <c r="AF824" s="25">
        <v>0.78094543276660622</v>
      </c>
      <c r="AG824" s="23">
        <f t="shared" si="5"/>
        <v>-56248.624183932785</v>
      </c>
      <c r="AH824" s="28">
        <v>-0.029999999999999999</v>
      </c>
      <c r="AI824" s="25">
        <v>0.78094543276660622</v>
      </c>
      <c r="AJ824" s="23">
        <f t="shared" si="6"/>
        <v>58874.051980044693</v>
      </c>
      <c r="AK824" s="28">
        <v>0.029999999999999999</v>
      </c>
      <c r="AL824" s="28">
        <v>0.014999999999999999</v>
      </c>
      <c r="AM824" s="25">
        <v>0.78094543276660622</v>
      </c>
      <c r="AN824" s="28">
        <f t="shared" si="7"/>
        <v>-0.012271199281298006</v>
      </c>
      <c r="AO824" s="23">
        <f t="shared" si="8"/>
        <v>30497.803671402857</v>
      </c>
      <c r="AP824" s="28">
        <v>0.029999999999999999</v>
      </c>
      <c r="AQ824" s="28">
        <v>0.014999999999999999</v>
      </c>
      <c r="AR824" s="25">
        <v>0.78094543276660622</v>
      </c>
      <c r="AS824" s="28">
        <f t="shared" si="9"/>
        <v>0.016771199281298003</v>
      </c>
      <c r="AT824" s="23">
        <f t="shared" si="10"/>
        <v>-40522.309301977511</v>
      </c>
      <c r="AU824"/>
      <c r="AV824"/>
      <c r="AW824"/>
      <c r="AX824"/>
      <c r="AY824"/>
      <c r="AZ824"/>
    </row>
    <row r="825">
      <c r="A825" s="8" t="s">
        <v>978</v>
      </c>
      <c r="B825" s="8" t="s">
        <v>17</v>
      </c>
      <c r="C825" s="8" t="s">
        <v>18</v>
      </c>
      <c r="D825" s="23">
        <v>3336666.6699999999</v>
      </c>
      <c r="E825" s="23">
        <v>-432277.91320000001</v>
      </c>
      <c r="F825" s="8" t="s">
        <v>992</v>
      </c>
      <c r="G825" s="8" t="s">
        <v>561</v>
      </c>
      <c r="H825" s="8" t="s">
        <v>562</v>
      </c>
      <c r="I825" s="8"/>
      <c r="J825" s="8" t="s">
        <v>697</v>
      </c>
      <c r="K825" s="8" t="s">
        <v>698</v>
      </c>
      <c r="L825" s="24">
        <v>45184</v>
      </c>
      <c r="M825" s="24">
        <v>45548</v>
      </c>
      <c r="N825" s="8" t="s">
        <v>82</v>
      </c>
      <c r="O825" s="8">
        <v>349</v>
      </c>
      <c r="P825" s="25">
        <v>0.95620000000000005</v>
      </c>
      <c r="Q825" s="24">
        <v>45548</v>
      </c>
      <c r="R825" s="24">
        <v>45199</v>
      </c>
      <c r="S825" s="26" t="s">
        <v>513</v>
      </c>
      <c r="T825" s="26" t="s">
        <v>974</v>
      </c>
      <c r="U825" s="27">
        <v>0.021625841599999997</v>
      </c>
      <c r="V825" s="23">
        <f t="shared" si="0"/>
        <v>-423524.13142488943</v>
      </c>
      <c r="W825" s="28">
        <v>0.02</v>
      </c>
      <c r="X825" s="23">
        <f t="shared" si="1"/>
        <v>7779.0929768513306</v>
      </c>
      <c r="Y825" s="28">
        <v>-0.02</v>
      </c>
      <c r="Z825" s="23">
        <f t="shared" si="2"/>
        <v>-8082.8166562151746</v>
      </c>
      <c r="AA825" s="28">
        <v>0.025000000000000001</v>
      </c>
      <c r="AB825" s="23">
        <f t="shared" si="3"/>
        <v>9678.4205597246764</v>
      </c>
      <c r="AC825" s="28">
        <v>-0.025000000000000001</v>
      </c>
      <c r="AD825" s="23">
        <f t="shared" si="4"/>
        <v>-10153.088575476431</v>
      </c>
      <c r="AE825" s="28">
        <v>0.029999999999999999</v>
      </c>
      <c r="AF825" s="25">
        <v>0.78737551261282146</v>
      </c>
      <c r="AG825" s="23">
        <f t="shared" si="5"/>
        <v>9156.4615902249352</v>
      </c>
      <c r="AH825" s="28">
        <v>-0.029999999999999999</v>
      </c>
      <c r="AI825" s="25">
        <v>0.78737551261282146</v>
      </c>
      <c r="AJ825" s="23">
        <f t="shared" si="6"/>
        <v>-9580.1914490342024</v>
      </c>
      <c r="AK825" s="28">
        <v>0.029999999999999999</v>
      </c>
      <c r="AL825" s="28">
        <v>0.014999999999999999</v>
      </c>
      <c r="AM825" s="25">
        <v>0.78737551261282146</v>
      </c>
      <c r="AN825" s="28">
        <f t="shared" si="7"/>
        <v>-0.012483391916223108</v>
      </c>
      <c r="AO825" s="23">
        <f t="shared" si="8"/>
        <v>-5008.2945507727563</v>
      </c>
      <c r="AP825" s="28">
        <v>0.029999999999999999</v>
      </c>
      <c r="AQ825" s="28">
        <v>0.014999999999999999</v>
      </c>
      <c r="AR825" s="25">
        <v>0.78737551261282146</v>
      </c>
      <c r="AS825" s="28">
        <f t="shared" si="9"/>
        <v>0.016983391916223108</v>
      </c>
      <c r="AT825" s="23">
        <f t="shared" si="10"/>
        <v>6624.5371749245678</v>
      </c>
      <c r="AU825"/>
      <c r="AV825"/>
      <c r="AW825"/>
      <c r="AX825"/>
      <c r="AY825"/>
      <c r="AZ825"/>
    </row>
    <row r="826">
      <c r="A826" s="8" t="s">
        <v>978</v>
      </c>
      <c r="B826" s="8" t="s">
        <v>16</v>
      </c>
      <c r="C826" s="8" t="s">
        <v>18</v>
      </c>
      <c r="D826" s="23">
        <v>100000000</v>
      </c>
      <c r="E826" s="23">
        <v>12955382</v>
      </c>
      <c r="F826" s="8" t="s">
        <v>841</v>
      </c>
      <c r="G826" s="8" t="s">
        <v>772</v>
      </c>
      <c r="H826" s="8" t="s">
        <v>773</v>
      </c>
      <c r="I826" s="8" t="s">
        <v>774</v>
      </c>
      <c r="J826" s="8" t="s">
        <v>831</v>
      </c>
      <c r="K826" s="8" t="s">
        <v>832</v>
      </c>
      <c r="L826" s="24">
        <v>45163</v>
      </c>
      <c r="M826" s="24">
        <v>45527</v>
      </c>
      <c r="N826" s="8" t="s">
        <v>79</v>
      </c>
      <c r="O826" s="8">
        <v>328</v>
      </c>
      <c r="P826" s="25">
        <v>0.89859999999999995</v>
      </c>
      <c r="Q826" s="24">
        <v>45527</v>
      </c>
      <c r="R826" s="24">
        <v>45199</v>
      </c>
      <c r="S826" s="26" t="s">
        <v>513</v>
      </c>
      <c r="T826" s="26" t="s">
        <v>974</v>
      </c>
      <c r="U826" s="27">
        <v>0.021558564799999999</v>
      </c>
      <c r="V826" s="23">
        <f t="shared" si="0"/>
        <v>12709435.143332902</v>
      </c>
      <c r="W826" s="28">
        <v>0.02</v>
      </c>
      <c r="X826" s="23">
        <f t="shared" si="1"/>
        <v>-219515.18631868064</v>
      </c>
      <c r="Y826" s="28">
        <v>-0.02</v>
      </c>
      <c r="Z826" s="23">
        <f t="shared" si="2"/>
        <v>227829.30810333043</v>
      </c>
      <c r="AA826" s="28">
        <v>0.025000000000000001</v>
      </c>
      <c r="AB826" s="23">
        <f t="shared" si="3"/>
        <v>-273148.90449361876</v>
      </c>
      <c r="AC826" s="28">
        <v>-0.025000000000000001</v>
      </c>
      <c r="AD826" s="23">
        <f t="shared" si="4"/>
        <v>286142.35892117955</v>
      </c>
      <c r="AE826" s="28">
        <v>0.029999999999999999</v>
      </c>
      <c r="AF826" s="25">
        <v>0.79879574835076783</v>
      </c>
      <c r="AG826" s="23">
        <f t="shared" si="5"/>
        <v>-262074.63280294277</v>
      </c>
      <c r="AH826" s="28">
        <v>-0.029999999999999999</v>
      </c>
      <c r="AI826" s="25">
        <v>0.79879574835076783</v>
      </c>
      <c r="AJ826" s="23">
        <f t="shared" si="6"/>
        <v>274012.82909827493</v>
      </c>
      <c r="AK826" s="28">
        <v>0.029999999999999999</v>
      </c>
      <c r="AL826" s="28">
        <v>0.014999999999999999</v>
      </c>
      <c r="AM826" s="25">
        <v>0.79879574835076783</v>
      </c>
      <c r="AN826" s="28">
        <f t="shared" si="7"/>
        <v>-0.012860259695575339</v>
      </c>
      <c r="AO826" s="23">
        <f t="shared" si="8"/>
        <v>145512.9353758581</v>
      </c>
      <c r="AP826" s="28">
        <v>0.029999999999999999</v>
      </c>
      <c r="AQ826" s="28">
        <v>0.014999999999999999</v>
      </c>
      <c r="AR826" s="25">
        <v>0.79879574835076783</v>
      </c>
      <c r="AS826" s="28">
        <f t="shared" si="9"/>
        <v>0.017360259695575336</v>
      </c>
      <c r="AT826" s="23">
        <f t="shared" si="10"/>
        <v>-191001.73688592389</v>
      </c>
      <c r="AU826"/>
      <c r="AV826"/>
      <c r="AW826"/>
      <c r="AX826"/>
      <c r="AY826"/>
      <c r="AZ826"/>
    </row>
    <row r="827">
      <c r="A827" s="8" t="s">
        <v>978</v>
      </c>
      <c r="B827" s="8" t="s">
        <v>17</v>
      </c>
      <c r="C827" s="8" t="s">
        <v>18</v>
      </c>
      <c r="D827" s="23">
        <v>20000000</v>
      </c>
      <c r="E827" s="23">
        <v>-2591076.3999999999</v>
      </c>
      <c r="F827" s="8" t="s">
        <v>993</v>
      </c>
      <c r="G827" s="8" t="s">
        <v>561</v>
      </c>
      <c r="H827" s="8" t="s">
        <v>562</v>
      </c>
      <c r="I827" s="8"/>
      <c r="J827" s="8" t="s">
        <v>756</v>
      </c>
      <c r="K827" s="8" t="s">
        <v>757</v>
      </c>
      <c r="L827" s="24">
        <v>45196</v>
      </c>
      <c r="M827" s="24">
        <v>45560</v>
      </c>
      <c r="N827" s="8" t="s">
        <v>79</v>
      </c>
      <c r="O827" s="8">
        <v>361</v>
      </c>
      <c r="P827" s="25">
        <v>0.98899999999999999</v>
      </c>
      <c r="Q827" s="24">
        <v>45560</v>
      </c>
      <c r="R827" s="24">
        <v>45199</v>
      </c>
      <c r="S827" s="26" t="s">
        <v>513</v>
      </c>
      <c r="T827" s="26" t="s">
        <v>974</v>
      </c>
      <c r="U827" s="27">
        <v>0.021664151999999999</v>
      </c>
      <c r="V827" s="23">
        <f t="shared" si="0"/>
        <v>-2536731.2161630606</v>
      </c>
      <c r="W827" s="28">
        <v>0.02</v>
      </c>
      <c r="X827" s="23">
        <f t="shared" si="1"/>
        <v>48174.717959200032</v>
      </c>
      <c r="Y827" s="28">
        <v>-0.02</v>
      </c>
      <c r="Z827" s="23">
        <f t="shared" si="2"/>
        <v>-50087.716342096683</v>
      </c>
      <c r="AA827" s="28">
        <v>0.025000000000000001</v>
      </c>
      <c r="AB827" s="23">
        <f t="shared" si="3"/>
        <v>59932.296268119942</v>
      </c>
      <c r="AC827" s="28">
        <v>-0.025000000000000001</v>
      </c>
      <c r="AD827" s="23">
        <f t="shared" si="4"/>
        <v>-62921.996814961545</v>
      </c>
      <c r="AE827" s="28">
        <v>0.029999999999999999</v>
      </c>
      <c r="AF827" s="25">
        <v>0.78094543276660622</v>
      </c>
      <c r="AG827" s="23">
        <f t="shared" si="5"/>
        <v>56248.624183932785</v>
      </c>
      <c r="AH827" s="28">
        <v>-0.029999999999999999</v>
      </c>
      <c r="AI827" s="25">
        <v>0.78094543276660622</v>
      </c>
      <c r="AJ827" s="23">
        <f t="shared" si="6"/>
        <v>-58874.051980044693</v>
      </c>
      <c r="AK827" s="28">
        <v>0.029999999999999999</v>
      </c>
      <c r="AL827" s="28">
        <v>0.014999999999999999</v>
      </c>
      <c r="AM827" s="25">
        <v>0.78094543276660622</v>
      </c>
      <c r="AN827" s="28">
        <f t="shared" si="7"/>
        <v>-0.012271199281298006</v>
      </c>
      <c r="AO827" s="23">
        <f t="shared" si="8"/>
        <v>-30497.803671402857</v>
      </c>
      <c r="AP827" s="28">
        <v>0.029999999999999999</v>
      </c>
      <c r="AQ827" s="28">
        <v>0.014999999999999999</v>
      </c>
      <c r="AR827" s="25">
        <v>0.78094543276660622</v>
      </c>
      <c r="AS827" s="28">
        <f t="shared" si="9"/>
        <v>0.016771199281298003</v>
      </c>
      <c r="AT827" s="23">
        <f t="shared" si="10"/>
        <v>40522.309301977511</v>
      </c>
      <c r="AU827"/>
      <c r="AV827"/>
      <c r="AW827"/>
      <c r="AX827"/>
      <c r="AY827"/>
      <c r="AZ827"/>
    </row>
    <row r="828">
      <c r="A828" s="8" t="s">
        <v>978</v>
      </c>
      <c r="B828" s="8" t="s">
        <v>16</v>
      </c>
      <c r="C828" s="8" t="s">
        <v>18</v>
      </c>
      <c r="D828" s="23">
        <v>30000000</v>
      </c>
      <c r="E828" s="23">
        <v>3886614.6000000001</v>
      </c>
      <c r="F828" s="8" t="s">
        <v>840</v>
      </c>
      <c r="G828" s="8" t="s">
        <v>822</v>
      </c>
      <c r="H828" s="8" t="s">
        <v>823</v>
      </c>
      <c r="I828" s="8" t="s">
        <v>824</v>
      </c>
      <c r="J828" s="8" t="s">
        <v>825</v>
      </c>
      <c r="K828" s="8" t="s">
        <v>826</v>
      </c>
      <c r="L828" s="24">
        <v>45156</v>
      </c>
      <c r="M828" s="24">
        <v>45520</v>
      </c>
      <c r="N828" s="8" t="s">
        <v>79</v>
      </c>
      <c r="O828" s="8">
        <v>321</v>
      </c>
      <c r="P828" s="25">
        <v>0.87949999999999995</v>
      </c>
      <c r="Q828" s="24">
        <v>45520</v>
      </c>
      <c r="R828" s="24">
        <v>45199</v>
      </c>
      <c r="S828" s="26" t="s">
        <v>513</v>
      </c>
      <c r="T828" s="26" t="s">
        <v>974</v>
      </c>
      <c r="U828" s="27">
        <v>0.021536256</v>
      </c>
      <c r="V828" s="23">
        <f t="shared" si="0"/>
        <v>3814457.4417130458</v>
      </c>
      <c r="W828" s="28">
        <v>0.02</v>
      </c>
      <c r="X828" s="23">
        <f t="shared" si="1"/>
        <v>-64495.59026027564</v>
      </c>
      <c r="Y828" s="28">
        <v>-0.02</v>
      </c>
      <c r="Z828" s="23">
        <f t="shared" si="2"/>
        <v>66913.37909805635</v>
      </c>
      <c r="AA828" s="28">
        <v>0.025000000000000001</v>
      </c>
      <c r="AB828" s="23">
        <f t="shared" si="3"/>
        <v>-80257.311355841346</v>
      </c>
      <c r="AC828" s="28">
        <v>-0.025000000000000001</v>
      </c>
      <c r="AD828" s="23">
        <f t="shared" si="4"/>
        <v>84035.865128665697</v>
      </c>
      <c r="AE828" s="28">
        <v>0.029999999999999999</v>
      </c>
      <c r="AF828" s="25">
        <v>0.8026191190821631</v>
      </c>
      <c r="AG828" s="23">
        <f t="shared" si="5"/>
        <v>-77363.306122274138</v>
      </c>
      <c r="AH828" s="28">
        <v>-0.029999999999999999</v>
      </c>
      <c r="AI828" s="25">
        <v>0.8026191190821631</v>
      </c>
      <c r="AJ828" s="23">
        <f t="shared" si="6"/>
        <v>80868.318617416546</v>
      </c>
      <c r="AK828" s="28">
        <v>0.029999999999999999</v>
      </c>
      <c r="AL828" s="28">
        <v>0.014999999999999999</v>
      </c>
      <c r="AM828" s="25">
        <v>0.8026191190821631</v>
      </c>
      <c r="AN828" s="28">
        <f t="shared" si="7"/>
        <v>-0.012986430929711381</v>
      </c>
      <c r="AO828" s="23">
        <f t="shared" si="8"/>
        <v>43164.39157102583</v>
      </c>
      <c r="AP828" s="28">
        <v>0.029999999999999999</v>
      </c>
      <c r="AQ828" s="28">
        <v>0.014999999999999999</v>
      </c>
      <c r="AR828" s="25">
        <v>0.8026191190821631</v>
      </c>
      <c r="AS828" s="28">
        <f t="shared" si="9"/>
        <v>0.017486430929711385</v>
      </c>
      <c r="AT828" s="23">
        <f t="shared" si="10"/>
        <v>-56518.119175386149</v>
      </c>
      <c r="AU828"/>
      <c r="AV828"/>
      <c r="AW828"/>
      <c r="AX828"/>
      <c r="AY828"/>
      <c r="AZ828"/>
    </row>
    <row r="829">
      <c r="A829" s="8" t="s">
        <v>978</v>
      </c>
      <c r="B829" s="8" t="s">
        <v>17</v>
      </c>
      <c r="C829" s="8" t="s">
        <v>18</v>
      </c>
      <c r="D829" s="23">
        <v>100000000</v>
      </c>
      <c r="E829" s="23">
        <v>-12955382</v>
      </c>
      <c r="F829" s="8" t="s">
        <v>992</v>
      </c>
      <c r="G829" s="8" t="s">
        <v>561</v>
      </c>
      <c r="H829" s="8" t="s">
        <v>562</v>
      </c>
      <c r="I829" s="8"/>
      <c r="J829" s="8" t="s">
        <v>697</v>
      </c>
      <c r="K829" s="8" t="s">
        <v>698</v>
      </c>
      <c r="L829" s="24">
        <v>45184</v>
      </c>
      <c r="M829" s="24">
        <v>45548</v>
      </c>
      <c r="N829" s="8" t="s">
        <v>79</v>
      </c>
      <c r="O829" s="8">
        <v>349</v>
      </c>
      <c r="P829" s="25">
        <v>0.95620000000000005</v>
      </c>
      <c r="Q829" s="24">
        <v>45548</v>
      </c>
      <c r="R829" s="24">
        <v>45199</v>
      </c>
      <c r="S829" s="26" t="s">
        <v>513</v>
      </c>
      <c r="T829" s="26" t="s">
        <v>974</v>
      </c>
      <c r="U829" s="27">
        <v>0.021625841599999997</v>
      </c>
      <c r="V829" s="23">
        <f t="shared" si="0"/>
        <v>-12693030.898132056</v>
      </c>
      <c r="W829" s="28">
        <v>0.02</v>
      </c>
      <c r="X829" s="23">
        <f t="shared" si="1"/>
        <v>233139.64940419793</v>
      </c>
      <c r="Y829" s="28">
        <v>-0.02</v>
      </c>
      <c r="Z829" s="23">
        <f t="shared" si="2"/>
        <v>-242242.25716751255</v>
      </c>
      <c r="AA829" s="28">
        <v>0.025000000000000001</v>
      </c>
      <c r="AB829" s="23">
        <f t="shared" si="3"/>
        <v>290062.55392436497</v>
      </c>
      <c r="AC829" s="28">
        <v>-0.025000000000000001</v>
      </c>
      <c r="AD829" s="23">
        <f t="shared" si="4"/>
        <v>-304288.36856690235</v>
      </c>
      <c r="AE829" s="28">
        <v>0.029999999999999999</v>
      </c>
      <c r="AF829" s="25">
        <v>0.78737551261282146</v>
      </c>
      <c r="AG829" s="23">
        <f t="shared" si="5"/>
        <v>274419.42798222043</v>
      </c>
      <c r="AH829" s="28">
        <v>-0.029999999999999999</v>
      </c>
      <c r="AI829" s="25">
        <v>0.78737551261282146</v>
      </c>
      <c r="AJ829" s="23">
        <f t="shared" si="6"/>
        <v>-287118.62453621998</v>
      </c>
      <c r="AK829" s="28">
        <v>0.029999999999999999</v>
      </c>
      <c r="AL829" s="28">
        <v>0.014999999999999999</v>
      </c>
      <c r="AM829" s="25">
        <v>0.78737551261282146</v>
      </c>
      <c r="AN829" s="28">
        <f t="shared" si="7"/>
        <v>-0.012483391916223108</v>
      </c>
      <c r="AO829" s="23">
        <f t="shared" si="8"/>
        <v>-150098.73762335815</v>
      </c>
      <c r="AP829" s="28">
        <v>0.029999999999999999</v>
      </c>
      <c r="AQ829" s="28">
        <v>0.014999999999999999</v>
      </c>
      <c r="AR829" s="25">
        <v>0.78737551261282146</v>
      </c>
      <c r="AS829" s="28">
        <f t="shared" si="9"/>
        <v>0.016983391916223108</v>
      </c>
      <c r="AT829" s="23">
        <f t="shared" si="10"/>
        <v>198537.57745573483</v>
      </c>
      <c r="AU829"/>
      <c r="AV829"/>
      <c r="AW829"/>
      <c r="AX829"/>
      <c r="AY829"/>
      <c r="AZ829"/>
    </row>
    <row r="830">
      <c r="A830" s="8" t="s">
        <v>978</v>
      </c>
      <c r="B830" s="8" t="s">
        <v>16</v>
      </c>
      <c r="C830" s="8" t="s">
        <v>18</v>
      </c>
      <c r="D830" s="23">
        <v>758333.32999999996</v>
      </c>
      <c r="E830" s="23">
        <v>98244.979699999996</v>
      </c>
      <c r="F830" s="8" t="s">
        <v>991</v>
      </c>
      <c r="G830" s="8" t="s">
        <v>822</v>
      </c>
      <c r="H830" s="8" t="s">
        <v>823</v>
      </c>
      <c r="I830" s="8" t="s">
        <v>824</v>
      </c>
      <c r="J830" s="8" t="s">
        <v>779</v>
      </c>
      <c r="K830" s="8" t="s">
        <v>780</v>
      </c>
      <c r="L830" s="24">
        <v>45196</v>
      </c>
      <c r="M830" s="24">
        <v>45560</v>
      </c>
      <c r="N830" s="8" t="s">
        <v>82</v>
      </c>
      <c r="O830" s="8">
        <v>361</v>
      </c>
      <c r="P830" s="25">
        <v>0.98899999999999999</v>
      </c>
      <c r="Q830" s="24">
        <v>45560</v>
      </c>
      <c r="R830" s="24">
        <v>45199</v>
      </c>
      <c r="S830" s="26" t="s">
        <v>513</v>
      </c>
      <c r="T830" s="26" t="s">
        <v>974</v>
      </c>
      <c r="U830" s="27">
        <v>0.021664151999999999</v>
      </c>
      <c r="V830" s="23">
        <f t="shared" si="0"/>
        <v>96184.391489303904</v>
      </c>
      <c r="W830" s="28">
        <v>0.02</v>
      </c>
      <c r="X830" s="23">
        <f t="shared" si="1"/>
        <v>-1826.6247139431507</v>
      </c>
      <c r="Y830" s="28">
        <v>-0.02</v>
      </c>
      <c r="Z830" s="23">
        <f t="shared" si="2"/>
        <v>1899.1592356167821</v>
      </c>
      <c r="AA830" s="28">
        <v>0.025000000000000001</v>
      </c>
      <c r="AB830" s="23">
        <f t="shared" si="3"/>
        <v>-2272.4328893720813</v>
      </c>
      <c r="AC830" s="28">
        <v>-0.025000000000000001</v>
      </c>
      <c r="AD830" s="23">
        <f t="shared" si="4"/>
        <v>2385.7923679013766</v>
      </c>
      <c r="AE830" s="28">
        <v>0.029999999999999999</v>
      </c>
      <c r="AF830" s="25">
        <v>0.78094543276660622</v>
      </c>
      <c r="AG830" s="23">
        <f t="shared" si="5"/>
        <v>-2132.7603235100978</v>
      </c>
      <c r="AH830" s="28">
        <v>-0.029999999999999999</v>
      </c>
      <c r="AI830" s="25">
        <v>0.78094543276660622</v>
      </c>
      <c r="AJ830" s="23">
        <f t="shared" si="6"/>
        <v>2232.3077936398331</v>
      </c>
      <c r="AK830" s="28">
        <v>0.029999999999999999</v>
      </c>
      <c r="AL830" s="28">
        <v>0.014999999999999999</v>
      </c>
      <c r="AM830" s="25">
        <v>0.78094543276660622</v>
      </c>
      <c r="AN830" s="28">
        <f t="shared" si="7"/>
        <v>-0.012271199281298006</v>
      </c>
      <c r="AO830" s="23">
        <f t="shared" si="8"/>
        <v>1156.3750503812189</v>
      </c>
      <c r="AP830" s="28">
        <v>0.029999999999999999</v>
      </c>
      <c r="AQ830" s="28">
        <v>0.014999999999999999</v>
      </c>
      <c r="AR830" s="25">
        <v>0.78094543276660622</v>
      </c>
      <c r="AS830" s="28">
        <f t="shared" si="9"/>
        <v>0.016771199281298003</v>
      </c>
      <c r="AT830" s="23">
        <f t="shared" si="10"/>
        <v>-1536.4708870683535</v>
      </c>
      <c r="AU830"/>
      <c r="AV830"/>
      <c r="AW830"/>
      <c r="AX830"/>
      <c r="AY830"/>
      <c r="AZ830"/>
    </row>
    <row r="831">
      <c r="A831" s="8" t="s">
        <v>978</v>
      </c>
      <c r="B831" s="8" t="s">
        <v>17</v>
      </c>
      <c r="C831" s="8" t="s">
        <v>18</v>
      </c>
      <c r="D831" s="23">
        <v>100000000</v>
      </c>
      <c r="E831" s="23">
        <v>-12955382</v>
      </c>
      <c r="F831" s="8" t="s">
        <v>990</v>
      </c>
      <c r="G831" s="8" t="s">
        <v>561</v>
      </c>
      <c r="H831" s="8" t="s">
        <v>562</v>
      </c>
      <c r="I831" s="8"/>
      <c r="J831" s="8" t="s">
        <v>756</v>
      </c>
      <c r="K831" s="8" t="s">
        <v>757</v>
      </c>
      <c r="L831" s="24">
        <v>45168</v>
      </c>
      <c r="M831" s="24">
        <v>45533</v>
      </c>
      <c r="N831" s="8" t="s">
        <v>79</v>
      </c>
      <c r="O831" s="8">
        <v>334</v>
      </c>
      <c r="P831" s="25">
        <v>0.91510000000000002</v>
      </c>
      <c r="Q831" s="24">
        <v>45533</v>
      </c>
      <c r="R831" s="24">
        <v>45199</v>
      </c>
      <c r="S831" s="26" t="s">
        <v>513</v>
      </c>
      <c r="T831" s="26" t="s">
        <v>974</v>
      </c>
      <c r="U831" s="27">
        <v>0.0215778368</v>
      </c>
      <c r="V831" s="23">
        <f t="shared" si="0"/>
        <v>-12704743.690410031</v>
      </c>
      <c r="W831" s="28">
        <v>0.02</v>
      </c>
      <c r="X831" s="23">
        <f t="shared" si="1"/>
        <v>223423.60915972851</v>
      </c>
      <c r="Y831" s="28">
        <v>-0.02</v>
      </c>
      <c r="Z831" s="23">
        <f t="shared" si="2"/>
        <v>-231960.53146906942</v>
      </c>
      <c r="AA831" s="28">
        <v>0.025000000000000001</v>
      </c>
      <c r="AB831" s="23">
        <f t="shared" si="3"/>
        <v>278001.37668098323</v>
      </c>
      <c r="AC831" s="28">
        <v>-0.025000000000000001</v>
      </c>
      <c r="AD831" s="23">
        <f t="shared" si="4"/>
        <v>-291343.05451427959</v>
      </c>
      <c r="AE831" s="28">
        <v>0.029999999999999999</v>
      </c>
      <c r="AF831" s="25">
        <v>0.79550750255839608</v>
      </c>
      <c r="AG831" s="23">
        <f t="shared" si="5"/>
        <v>265658.53411442786</v>
      </c>
      <c r="AH831" s="28">
        <v>-0.029999999999999999</v>
      </c>
      <c r="AI831" s="25">
        <v>0.79550750255839608</v>
      </c>
      <c r="AJ831" s="23">
        <f t="shared" si="6"/>
        <v>-277815.90153926425</v>
      </c>
      <c r="AK831" s="28">
        <v>0.029999999999999999</v>
      </c>
      <c r="AL831" s="28">
        <v>0.014999999999999999</v>
      </c>
      <c r="AM831" s="25">
        <v>0.79550750255839608</v>
      </c>
      <c r="AN831" s="28">
        <f t="shared" si="7"/>
        <v>-0.012751747584427072</v>
      </c>
      <c r="AO831" s="23">
        <f t="shared" si="8"/>
        <v>-146877.68880289421</v>
      </c>
      <c r="AP831" s="28">
        <v>0.029999999999999999</v>
      </c>
      <c r="AQ831" s="28">
        <v>0.014999999999999999</v>
      </c>
      <c r="AR831" s="25">
        <v>0.79550750255839608</v>
      </c>
      <c r="AS831" s="28">
        <f t="shared" si="9"/>
        <v>0.017251747584427071</v>
      </c>
      <c r="AT831" s="23">
        <f t="shared" si="10"/>
        <v>193210.69222471304</v>
      </c>
      <c r="AU831"/>
      <c r="AV831"/>
      <c r="AW831"/>
      <c r="AX831"/>
      <c r="AY831"/>
      <c r="AZ831"/>
    </row>
    <row r="832">
      <c r="A832" s="8" t="s">
        <v>978</v>
      </c>
      <c r="B832" s="8" t="s">
        <v>16</v>
      </c>
      <c r="C832" s="8" t="s">
        <v>18</v>
      </c>
      <c r="D832" s="23">
        <v>126000</v>
      </c>
      <c r="E832" s="23">
        <v>16323.781300000001</v>
      </c>
      <c r="F832" s="8" t="s">
        <v>840</v>
      </c>
      <c r="G832" s="8" t="s">
        <v>822</v>
      </c>
      <c r="H832" s="8" t="s">
        <v>823</v>
      </c>
      <c r="I832" s="8" t="s">
        <v>824</v>
      </c>
      <c r="J832" s="8" t="s">
        <v>825</v>
      </c>
      <c r="K832" s="8" t="s">
        <v>826</v>
      </c>
      <c r="L832" s="24">
        <v>45156</v>
      </c>
      <c r="M832" s="24">
        <v>45520</v>
      </c>
      <c r="N832" s="8" t="s">
        <v>82</v>
      </c>
      <c r="O832" s="8">
        <v>321</v>
      </c>
      <c r="P832" s="25">
        <v>0.87949999999999995</v>
      </c>
      <c r="Q832" s="24">
        <v>45520</v>
      </c>
      <c r="R832" s="24">
        <v>45199</v>
      </c>
      <c r="S832" s="26" t="s">
        <v>513</v>
      </c>
      <c r="T832" s="26" t="s">
        <v>974</v>
      </c>
      <c r="U832" s="27">
        <v>0.021536256</v>
      </c>
      <c r="V832" s="23">
        <f t="shared" si="0"/>
        <v>16020.721235566105</v>
      </c>
      <c r="W832" s="28">
        <v>0.02</v>
      </c>
      <c r="X832" s="23">
        <f t="shared" si="1"/>
        <v>-270.88147876127368</v>
      </c>
      <c r="Y832" s="28">
        <v>-0.02</v>
      </c>
      <c r="Z832" s="23">
        <f t="shared" si="2"/>
        <v>281.03619186750802</v>
      </c>
      <c r="AA832" s="28">
        <v>0.025000000000000001</v>
      </c>
      <c r="AB832" s="23">
        <f t="shared" si="3"/>
        <v>-337.08070728154053</v>
      </c>
      <c r="AC832" s="28">
        <v>-0.025000000000000001</v>
      </c>
      <c r="AD832" s="23">
        <f t="shared" si="4"/>
        <v>352.9506331079574</v>
      </c>
      <c r="AE832" s="28">
        <v>0.029999999999999999</v>
      </c>
      <c r="AF832" s="25">
        <v>0.8026191190821631</v>
      </c>
      <c r="AG832" s="23">
        <f t="shared" si="5"/>
        <v>-324.92588531545152</v>
      </c>
      <c r="AH832" s="28">
        <v>-0.029999999999999999</v>
      </c>
      <c r="AI832" s="25">
        <v>0.8026191190821631</v>
      </c>
      <c r="AJ832" s="23">
        <f t="shared" si="6"/>
        <v>339.64693777700995</v>
      </c>
      <c r="AK832" s="28">
        <v>0.029999999999999999</v>
      </c>
      <c r="AL832" s="28">
        <v>0.014999999999999999</v>
      </c>
      <c r="AM832" s="25">
        <v>0.8026191190821631</v>
      </c>
      <c r="AN832" s="28">
        <f t="shared" si="7"/>
        <v>-0.012986430929711381</v>
      </c>
      <c r="AO832" s="23">
        <f t="shared" si="8"/>
        <v>181.29044437619086</v>
      </c>
      <c r="AP832" s="28">
        <v>0.029999999999999999</v>
      </c>
      <c r="AQ832" s="28">
        <v>0.014999999999999999</v>
      </c>
      <c r="AR832" s="25">
        <v>0.8026191190821631</v>
      </c>
      <c r="AS832" s="28">
        <f t="shared" si="9"/>
        <v>0.017486430929711385</v>
      </c>
      <c r="AT832" s="23">
        <f t="shared" si="10"/>
        <v>-237.37610024578862</v>
      </c>
      <c r="AU832"/>
      <c r="AV832"/>
      <c r="AW832"/>
      <c r="AX832"/>
      <c r="AY832"/>
      <c r="AZ832"/>
    </row>
    <row r="833">
      <c r="A833" s="8" t="s">
        <v>978</v>
      </c>
      <c r="B833" s="8" t="s">
        <v>17</v>
      </c>
      <c r="C833" s="8" t="s">
        <v>18</v>
      </c>
      <c r="D833" s="23">
        <v>738111.10999999999</v>
      </c>
      <c r="E833" s="23">
        <v>-95625.113899999997</v>
      </c>
      <c r="F833" s="8" t="s">
        <v>993</v>
      </c>
      <c r="G833" s="8" t="s">
        <v>561</v>
      </c>
      <c r="H833" s="8" t="s">
        <v>562</v>
      </c>
      <c r="I833" s="8"/>
      <c r="J833" s="8" t="s">
        <v>756</v>
      </c>
      <c r="K833" s="8" t="s">
        <v>757</v>
      </c>
      <c r="L833" s="24">
        <v>45196</v>
      </c>
      <c r="M833" s="24">
        <v>45560</v>
      </c>
      <c r="N833" s="8" t="s">
        <v>82</v>
      </c>
      <c r="O833" s="8">
        <v>361</v>
      </c>
      <c r="P833" s="25">
        <v>0.98899999999999999</v>
      </c>
      <c r="Q833" s="24">
        <v>45560</v>
      </c>
      <c r="R833" s="24">
        <v>45199</v>
      </c>
      <c r="S833" s="26" t="s">
        <v>513</v>
      </c>
      <c r="T833" s="26" t="s">
        <v>974</v>
      </c>
      <c r="U833" s="27">
        <v>0.021664151999999999</v>
      </c>
      <c r="V833" s="23">
        <f t="shared" si="0"/>
        <v>-93619.474701432264</v>
      </c>
      <c r="W833" s="28">
        <v>0.02</v>
      </c>
      <c r="X833" s="23">
        <f t="shared" si="1"/>
        <v>1777.9147276200965</v>
      </c>
      <c r="Y833" s="28">
        <v>-0.02</v>
      </c>
      <c r="Z833" s="23">
        <f t="shared" si="2"/>
        <v>-1848.5149956226378</v>
      </c>
      <c r="AA833" s="28">
        <v>0.025000000000000001</v>
      </c>
      <c r="AB833" s="23">
        <f t="shared" si="3"/>
        <v>2211.8346865138737</v>
      </c>
      <c r="AC833" s="28">
        <v>-0.025000000000000001</v>
      </c>
      <c r="AD833" s="23">
        <f t="shared" si="4"/>
        <v>-2322.1712459911068</v>
      </c>
      <c r="AE833" s="28">
        <v>0.029999999999999999</v>
      </c>
      <c r="AF833" s="25">
        <v>0.78094543276660622</v>
      </c>
      <c r="AG833" s="23">
        <f t="shared" si="5"/>
        <v>2075.8867219456879</v>
      </c>
      <c r="AH833" s="28">
        <v>-0.029999999999999999</v>
      </c>
      <c r="AI833" s="25">
        <v>0.78094543276660622</v>
      </c>
      <c r="AJ833" s="23">
        <f t="shared" si="6"/>
        <v>-2172.7795932016161</v>
      </c>
      <c r="AK833" s="28">
        <v>0.029999999999999999</v>
      </c>
      <c r="AL833" s="28">
        <v>0.014999999999999999</v>
      </c>
      <c r="AM833" s="25">
        <v>0.78094543276660622</v>
      </c>
      <c r="AN833" s="28">
        <f t="shared" si="7"/>
        <v>-0.012271199281298006</v>
      </c>
      <c r="AO833" s="23">
        <f t="shared" si="8"/>
        <v>-1125.5383862003364</v>
      </c>
      <c r="AP833" s="28">
        <v>0.029999999999999999</v>
      </c>
      <c r="AQ833" s="28">
        <v>0.014999999999999999</v>
      </c>
      <c r="AR833" s="25">
        <v>0.78094543276660622</v>
      </c>
      <c r="AS833" s="28">
        <f t="shared" si="9"/>
        <v>0.016771199281298003</v>
      </c>
      <c r="AT833" s="23">
        <f t="shared" si="10"/>
        <v>1495.4983351678093</v>
      </c>
      <c r="AU833"/>
      <c r="AV833"/>
      <c r="AW833"/>
      <c r="AX833"/>
      <c r="AY833"/>
      <c r="AZ833"/>
    </row>
    <row r="834">
      <c r="A834" s="8" t="s">
        <v>978</v>
      </c>
      <c r="B834" s="8" t="s">
        <v>16</v>
      </c>
      <c r="C834" s="8" t="s">
        <v>18</v>
      </c>
      <c r="D834" s="23">
        <v>481250</v>
      </c>
      <c r="E834" s="23">
        <v>62347.775900000001</v>
      </c>
      <c r="F834" s="8" t="s">
        <v>841</v>
      </c>
      <c r="G834" s="8" t="s">
        <v>772</v>
      </c>
      <c r="H834" s="8" t="s">
        <v>773</v>
      </c>
      <c r="I834" s="8" t="s">
        <v>774</v>
      </c>
      <c r="J834" s="8" t="s">
        <v>831</v>
      </c>
      <c r="K834" s="8" t="s">
        <v>832</v>
      </c>
      <c r="L834" s="24">
        <v>45163</v>
      </c>
      <c r="M834" s="24">
        <v>45527</v>
      </c>
      <c r="N834" s="8" t="s">
        <v>82</v>
      </c>
      <c r="O834" s="8">
        <v>328</v>
      </c>
      <c r="P834" s="25">
        <v>0.89859999999999995</v>
      </c>
      <c r="Q834" s="24">
        <v>45527</v>
      </c>
      <c r="R834" s="24">
        <v>45199</v>
      </c>
      <c r="S834" s="26" t="s">
        <v>513</v>
      </c>
      <c r="T834" s="26" t="s">
        <v>974</v>
      </c>
      <c r="U834" s="27">
        <v>0.021558564799999999</v>
      </c>
      <c r="V834" s="23">
        <f t="shared" si="0"/>
        <v>61164.156651814985</v>
      </c>
      <c r="W834" s="28">
        <v>0.02</v>
      </c>
      <c r="X834" s="23">
        <f t="shared" si="1"/>
        <v>-1056.4168345822473</v>
      </c>
      <c r="Y834" s="28">
        <v>-0.02</v>
      </c>
      <c r="Z834" s="23">
        <f t="shared" si="2"/>
        <v>1096.4285456869184</v>
      </c>
      <c r="AA834" s="28">
        <v>0.025000000000000001</v>
      </c>
      <c r="AB834" s="23">
        <f t="shared" si="3"/>
        <v>-1314.5291034026304</v>
      </c>
      <c r="AC834" s="28">
        <v>-0.025000000000000001</v>
      </c>
      <c r="AD834" s="23">
        <f t="shared" si="4"/>
        <v>1377.0601028603487</v>
      </c>
      <c r="AE834" s="28">
        <v>0.029999999999999999</v>
      </c>
      <c r="AF834" s="25">
        <v>0.79879574835076783</v>
      </c>
      <c r="AG834" s="23">
        <f t="shared" si="5"/>
        <v>-1261.2341708698805</v>
      </c>
      <c r="AH834" s="28">
        <v>-0.029999999999999999</v>
      </c>
      <c r="AI834" s="25">
        <v>0.79879574835076783</v>
      </c>
      <c r="AJ834" s="23">
        <f t="shared" si="6"/>
        <v>1318.6867405642188</v>
      </c>
      <c r="AK834" s="28">
        <v>0.029999999999999999</v>
      </c>
      <c r="AL834" s="28">
        <v>0.014999999999999999</v>
      </c>
      <c r="AM834" s="25">
        <v>0.79879574835076783</v>
      </c>
      <c r="AN834" s="28">
        <f t="shared" si="7"/>
        <v>-0.012860259695575339</v>
      </c>
      <c r="AO834" s="23">
        <f t="shared" si="8"/>
        <v>700.28100177711895</v>
      </c>
      <c r="AP834" s="28">
        <v>0.029999999999999999</v>
      </c>
      <c r="AQ834" s="28">
        <v>0.014999999999999999</v>
      </c>
      <c r="AR834" s="25">
        <v>0.79879574835076783</v>
      </c>
      <c r="AS834" s="28">
        <f t="shared" si="9"/>
        <v>0.017360259695575336</v>
      </c>
      <c r="AT834" s="23">
        <f t="shared" si="10"/>
        <v>-919.19585913208721</v>
      </c>
      <c r="AU834"/>
      <c r="AV834"/>
      <c r="AW834"/>
      <c r="AX834"/>
      <c r="AY834"/>
      <c r="AZ834"/>
    </row>
    <row r="835">
      <c r="A835" s="8" t="s">
        <v>978</v>
      </c>
      <c r="B835" s="8" t="s">
        <v>17</v>
      </c>
      <c r="C835" s="8" t="s">
        <v>18</v>
      </c>
      <c r="D835" s="23">
        <v>1001000</v>
      </c>
      <c r="E835" s="23">
        <v>-129683.3738</v>
      </c>
      <c r="F835" s="8" t="s">
        <v>988</v>
      </c>
      <c r="G835" s="8" t="s">
        <v>561</v>
      </c>
      <c r="H835" s="8" t="s">
        <v>562</v>
      </c>
      <c r="I835" s="8"/>
      <c r="J835" s="8" t="s">
        <v>697</v>
      </c>
      <c r="K835" s="8" t="s">
        <v>698</v>
      </c>
      <c r="L835" s="24">
        <v>45184</v>
      </c>
      <c r="M835" s="24">
        <v>45548</v>
      </c>
      <c r="N835" s="8" t="s">
        <v>82</v>
      </c>
      <c r="O835" s="8">
        <v>349</v>
      </c>
      <c r="P835" s="25">
        <v>0.95620000000000005</v>
      </c>
      <c r="Q835" s="24">
        <v>45548</v>
      </c>
      <c r="R835" s="24">
        <v>45199</v>
      </c>
      <c r="S835" s="26" t="s">
        <v>513</v>
      </c>
      <c r="T835" s="26" t="s">
        <v>974</v>
      </c>
      <c r="U835" s="27">
        <v>0.021625841599999997</v>
      </c>
      <c r="V835" s="23">
        <f t="shared" si="0"/>
        <v>-127057.23927070689</v>
      </c>
      <c r="W835" s="28">
        <v>0.02</v>
      </c>
      <c r="X835" s="23">
        <f t="shared" si="1"/>
        <v>2333.7278901761165</v>
      </c>
      <c r="Y835" s="28">
        <v>-0.02</v>
      </c>
      <c r="Z835" s="23">
        <f t="shared" si="2"/>
        <v>-2424.8449938728299</v>
      </c>
      <c r="AA835" s="28">
        <v>0.025000000000000001</v>
      </c>
      <c r="AB835" s="23">
        <f t="shared" si="3"/>
        <v>2903.5261643351114</v>
      </c>
      <c r="AC835" s="28">
        <v>-0.025000000000000001</v>
      </c>
      <c r="AD835" s="23">
        <f t="shared" si="4"/>
        <v>-3045.9265688849264</v>
      </c>
      <c r="AE835" s="28">
        <v>0.029999999999999999</v>
      </c>
      <c r="AF835" s="25">
        <v>0.78737551261282146</v>
      </c>
      <c r="AG835" s="23">
        <f t="shared" si="5"/>
        <v>2746.9384736783832</v>
      </c>
      <c r="AH835" s="28">
        <v>-0.029999999999999999</v>
      </c>
      <c r="AI835" s="25">
        <v>0.78737551261282146</v>
      </c>
      <c r="AJ835" s="23">
        <f t="shared" si="6"/>
        <v>-2874.057431164314</v>
      </c>
      <c r="AK835" s="28">
        <v>0.029999999999999999</v>
      </c>
      <c r="AL835" s="28">
        <v>0.014999999999999999</v>
      </c>
      <c r="AM835" s="25">
        <v>0.78737551261282146</v>
      </c>
      <c r="AN835" s="28">
        <f t="shared" si="7"/>
        <v>-0.012483391916223108</v>
      </c>
      <c r="AO835" s="23">
        <f t="shared" si="8"/>
        <v>-1502.4883633780992</v>
      </c>
      <c r="AP835" s="28">
        <v>0.029999999999999999</v>
      </c>
      <c r="AQ835" s="28">
        <v>0.014999999999999999</v>
      </c>
      <c r="AR835" s="25">
        <v>0.78737551261282146</v>
      </c>
      <c r="AS835" s="28">
        <f t="shared" si="9"/>
        <v>0.016983391916223108</v>
      </c>
      <c r="AT835" s="23">
        <f t="shared" si="10"/>
        <v>1987.3611500254192</v>
      </c>
      <c r="AU835"/>
      <c r="AV835"/>
      <c r="AW835"/>
      <c r="AX835"/>
      <c r="AY835"/>
      <c r="AZ835"/>
    </row>
    <row r="836">
      <c r="A836" s="8" t="s">
        <v>978</v>
      </c>
      <c r="B836" s="8" t="s">
        <v>16</v>
      </c>
      <c r="C836" s="8" t="s">
        <v>18</v>
      </c>
      <c r="D836" s="23">
        <v>30000000</v>
      </c>
      <c r="E836" s="23">
        <v>3886614.6000000001</v>
      </c>
      <c r="F836" s="8" t="s">
        <v>833</v>
      </c>
      <c r="G836" s="8" t="s">
        <v>772</v>
      </c>
      <c r="H836" s="8" t="s">
        <v>773</v>
      </c>
      <c r="I836" s="8" t="s">
        <v>774</v>
      </c>
      <c r="J836" s="8" t="s">
        <v>834</v>
      </c>
      <c r="K836" s="8" t="s">
        <v>835</v>
      </c>
      <c r="L836" s="24">
        <v>45195</v>
      </c>
      <c r="M836" s="24">
        <v>45561</v>
      </c>
      <c r="N836" s="8" t="s">
        <v>79</v>
      </c>
      <c r="O836" s="8">
        <v>362</v>
      </c>
      <c r="P836" s="25">
        <v>0.99180000000000001</v>
      </c>
      <c r="Q836" s="24">
        <v>45561</v>
      </c>
      <c r="R836" s="24">
        <v>45199</v>
      </c>
      <c r="S836" s="26" t="s">
        <v>513</v>
      </c>
      <c r="T836" s="26" t="s">
        <v>974</v>
      </c>
      <c r="U836" s="27">
        <v>0.021667422399999997</v>
      </c>
      <c r="V836" s="23">
        <f t="shared" si="0"/>
        <v>3804856.4003575779</v>
      </c>
      <c r="W836" s="28">
        <v>0.02</v>
      </c>
      <c r="X836" s="23">
        <f t="shared" si="1"/>
        <v>-72459.89447741257</v>
      </c>
      <c r="Y836" s="28">
        <v>-0.02</v>
      </c>
      <c r="Z836" s="23">
        <f t="shared" si="2"/>
        <v>75341.368225766346</v>
      </c>
      <c r="AA836" s="28">
        <v>0.025000000000000001</v>
      </c>
      <c r="AB836" s="23">
        <f t="shared" si="3"/>
        <v>-90143.942892224994</v>
      </c>
      <c r="AC836" s="28">
        <v>-0.025000000000000001</v>
      </c>
      <c r="AD836" s="23">
        <f t="shared" si="4"/>
        <v>94647.212070578709</v>
      </c>
      <c r="AE836" s="28">
        <v>0.029999999999999999</v>
      </c>
      <c r="AF836" s="25">
        <v>0.78039896225066441</v>
      </c>
      <c r="AG836" s="23">
        <f t="shared" si="5"/>
        <v>-84545.640792178921</v>
      </c>
      <c r="AH836" s="28">
        <v>-0.029999999999999999</v>
      </c>
      <c r="AI836" s="25">
        <v>0.78039896225066441</v>
      </c>
      <c r="AJ836" s="23">
        <f t="shared" si="6"/>
        <v>88494.684254050255</v>
      </c>
      <c r="AK836" s="28">
        <v>0.029999999999999999</v>
      </c>
      <c r="AL836" s="28">
        <v>0.014999999999999999</v>
      </c>
      <c r="AM836" s="25">
        <v>0.78039896225066441</v>
      </c>
      <c r="AN836" s="28">
        <f t="shared" si="7"/>
        <v>-0.012253165754271924</v>
      </c>
      <c r="AO836" s="23">
        <f t="shared" si="8"/>
        <v>45805.7207676135</v>
      </c>
      <c r="AP836" s="28">
        <v>0.029999999999999999</v>
      </c>
      <c r="AQ836" s="28">
        <v>0.014999999999999999</v>
      </c>
      <c r="AR836" s="25">
        <v>0.78039896225066441</v>
      </c>
      <c r="AS836" s="28">
        <f t="shared" si="9"/>
        <v>0.016753165754271927</v>
      </c>
      <c r="AT836" s="23">
        <f t="shared" si="10"/>
        <v>-60885.636862487532</v>
      </c>
      <c r="AU836"/>
      <c r="AV836"/>
      <c r="AW836"/>
      <c r="AX836"/>
      <c r="AY836"/>
      <c r="AZ836"/>
    </row>
    <row r="837">
      <c r="A837" s="8" t="s">
        <v>978</v>
      </c>
      <c r="B837" s="8" t="s">
        <v>16</v>
      </c>
      <c r="C837" s="8" t="s">
        <v>18</v>
      </c>
      <c r="D837" s="23">
        <v>50000000</v>
      </c>
      <c r="E837" s="23">
        <v>6477691</v>
      </c>
      <c r="F837" s="8" t="s">
        <v>987</v>
      </c>
      <c r="G837" s="8" t="s">
        <v>822</v>
      </c>
      <c r="H837" s="8" t="s">
        <v>823</v>
      </c>
      <c r="I837" s="8" t="s">
        <v>824</v>
      </c>
      <c r="J837" s="8" t="s">
        <v>831</v>
      </c>
      <c r="K837" s="8" t="s">
        <v>832</v>
      </c>
      <c r="L837" s="24">
        <v>45132</v>
      </c>
      <c r="M837" s="24">
        <v>45497</v>
      </c>
      <c r="N837" s="8" t="s">
        <v>79</v>
      </c>
      <c r="O837" s="8">
        <v>298</v>
      </c>
      <c r="P837" s="25">
        <v>0.81640000000000001</v>
      </c>
      <c r="Q837" s="24">
        <v>45497</v>
      </c>
      <c r="R837" s="24">
        <v>45199</v>
      </c>
      <c r="S837" s="26" t="s">
        <v>513</v>
      </c>
      <c r="T837" s="26" t="s">
        <v>974</v>
      </c>
      <c r="U837" s="27">
        <v>0.0214625552</v>
      </c>
      <c r="V837" s="23">
        <f t="shared" si="0"/>
        <v>6366357.4397254782</v>
      </c>
      <c r="W837" s="28">
        <v>0.02</v>
      </c>
      <c r="X837" s="23">
        <f t="shared" si="1"/>
        <v>-99988.752101306804</v>
      </c>
      <c r="Y837" s="28">
        <v>-0.02</v>
      </c>
      <c r="Z837" s="23">
        <f t="shared" si="2"/>
        <v>103609.2621363895</v>
      </c>
      <c r="AA837" s="28">
        <v>0.025000000000000001</v>
      </c>
      <c r="AB837" s="23">
        <f t="shared" si="3"/>
        <v>-124443.09848519694</v>
      </c>
      <c r="AC837" s="28">
        <v>-0.025000000000000001</v>
      </c>
      <c r="AD837" s="23">
        <f t="shared" si="4"/>
        <v>130101.23872601334</v>
      </c>
      <c r="AE837" s="28">
        <v>0.029999999999999999</v>
      </c>
      <c r="AF837" s="25">
        <v>0.81538082902734987</v>
      </c>
      <c r="AG837" s="23">
        <f t="shared" si="5"/>
        <v>-121819.20350313187</v>
      </c>
      <c r="AH837" s="28">
        <v>-0.029999999999999999</v>
      </c>
      <c r="AI837" s="25">
        <v>0.81538082902734987</v>
      </c>
      <c r="AJ837" s="23">
        <f t="shared" si="6"/>
        <v>127236.05905737449</v>
      </c>
      <c r="AK837" s="28">
        <v>0.029999999999999999</v>
      </c>
      <c r="AL837" s="28">
        <v>0.014999999999999999</v>
      </c>
      <c r="AM837" s="25">
        <v>0.81538082902734987</v>
      </c>
      <c r="AN837" s="28">
        <f t="shared" si="7"/>
        <v>-0.013407567357902547</v>
      </c>
      <c r="AO837" s="23">
        <f t="shared" si="8"/>
        <v>69044.955857878551</v>
      </c>
      <c r="AP837" s="28">
        <v>0.029999999999999999</v>
      </c>
      <c r="AQ837" s="28">
        <v>0.014999999999999999</v>
      </c>
      <c r="AR837" s="25">
        <v>0.81538082902734987</v>
      </c>
      <c r="AS837" s="28">
        <f t="shared" si="9"/>
        <v>0.017907567357902547</v>
      </c>
      <c r="AT837" s="23">
        <f t="shared" si="10"/>
        <v>-89691.532092076726</v>
      </c>
      <c r="AU837"/>
      <c r="AV837"/>
      <c r="AW837"/>
      <c r="AX837"/>
      <c r="AY837"/>
      <c r="AZ837"/>
    </row>
    <row r="838">
      <c r="A838" s="8" t="s">
        <v>978</v>
      </c>
      <c r="B838" s="8" t="s">
        <v>17</v>
      </c>
      <c r="C838" s="8" t="s">
        <v>18</v>
      </c>
      <c r="D838" s="23">
        <v>1095000</v>
      </c>
      <c r="E838" s="23">
        <v>-141861.43290000001</v>
      </c>
      <c r="F838" s="8" t="s">
        <v>989</v>
      </c>
      <c r="G838" s="8" t="s">
        <v>561</v>
      </c>
      <c r="H838" s="8" t="s">
        <v>562</v>
      </c>
      <c r="I838" s="8"/>
      <c r="J838" s="8" t="s">
        <v>756</v>
      </c>
      <c r="K838" s="8" t="s">
        <v>757</v>
      </c>
      <c r="L838" s="24">
        <v>45196</v>
      </c>
      <c r="M838" s="24">
        <v>45561</v>
      </c>
      <c r="N838" s="8" t="s">
        <v>82</v>
      </c>
      <c r="O838" s="8">
        <v>362</v>
      </c>
      <c r="P838" s="25">
        <v>0.99180000000000001</v>
      </c>
      <c r="Q838" s="24">
        <v>45561</v>
      </c>
      <c r="R838" s="24">
        <v>45199</v>
      </c>
      <c r="S838" s="26" t="s">
        <v>513</v>
      </c>
      <c r="T838" s="26" t="s">
        <v>974</v>
      </c>
      <c r="U838" s="27">
        <v>0.021667422399999997</v>
      </c>
      <c r="V838" s="23">
        <f t="shared" si="0"/>
        <v>-138877.25861305161</v>
      </c>
      <c r="W838" s="28">
        <v>0.02</v>
      </c>
      <c r="X838" s="23">
        <f t="shared" si="1"/>
        <v>2644.78614842557</v>
      </c>
      <c r="Y838" s="28">
        <v>-0.02</v>
      </c>
      <c r="Z838" s="23">
        <f t="shared" si="2"/>
        <v>-2749.9599402404565</v>
      </c>
      <c r="AA838" s="28">
        <v>0.025000000000000001</v>
      </c>
      <c r="AB838" s="23">
        <f t="shared" si="3"/>
        <v>3290.2539155662234</v>
      </c>
      <c r="AC838" s="28">
        <v>-0.025000000000000001</v>
      </c>
      <c r="AD838" s="23">
        <f t="shared" si="4"/>
        <v>-3454.6232405761257</v>
      </c>
      <c r="AE838" s="28">
        <v>0.029999999999999999</v>
      </c>
      <c r="AF838" s="25">
        <v>0.78039896225066441</v>
      </c>
      <c r="AG838" s="23">
        <f t="shared" si="5"/>
        <v>3085.9158889145474</v>
      </c>
      <c r="AH838" s="28">
        <v>-0.029999999999999999</v>
      </c>
      <c r="AI838" s="25">
        <v>0.78039896225066441</v>
      </c>
      <c r="AJ838" s="23">
        <f t="shared" si="6"/>
        <v>-3230.055975272815</v>
      </c>
      <c r="AK838" s="28">
        <v>0.029999999999999999</v>
      </c>
      <c r="AL838" s="28">
        <v>0.014999999999999999</v>
      </c>
      <c r="AM838" s="25">
        <v>0.78039896225066441</v>
      </c>
      <c r="AN838" s="28">
        <f t="shared" si="7"/>
        <v>-0.012253165754271924</v>
      </c>
      <c r="AO838" s="23">
        <f t="shared" si="8"/>
        <v>-1671.9088080178772</v>
      </c>
      <c r="AP838" s="28">
        <v>0.029999999999999999</v>
      </c>
      <c r="AQ838" s="28">
        <v>0.014999999999999999</v>
      </c>
      <c r="AR838" s="25">
        <v>0.78039896225066441</v>
      </c>
      <c r="AS838" s="28">
        <f t="shared" si="9"/>
        <v>0.016753165754271927</v>
      </c>
      <c r="AT838" s="23">
        <f t="shared" si="10"/>
        <v>2222.3257454808045</v>
      </c>
      <c r="AU838"/>
      <c r="AV838"/>
      <c r="AW838"/>
      <c r="AX838"/>
      <c r="AY838"/>
      <c r="AZ838"/>
    </row>
    <row r="839">
      <c r="A839" s="8" t="s">
        <v>978</v>
      </c>
      <c r="B839" s="8" t="s">
        <v>16</v>
      </c>
      <c r="C839" s="8" t="s">
        <v>18</v>
      </c>
      <c r="D839" s="23">
        <v>25000000</v>
      </c>
      <c r="E839" s="23">
        <v>3238845.5</v>
      </c>
      <c r="F839" s="8" t="s">
        <v>827</v>
      </c>
      <c r="G839" s="8" t="s">
        <v>822</v>
      </c>
      <c r="H839" s="8" t="s">
        <v>823</v>
      </c>
      <c r="I839" s="8" t="s">
        <v>824</v>
      </c>
      <c r="J839" s="8" t="s">
        <v>828</v>
      </c>
      <c r="K839" s="8" t="s">
        <v>829</v>
      </c>
      <c r="L839" s="24">
        <v>45167</v>
      </c>
      <c r="M839" s="24">
        <v>45532</v>
      </c>
      <c r="N839" s="8" t="s">
        <v>79</v>
      </c>
      <c r="O839" s="8">
        <v>333</v>
      </c>
      <c r="P839" s="25">
        <v>0.9123</v>
      </c>
      <c r="Q839" s="24">
        <v>45532</v>
      </c>
      <c r="R839" s="24">
        <v>45199</v>
      </c>
      <c r="S839" s="26" t="s">
        <v>513</v>
      </c>
      <c r="T839" s="26" t="s">
        <v>974</v>
      </c>
      <c r="U839" s="27">
        <v>0.021574566399999998</v>
      </c>
      <c r="V839" s="23">
        <f t="shared" si="0"/>
        <v>3176385.0626725033</v>
      </c>
      <c r="W839" s="28">
        <v>0.02</v>
      </c>
      <c r="X839" s="23">
        <f t="shared" si="1"/>
        <v>-55690.169292083941</v>
      </c>
      <c r="Y839" s="28">
        <v>-0.02</v>
      </c>
      <c r="Z839" s="23">
        <f t="shared" si="2"/>
        <v>57814.904287326615</v>
      </c>
      <c r="AA839" s="28">
        <v>0.025000000000000001</v>
      </c>
      <c r="AB839" s="23">
        <f t="shared" si="3"/>
        <v>-69294.586535139009</v>
      </c>
      <c r="AC839" s="28">
        <v>-0.025000000000000001</v>
      </c>
      <c r="AD839" s="23">
        <f t="shared" si="4"/>
        <v>72615.164965583477</v>
      </c>
      <c r="AE839" s="28">
        <v>0.029999999999999999</v>
      </c>
      <c r="AF839" s="25">
        <v>0.79606455275500954</v>
      </c>
      <c r="AG839" s="23">
        <f t="shared" si="5"/>
        <v>-66263.267232377548</v>
      </c>
      <c r="AH839" s="28">
        <v>-0.029999999999999999</v>
      </c>
      <c r="AI839" s="25">
        <v>0.79606455275500954</v>
      </c>
      <c r="AJ839" s="23">
        <f t="shared" si="6"/>
        <v>69293.327033775859</v>
      </c>
      <c r="AK839" s="28">
        <v>0.029999999999999999</v>
      </c>
      <c r="AL839" s="28">
        <v>0.014999999999999999</v>
      </c>
      <c r="AM839" s="25">
        <v>0.79606455275500954</v>
      </c>
      <c r="AN839" s="28">
        <f t="shared" si="7"/>
        <v>-0.012770130240915313</v>
      </c>
      <c r="AO839" s="23">
        <f t="shared" si="8"/>
        <v>36662.251008543652</v>
      </c>
      <c r="AP839" s="28">
        <v>0.029999999999999999</v>
      </c>
      <c r="AQ839" s="28">
        <v>0.014999999999999999</v>
      </c>
      <c r="AR839" s="25">
        <v>0.79606455275500954</v>
      </c>
      <c r="AS839" s="28">
        <f t="shared" si="9"/>
        <v>0.017270130240915317</v>
      </c>
      <c r="AT839" s="23">
        <f t="shared" si="10"/>
        <v>-48209.675150072668</v>
      </c>
      <c r="AU839"/>
      <c r="AV839"/>
      <c r="AW839"/>
      <c r="AX839"/>
      <c r="AY839"/>
      <c r="AZ839"/>
    </row>
    <row r="840">
      <c r="A840" s="8" t="s">
        <v>978</v>
      </c>
      <c r="B840" s="8" t="s">
        <v>17</v>
      </c>
      <c r="C840" s="8" t="s">
        <v>20</v>
      </c>
      <c r="D840" s="23">
        <v>30000000</v>
      </c>
      <c r="E840" s="23">
        <v>-30000000</v>
      </c>
      <c r="F840" s="8" t="s">
        <v>981</v>
      </c>
      <c r="G840" s="8" t="s">
        <v>561</v>
      </c>
      <c r="H840" s="8" t="s">
        <v>562</v>
      </c>
      <c r="I840" s="8"/>
      <c r="J840" s="8" t="s">
        <v>982</v>
      </c>
      <c r="K840" s="8" t="s">
        <v>983</v>
      </c>
      <c r="L840" s="24">
        <v>45191</v>
      </c>
      <c r="M840" s="24">
        <v>45555</v>
      </c>
      <c r="N840" s="8" t="s">
        <v>79</v>
      </c>
      <c r="O840" s="8">
        <v>356</v>
      </c>
      <c r="P840" s="25">
        <v>0.97529999999999994</v>
      </c>
      <c r="Q840" s="24">
        <v>45555</v>
      </c>
      <c r="R840" s="24">
        <v>45199</v>
      </c>
      <c r="S840" s="26" t="s">
        <v>513</v>
      </c>
      <c r="T840" s="26" t="s">
        <v>974</v>
      </c>
      <c r="U840" s="27">
        <v>0.035576866752000003</v>
      </c>
      <c r="V840" s="23">
        <f t="shared" si="0"/>
        <v>-28994386.120857965</v>
      </c>
      <c r="W840" s="28">
        <v>0.02</v>
      </c>
      <c r="X840" s="23">
        <f t="shared" si="1"/>
        <v>535913.31685676426</v>
      </c>
      <c r="Y840" s="28">
        <v>-0.02</v>
      </c>
      <c r="Z840" s="23">
        <f t="shared" si="2"/>
        <v>-556755.35601019487</v>
      </c>
      <c r="AA840" s="28">
        <v>0.02</v>
      </c>
      <c r="AB840" s="23">
        <f t="shared" si="3"/>
        <v>535913.31685676426</v>
      </c>
      <c r="AC840" s="28">
        <v>-0.02</v>
      </c>
      <c r="AD840" s="23">
        <f t="shared" si="4"/>
        <v>-556755.35601019487</v>
      </c>
      <c r="AE840" s="28">
        <v>0.025000000000000001</v>
      </c>
      <c r="AF840" s="25">
        <v>0.78362475659671282</v>
      </c>
      <c r="AG840" s="23">
        <f t="shared" si="5"/>
        <v>525144.8442777954</v>
      </c>
      <c r="AH840" s="28">
        <v>-0.025000000000000001</v>
      </c>
      <c r="AI840" s="25">
        <v>0.78362475659671282</v>
      </c>
      <c r="AJ840" s="23">
        <f t="shared" si="6"/>
        <v>-545142.08422074839</v>
      </c>
      <c r="AK840" s="28">
        <v>0.025000000000000001</v>
      </c>
      <c r="AL840" s="28">
        <v>0.01</v>
      </c>
      <c r="AM840" s="25">
        <v>0.78362475659671282</v>
      </c>
      <c r="AN840" s="28">
        <f t="shared" si="7"/>
        <v>-0.010786525104066998</v>
      </c>
      <c r="AO840" s="23">
        <f t="shared" si="8"/>
        <v>-297606.50599782169</v>
      </c>
      <c r="AP840" s="28">
        <v>0.025000000000000001</v>
      </c>
      <c r="AQ840" s="28">
        <v>0.01</v>
      </c>
      <c r="AR840" s="25">
        <v>0.78362475659671282</v>
      </c>
      <c r="AS840" s="28">
        <f t="shared" si="9"/>
        <v>0.014374243671514537</v>
      </c>
      <c r="AT840" s="23">
        <f t="shared" si="10"/>
        <v>387205.78421032801</v>
      </c>
      <c r="AU840"/>
      <c r="AV840"/>
      <c r="AW840"/>
      <c r="AX840"/>
      <c r="AY840"/>
      <c r="AZ840"/>
    </row>
    <row r="841">
      <c r="A841" s="8" t="s">
        <v>978</v>
      </c>
      <c r="B841" s="8" t="s">
        <v>17</v>
      </c>
      <c r="C841" s="8" t="s">
        <v>20</v>
      </c>
      <c r="D841" s="23">
        <v>30000000</v>
      </c>
      <c r="E841" s="23">
        <v>-30000000</v>
      </c>
      <c r="F841" s="8" t="s">
        <v>980</v>
      </c>
      <c r="G841" s="8" t="s">
        <v>561</v>
      </c>
      <c r="H841" s="8" t="s">
        <v>562</v>
      </c>
      <c r="I841" s="8"/>
      <c r="J841" s="8" t="s">
        <v>756</v>
      </c>
      <c r="K841" s="8" t="s">
        <v>757</v>
      </c>
      <c r="L841" s="24">
        <v>45190</v>
      </c>
      <c r="M841" s="24">
        <v>45555</v>
      </c>
      <c r="N841" s="8" t="s">
        <v>79</v>
      </c>
      <c r="O841" s="8">
        <v>356</v>
      </c>
      <c r="P841" s="25">
        <v>0.97529999999999994</v>
      </c>
      <c r="Q841" s="24">
        <v>45555</v>
      </c>
      <c r="R841" s="24">
        <v>45199</v>
      </c>
      <c r="S841" s="26" t="s">
        <v>513</v>
      </c>
      <c r="T841" s="26" t="s">
        <v>974</v>
      </c>
      <c r="U841" s="27">
        <v>0.035576866752000003</v>
      </c>
      <c r="V841" s="23">
        <f t="shared" si="0"/>
        <v>-28994386.120857965</v>
      </c>
      <c r="W841" s="28">
        <v>0.02</v>
      </c>
      <c r="X841" s="23">
        <f t="shared" si="1"/>
        <v>535913.31685676426</v>
      </c>
      <c r="Y841" s="28">
        <v>-0.02</v>
      </c>
      <c r="Z841" s="23">
        <f t="shared" si="2"/>
        <v>-556755.35601019487</v>
      </c>
      <c r="AA841" s="28">
        <v>0.02</v>
      </c>
      <c r="AB841" s="23">
        <f t="shared" si="3"/>
        <v>535913.31685676426</v>
      </c>
      <c r="AC841" s="28">
        <v>-0.02</v>
      </c>
      <c r="AD841" s="23">
        <f t="shared" si="4"/>
        <v>-556755.35601019487</v>
      </c>
      <c r="AE841" s="28">
        <v>0.025000000000000001</v>
      </c>
      <c r="AF841" s="25">
        <v>0.78362475659671282</v>
      </c>
      <c r="AG841" s="23">
        <f t="shared" si="5"/>
        <v>525144.8442777954</v>
      </c>
      <c r="AH841" s="28">
        <v>-0.025000000000000001</v>
      </c>
      <c r="AI841" s="25">
        <v>0.78362475659671282</v>
      </c>
      <c r="AJ841" s="23">
        <f t="shared" si="6"/>
        <v>-545142.08422074839</v>
      </c>
      <c r="AK841" s="28">
        <v>0.025000000000000001</v>
      </c>
      <c r="AL841" s="28">
        <v>0.01</v>
      </c>
      <c r="AM841" s="25">
        <v>0.78362475659671282</v>
      </c>
      <c r="AN841" s="28">
        <f t="shared" si="7"/>
        <v>-0.010786525104066998</v>
      </c>
      <c r="AO841" s="23">
        <f t="shared" si="8"/>
        <v>-297606.50599782169</v>
      </c>
      <c r="AP841" s="28">
        <v>0.025000000000000001</v>
      </c>
      <c r="AQ841" s="28">
        <v>0.01</v>
      </c>
      <c r="AR841" s="25">
        <v>0.78362475659671282</v>
      </c>
      <c r="AS841" s="28">
        <f t="shared" si="9"/>
        <v>0.014374243671514537</v>
      </c>
      <c r="AT841" s="23">
        <f t="shared" si="10"/>
        <v>387205.78421032801</v>
      </c>
      <c r="AU841"/>
      <c r="AV841"/>
      <c r="AW841"/>
      <c r="AX841"/>
      <c r="AY841"/>
      <c r="AZ841"/>
    </row>
    <row r="842">
      <c r="A842" s="8" t="s">
        <v>978</v>
      </c>
      <c r="B842" s="8" t="s">
        <v>16</v>
      </c>
      <c r="C842" s="8" t="s">
        <v>20</v>
      </c>
      <c r="D842" s="23">
        <v>84.859999999999999</v>
      </c>
      <c r="E842" s="23">
        <v>84.859999999999999</v>
      </c>
      <c r="F842" s="8" t="s">
        <v>803</v>
      </c>
      <c r="G842" s="8" t="s">
        <v>792</v>
      </c>
      <c r="H842" s="8" t="s">
        <v>793</v>
      </c>
      <c r="I842" s="8"/>
      <c r="J842" s="8"/>
      <c r="K842" s="8"/>
      <c r="L842" s="26"/>
      <c r="M842" s="24">
        <v>45565</v>
      </c>
      <c r="N842" s="8" t="s">
        <v>82</v>
      </c>
      <c r="O842" s="8">
        <v>366</v>
      </c>
      <c r="P842" s="25">
        <v>1.0026999999999999</v>
      </c>
      <c r="Q842" s="24">
        <v>45565</v>
      </c>
      <c r="R842" s="24">
        <v>45199</v>
      </c>
      <c r="S842" s="26" t="s">
        <v>80</v>
      </c>
      <c r="T842" s="26" t="s">
        <v>979</v>
      </c>
      <c r="U842" s="27">
        <v>0.035484610619000004</v>
      </c>
      <c r="V842" s="23">
        <f t="shared" si="0"/>
        <v>81.944251152725528</v>
      </c>
      <c r="W842" s="28">
        <v>0.02</v>
      </c>
      <c r="X842" s="23">
        <f t="shared" si="1"/>
        <v>-1.5568845739546759</v>
      </c>
      <c r="Y842" s="28">
        <v>-0.02</v>
      </c>
      <c r="Z842" s="23">
        <f t="shared" si="2"/>
        <v>1.6182947579388696</v>
      </c>
      <c r="AA842" s="28">
        <v>0.02</v>
      </c>
      <c r="AB842" s="23">
        <f t="shared" si="3"/>
        <v>-1.5568845739546759</v>
      </c>
      <c r="AC842" s="28">
        <v>-0.02</v>
      </c>
      <c r="AD842" s="23">
        <f t="shared" si="4"/>
        <v>1.6182947579388696</v>
      </c>
      <c r="AE842" s="28">
        <v>0.025000000000000001</v>
      </c>
      <c r="AF842" s="25">
        <v>0.77827526992347218</v>
      </c>
      <c r="AG842" s="23">
        <f t="shared" si="5"/>
        <v>-1.5153867673611075</v>
      </c>
      <c r="AH842" s="28">
        <v>-0.025000000000000001</v>
      </c>
      <c r="AI842" s="25">
        <v>0.77827526992347218</v>
      </c>
      <c r="AJ842" s="23">
        <f t="shared" si="6"/>
        <v>1.5735057748725865</v>
      </c>
      <c r="AK842" s="28">
        <v>0.025000000000000001</v>
      </c>
      <c r="AL842" s="28">
        <v>0.01</v>
      </c>
      <c r="AM842" s="25">
        <v>0.77827526992347218</v>
      </c>
      <c r="AN842" s="28">
        <f t="shared" si="7"/>
        <v>-0.010651450565567672</v>
      </c>
      <c r="AO842" s="23">
        <f t="shared" si="8"/>
        <v>0.85398681440616997</v>
      </c>
      <c r="AP842" s="28">
        <v>0.025000000000000001</v>
      </c>
      <c r="AQ842" s="28">
        <v>0.01</v>
      </c>
      <c r="AR842" s="25">
        <v>0.77827526992347218</v>
      </c>
      <c r="AS842" s="28">
        <f t="shared" si="9"/>
        <v>0.014235157018010281</v>
      </c>
      <c r="AT842" s="23">
        <f t="shared" si="10"/>
        <v>-1.1142186028739758</v>
      </c>
      <c r="AU842"/>
      <c r="AV842"/>
      <c r="AW842"/>
      <c r="AX842"/>
      <c r="AY842"/>
      <c r="AZ842"/>
    </row>
    <row r="843">
      <c r="A843" s="8" t="s">
        <v>978</v>
      </c>
      <c r="B843" s="8" t="s">
        <v>16</v>
      </c>
      <c r="C843" s="8" t="s">
        <v>20</v>
      </c>
      <c r="D843" s="23">
        <v>171128</v>
      </c>
      <c r="E843" s="23">
        <v>171128</v>
      </c>
      <c r="F843" s="8" t="s">
        <v>994</v>
      </c>
      <c r="G843" s="8" t="s">
        <v>590</v>
      </c>
      <c r="H843" s="8" t="s">
        <v>591</v>
      </c>
      <c r="I843" s="8" t="s">
        <v>592</v>
      </c>
      <c r="J843" s="8" t="s">
        <v>783</v>
      </c>
      <c r="K843" s="8" t="s">
        <v>784</v>
      </c>
      <c r="L843" s="24">
        <v>44466</v>
      </c>
      <c r="M843" s="24">
        <v>45558</v>
      </c>
      <c r="N843" s="8" t="s">
        <v>82</v>
      </c>
      <c r="O843" s="8">
        <v>359</v>
      </c>
      <c r="P843" s="25">
        <v>0.98360000000000003</v>
      </c>
      <c r="Q843" s="24">
        <v>46288</v>
      </c>
      <c r="R843" s="24">
        <v>45199</v>
      </c>
      <c r="S843" s="26" t="s">
        <v>513</v>
      </c>
      <c r="T843" s="26" t="s">
        <v>974</v>
      </c>
      <c r="U843" s="27">
        <v>0.035549276223999997</v>
      </c>
      <c r="V843" s="23">
        <f t="shared" si="0"/>
        <v>165348.06079613048</v>
      </c>
      <c r="W843" s="28">
        <v>0.02</v>
      </c>
      <c r="X843" s="23">
        <f t="shared" si="1"/>
        <v>-3082.0311044492119</v>
      </c>
      <c r="Y843" s="28">
        <v>-0.02</v>
      </c>
      <c r="Z843" s="23">
        <f t="shared" si="2"/>
        <v>3202.410083894938</v>
      </c>
      <c r="AA843" s="28">
        <v>0.02</v>
      </c>
      <c r="AB843" s="23">
        <f t="shared" si="3"/>
        <v>-3082.0311044492119</v>
      </c>
      <c r="AC843" s="28">
        <v>-0.02</v>
      </c>
      <c r="AD843" s="23">
        <f t="shared" si="4"/>
        <v>3202.410083894938</v>
      </c>
      <c r="AE843" s="28">
        <v>0.025000000000000001</v>
      </c>
      <c r="AF843" s="25">
        <v>0.78200042105771128</v>
      </c>
      <c r="AG843" s="23">
        <f t="shared" si="5"/>
        <v>-3013.9614357870014</v>
      </c>
      <c r="AH843" s="28">
        <v>-0.025000000000000001</v>
      </c>
      <c r="AI843" s="25">
        <v>0.78200042105771128</v>
      </c>
      <c r="AJ843" s="23">
        <f t="shared" si="6"/>
        <v>3128.9825354889035</v>
      </c>
      <c r="AK843" s="28">
        <v>0.025000000000000001</v>
      </c>
      <c r="AL843" s="28">
        <v>0.01</v>
      </c>
      <c r="AM843" s="25">
        <v>0.78200042105771128</v>
      </c>
      <c r="AN843" s="28">
        <f t="shared" si="7"/>
        <v>-0.010745510631707211</v>
      </c>
      <c r="AO843" s="23">
        <f t="shared" si="8"/>
        <v>1705.1663792615873</v>
      </c>
      <c r="AP843" s="28">
        <v>0.025000000000000001</v>
      </c>
      <c r="AQ843" s="28">
        <v>0.01</v>
      </c>
      <c r="AR843" s="25">
        <v>0.78200042105771128</v>
      </c>
      <c r="AS843" s="28">
        <f t="shared" si="9"/>
        <v>0.014332010947500497</v>
      </c>
      <c r="AT843" s="23">
        <f t="shared" si="10"/>
        <v>-2220.4111535460397</v>
      </c>
      <c r="AU843"/>
      <c r="AV843"/>
      <c r="AW843"/>
      <c r="AX843"/>
      <c r="AY843"/>
      <c r="AZ843"/>
    </row>
    <row r="844">
      <c r="A844" s="8" t="s">
        <v>978</v>
      </c>
      <c r="B844" s="8" t="s">
        <v>17</v>
      </c>
      <c r="C844" s="8" t="s">
        <v>20</v>
      </c>
      <c r="D844" s="23">
        <v>1365000</v>
      </c>
      <c r="E844" s="23">
        <v>-1365000</v>
      </c>
      <c r="F844" s="8" t="s">
        <v>986</v>
      </c>
      <c r="G844" s="8" t="s">
        <v>561</v>
      </c>
      <c r="H844" s="8" t="s">
        <v>562</v>
      </c>
      <c r="I844" s="8"/>
      <c r="J844" s="8" t="s">
        <v>756</v>
      </c>
      <c r="K844" s="8" t="s">
        <v>757</v>
      </c>
      <c r="L844" s="24">
        <v>45191</v>
      </c>
      <c r="M844" s="24">
        <v>45555</v>
      </c>
      <c r="N844" s="8" t="s">
        <v>82</v>
      </c>
      <c r="O844" s="8">
        <v>356</v>
      </c>
      <c r="P844" s="25">
        <v>0.97529999999999994</v>
      </c>
      <c r="Q844" s="24">
        <v>45555</v>
      </c>
      <c r="R844" s="24">
        <v>45199</v>
      </c>
      <c r="S844" s="26" t="s">
        <v>513</v>
      </c>
      <c r="T844" s="26" t="s">
        <v>974</v>
      </c>
      <c r="U844" s="27">
        <v>0.035576866752000003</v>
      </c>
      <c r="V844" s="23">
        <f t="shared" si="0"/>
        <v>-1319244.5684990373</v>
      </c>
      <c r="W844" s="28">
        <v>0.02</v>
      </c>
      <c r="X844" s="23">
        <f t="shared" si="1"/>
        <v>24384.055916982703</v>
      </c>
      <c r="Y844" s="28">
        <v>-0.02</v>
      </c>
      <c r="Z844" s="23">
        <f t="shared" si="2"/>
        <v>-25332.368698464008</v>
      </c>
      <c r="AA844" s="28">
        <v>0.02</v>
      </c>
      <c r="AB844" s="23">
        <f t="shared" si="3"/>
        <v>24384.055916982703</v>
      </c>
      <c r="AC844" s="28">
        <v>-0.02</v>
      </c>
      <c r="AD844" s="23">
        <f t="shared" si="4"/>
        <v>-25332.368698464008</v>
      </c>
      <c r="AE844" s="28">
        <v>0.025000000000000001</v>
      </c>
      <c r="AF844" s="25">
        <v>0.78362475659671282</v>
      </c>
      <c r="AG844" s="23">
        <f t="shared" si="5"/>
        <v>23894.090414639562</v>
      </c>
      <c r="AH844" s="28">
        <v>-0.025000000000000001</v>
      </c>
      <c r="AI844" s="25">
        <v>0.78362475659671282</v>
      </c>
      <c r="AJ844" s="23">
        <f t="shared" si="6"/>
        <v>-24803.964832044207</v>
      </c>
      <c r="AK844" s="28">
        <v>0.025000000000000001</v>
      </c>
      <c r="AL844" s="28">
        <v>0.01</v>
      </c>
      <c r="AM844" s="25">
        <v>0.78362475659671282</v>
      </c>
      <c r="AN844" s="28">
        <f t="shared" si="7"/>
        <v>-0.010786525104066998</v>
      </c>
      <c r="AO844" s="23">
        <f t="shared" si="8"/>
        <v>-13541.096022900892</v>
      </c>
      <c r="AP844" s="28">
        <v>0.025000000000000001</v>
      </c>
      <c r="AQ844" s="28">
        <v>0.01</v>
      </c>
      <c r="AR844" s="25">
        <v>0.78362475659671282</v>
      </c>
      <c r="AS844" s="28">
        <f t="shared" si="9"/>
        <v>0.014374243671514537</v>
      </c>
      <c r="AT844" s="23">
        <f t="shared" si="10"/>
        <v>17617.863181569846</v>
      </c>
      <c r="AU844"/>
      <c r="AV844"/>
      <c r="AW844"/>
      <c r="AX844"/>
      <c r="AY844"/>
      <c r="AZ844"/>
    </row>
    <row r="845">
      <c r="A845" s="8" t="s">
        <v>978</v>
      </c>
      <c r="B845" s="8" t="s">
        <v>17</v>
      </c>
      <c r="C845" s="8" t="s">
        <v>20</v>
      </c>
      <c r="D845" s="23">
        <v>1820000</v>
      </c>
      <c r="E845" s="23">
        <v>-1820000</v>
      </c>
      <c r="F845" s="8" t="s">
        <v>984</v>
      </c>
      <c r="G845" s="8" t="s">
        <v>561</v>
      </c>
      <c r="H845" s="8" t="s">
        <v>562</v>
      </c>
      <c r="I845" s="8"/>
      <c r="J845" s="8" t="s">
        <v>888</v>
      </c>
      <c r="K845" s="8" t="s">
        <v>889</v>
      </c>
      <c r="L845" s="24">
        <v>45191</v>
      </c>
      <c r="M845" s="24">
        <v>45555</v>
      </c>
      <c r="N845" s="8" t="s">
        <v>82</v>
      </c>
      <c r="O845" s="8">
        <v>356</v>
      </c>
      <c r="P845" s="25">
        <v>0.97529999999999994</v>
      </c>
      <c r="Q845" s="24">
        <v>45555</v>
      </c>
      <c r="R845" s="24">
        <v>45199</v>
      </c>
      <c r="S845" s="26" t="s">
        <v>513</v>
      </c>
      <c r="T845" s="26" t="s">
        <v>974</v>
      </c>
      <c r="U845" s="27">
        <v>0.035576866752000003</v>
      </c>
      <c r="V845" s="23">
        <f t="shared" si="0"/>
        <v>-1758992.7579987166</v>
      </c>
      <c r="W845" s="28">
        <v>0.02</v>
      </c>
      <c r="X845" s="23">
        <f t="shared" si="1"/>
        <v>32512.074555977015</v>
      </c>
      <c r="Y845" s="28">
        <v>-0.02</v>
      </c>
      <c r="Z845" s="23">
        <f t="shared" si="2"/>
        <v>-33776.491597951623</v>
      </c>
      <c r="AA845" s="28">
        <v>0.02</v>
      </c>
      <c r="AB845" s="23">
        <f t="shared" si="3"/>
        <v>32512.074555977015</v>
      </c>
      <c r="AC845" s="28">
        <v>-0.02</v>
      </c>
      <c r="AD845" s="23">
        <f t="shared" si="4"/>
        <v>-33776.491597951623</v>
      </c>
      <c r="AE845" s="28">
        <v>0.025000000000000001</v>
      </c>
      <c r="AF845" s="25">
        <v>0.78362475659671282</v>
      </c>
      <c r="AG845" s="23">
        <f t="shared" si="5"/>
        <v>31858.787219519494</v>
      </c>
      <c r="AH845" s="28">
        <v>-0.025000000000000001</v>
      </c>
      <c r="AI845" s="25">
        <v>0.78362475659671282</v>
      </c>
      <c r="AJ845" s="23">
        <f t="shared" si="6"/>
        <v>-33071.953109392198</v>
      </c>
      <c r="AK845" s="28">
        <v>0.025000000000000001</v>
      </c>
      <c r="AL845" s="28">
        <v>0.01</v>
      </c>
      <c r="AM845" s="25">
        <v>0.78362475659671282</v>
      </c>
      <c r="AN845" s="28">
        <f t="shared" si="7"/>
        <v>-0.010786525104066998</v>
      </c>
      <c r="AO845" s="23">
        <f t="shared" si="8"/>
        <v>-18054.794697201112</v>
      </c>
      <c r="AP845" s="28">
        <v>0.025000000000000001</v>
      </c>
      <c r="AQ845" s="28">
        <v>0.01</v>
      </c>
      <c r="AR845" s="25">
        <v>0.78362475659671282</v>
      </c>
      <c r="AS845" s="28">
        <f t="shared" si="9"/>
        <v>0.014374243671514537</v>
      </c>
      <c r="AT845" s="23">
        <f t="shared" si="10"/>
        <v>23490.484242093284</v>
      </c>
      <c r="AU845"/>
      <c r="AV845"/>
      <c r="AW845"/>
      <c r="AX845"/>
      <c r="AY845"/>
      <c r="AZ845"/>
    </row>
    <row r="846">
      <c r="A846" s="8" t="s">
        <v>978</v>
      </c>
      <c r="B846" s="8" t="s">
        <v>17</v>
      </c>
      <c r="C846" s="8" t="s">
        <v>20</v>
      </c>
      <c r="D846" s="23">
        <v>20000000</v>
      </c>
      <c r="E846" s="23">
        <v>-20000000</v>
      </c>
      <c r="F846" s="8" t="s">
        <v>995</v>
      </c>
      <c r="G846" s="8" t="s">
        <v>561</v>
      </c>
      <c r="H846" s="8" t="s">
        <v>562</v>
      </c>
      <c r="I846" s="8"/>
      <c r="J846" s="8" t="s">
        <v>756</v>
      </c>
      <c r="K846" s="8" t="s">
        <v>757</v>
      </c>
      <c r="L846" s="24">
        <v>45190</v>
      </c>
      <c r="M846" s="24">
        <v>45554</v>
      </c>
      <c r="N846" s="8" t="s">
        <v>79</v>
      </c>
      <c r="O846" s="8">
        <v>355</v>
      </c>
      <c r="P846" s="25">
        <v>0.97260000000000002</v>
      </c>
      <c r="Q846" s="24">
        <v>45554</v>
      </c>
      <c r="R846" s="24">
        <v>45199</v>
      </c>
      <c r="S846" s="26" t="s">
        <v>513</v>
      </c>
      <c r="T846" s="26" t="s">
        <v>974</v>
      </c>
      <c r="U846" s="27">
        <v>0.035585841984</v>
      </c>
      <c r="V846" s="23">
        <f t="shared" si="0"/>
        <v>-19331252.369414974</v>
      </c>
      <c r="W846" s="28">
        <v>0.02</v>
      </c>
      <c r="X846" s="23">
        <f t="shared" si="1"/>
        <v>356323.24031570554</v>
      </c>
      <c r="Y846" s="28">
        <v>-0.02</v>
      </c>
      <c r="Z846" s="23">
        <f t="shared" si="2"/>
        <v>-370161.46895695478</v>
      </c>
      <c r="AA846" s="28">
        <v>0.02</v>
      </c>
      <c r="AB846" s="23">
        <f t="shared" si="3"/>
        <v>356323.24031570554</v>
      </c>
      <c r="AC846" s="28">
        <v>-0.02</v>
      </c>
      <c r="AD846" s="23">
        <f t="shared" si="4"/>
        <v>-370161.46895695478</v>
      </c>
      <c r="AE846" s="28">
        <v>0.025000000000000001</v>
      </c>
      <c r="AF846" s="25">
        <v>0.78415388186710411</v>
      </c>
      <c r="AG846" s="23">
        <f t="shared" si="5"/>
        <v>349394.6552496329</v>
      </c>
      <c r="AH846" s="28">
        <v>-0.025000000000000001</v>
      </c>
      <c r="AI846" s="25">
        <v>0.78415388186710411</v>
      </c>
      <c r="AJ846" s="23">
        <f t="shared" si="6"/>
        <v>-362689.91623036936</v>
      </c>
      <c r="AK846" s="28">
        <v>0.025000000000000001</v>
      </c>
      <c r="AL846" s="28">
        <v>0.01</v>
      </c>
      <c r="AM846" s="25">
        <v>0.78415388186710411</v>
      </c>
      <c r="AN846" s="28">
        <f t="shared" si="7"/>
        <v>-0.01079988551714438</v>
      </c>
      <c r="AO846" s="23">
        <f t="shared" si="8"/>
        <v>-198115.18285131082</v>
      </c>
      <c r="AP846" s="28">
        <v>0.025000000000000001</v>
      </c>
      <c r="AQ846" s="28">
        <v>0.01</v>
      </c>
      <c r="AR846" s="25">
        <v>0.78415388186710411</v>
      </c>
      <c r="AS846" s="28">
        <f t="shared" si="9"/>
        <v>0.01438800092854471</v>
      </c>
      <c r="AT846" s="23">
        <f t="shared" si="10"/>
        <v>257690.34225528315</v>
      </c>
      <c r="AU846"/>
      <c r="AV846"/>
      <c r="AW846"/>
      <c r="AX846"/>
      <c r="AY846"/>
      <c r="AZ846"/>
    </row>
    <row r="847">
      <c r="A847" s="8" t="s">
        <v>978</v>
      </c>
      <c r="B847" s="8" t="s">
        <v>16</v>
      </c>
      <c r="C847" s="8" t="s">
        <v>20</v>
      </c>
      <c r="D847" s="23">
        <v>52643.839999999997</v>
      </c>
      <c r="E847" s="23">
        <v>52643.839999999997</v>
      </c>
      <c r="F847" s="8" t="s">
        <v>996</v>
      </c>
      <c r="G847" s="8" t="s">
        <v>590</v>
      </c>
      <c r="H847" s="8" t="s">
        <v>591</v>
      </c>
      <c r="I847" s="8" t="s">
        <v>646</v>
      </c>
      <c r="J847" s="8" t="s">
        <v>997</v>
      </c>
      <c r="K847" s="8" t="s">
        <v>998</v>
      </c>
      <c r="L847" s="24">
        <v>44385</v>
      </c>
      <c r="M847" s="24">
        <v>45481</v>
      </c>
      <c r="N847" s="8" t="s">
        <v>82</v>
      </c>
      <c r="O847" s="8">
        <v>282</v>
      </c>
      <c r="P847" s="25">
        <v>0.77259999999999995</v>
      </c>
      <c r="Q847" s="24">
        <v>45846</v>
      </c>
      <c r="R847" s="24">
        <v>45199</v>
      </c>
      <c r="S847" s="26" t="s">
        <v>513</v>
      </c>
      <c r="T847" s="26" t="s">
        <v>974</v>
      </c>
      <c r="U847" s="27">
        <v>0.036250673983999997</v>
      </c>
      <c r="V847" s="23">
        <f t="shared" si="0"/>
        <v>51215.266381730602</v>
      </c>
      <c r="W847" s="28">
        <v>0.02</v>
      </c>
      <c r="X847" s="23">
        <f t="shared" si="1"/>
        <v>-750.85906420218816</v>
      </c>
      <c r="Y847" s="28">
        <v>-0.02</v>
      </c>
      <c r="Z847" s="23">
        <f t="shared" si="2"/>
        <v>776.99489218202507</v>
      </c>
      <c r="AA847" s="28">
        <v>0.02</v>
      </c>
      <c r="AB847" s="23">
        <f t="shared" si="3"/>
        <v>-750.85906420218816</v>
      </c>
      <c r="AC847" s="28">
        <v>-0.02</v>
      </c>
      <c r="AD847" s="23">
        <f t="shared" si="4"/>
        <v>776.99489218202507</v>
      </c>
      <c r="AE847" s="28">
        <v>0.025000000000000001</v>
      </c>
      <c r="AF847" s="25">
        <v>0.82435831111794577</v>
      </c>
      <c r="AG847" s="23">
        <f t="shared" si="5"/>
        <v>-773.32570857653627</v>
      </c>
      <c r="AH847" s="28">
        <v>-0.025000000000000001</v>
      </c>
      <c r="AI847" s="25">
        <v>0.82435831111794577</v>
      </c>
      <c r="AJ847" s="23">
        <f t="shared" si="6"/>
        <v>801.07788526260265</v>
      </c>
      <c r="AK847" s="28">
        <v>0.025000000000000001</v>
      </c>
      <c r="AL847" s="28">
        <v>0.01</v>
      </c>
      <c r="AM847" s="25">
        <v>0.82435831111794577</v>
      </c>
      <c r="AN847" s="28">
        <f t="shared" si="7"/>
        <v>-0.01181504735572813</v>
      </c>
      <c r="AO847" s="23">
        <f t="shared" si="8"/>
        <v>455.7615993156287</v>
      </c>
      <c r="AP847" s="28">
        <v>0.025000000000000001</v>
      </c>
      <c r="AQ847" s="28">
        <v>0.01</v>
      </c>
      <c r="AR847" s="25">
        <v>0.82435831111794577</v>
      </c>
      <c r="AS847" s="28">
        <f t="shared" si="9"/>
        <v>0.015433316089066592</v>
      </c>
      <c r="AT847" s="23">
        <f t="shared" si="10"/>
        <v>-581.64304261823418</v>
      </c>
      <c r="AU847"/>
      <c r="AV847"/>
      <c r="AW847"/>
      <c r="AX847"/>
      <c r="AY847"/>
      <c r="AZ847"/>
    </row>
    <row r="848">
      <c r="A848" s="8" t="s">
        <v>978</v>
      </c>
      <c r="B848" s="8" t="s">
        <v>16</v>
      </c>
      <c r="C848" s="8" t="s">
        <v>20</v>
      </c>
      <c r="D848" s="23">
        <v>0</v>
      </c>
      <c r="E848" s="23">
        <v>0</v>
      </c>
      <c r="F848" s="8" t="s">
        <v>946</v>
      </c>
      <c r="G848" s="8" t="s">
        <v>508</v>
      </c>
      <c r="H848" s="8" t="s">
        <v>509</v>
      </c>
      <c r="I848" s="8" t="s">
        <v>510</v>
      </c>
      <c r="J848" s="8" t="s">
        <v>511</v>
      </c>
      <c r="K848" s="8" t="s">
        <v>512</v>
      </c>
      <c r="L848" s="24">
        <v>44442</v>
      </c>
      <c r="M848" s="24">
        <v>45519</v>
      </c>
      <c r="N848" s="8" t="s">
        <v>82</v>
      </c>
      <c r="O848" s="8">
        <v>320</v>
      </c>
      <c r="P848" s="25">
        <v>0.87670000000000003</v>
      </c>
      <c r="Q848" s="24">
        <v>45519</v>
      </c>
      <c r="R848" s="24">
        <v>45199</v>
      </c>
      <c r="S848" s="26" t="s">
        <v>513</v>
      </c>
      <c r="T848" s="26" t="s">
        <v>974</v>
      </c>
      <c r="U848" s="27">
        <v>0.035904628927999997</v>
      </c>
      <c r="V848" s="23">
        <f t="shared" si="0"/>
        <v>0</v>
      </c>
      <c r="W848" s="28">
        <v>0.02</v>
      </c>
      <c r="X848" s="23">
        <f t="shared" si="1"/>
        <v>0</v>
      </c>
      <c r="Y848" s="28">
        <v>-0.02</v>
      </c>
      <c r="Z848" s="23">
        <f t="shared" si="2"/>
        <v>0</v>
      </c>
      <c r="AA848" s="28">
        <v>0.02</v>
      </c>
      <c r="AB848" s="23">
        <f t="shared" si="3"/>
        <v>0</v>
      </c>
      <c r="AC848" s="28">
        <v>-0.02</v>
      </c>
      <c r="AD848" s="23">
        <f t="shared" si="4"/>
        <v>0</v>
      </c>
      <c r="AE848" s="28">
        <v>0.025000000000000001</v>
      </c>
      <c r="AF848" s="25">
        <v>0.80318114915309591</v>
      </c>
      <c r="AG848" s="23">
        <f t="shared" si="5"/>
        <v>0</v>
      </c>
      <c r="AH848" s="28">
        <v>-0.025000000000000001</v>
      </c>
      <c r="AI848" s="25">
        <v>0.80318114915309591</v>
      </c>
      <c r="AJ848" s="23">
        <f t="shared" si="6"/>
        <v>0</v>
      </c>
      <c r="AK848" s="28">
        <v>0.025000000000000001</v>
      </c>
      <c r="AL848" s="28">
        <v>0.01</v>
      </c>
      <c r="AM848" s="25">
        <v>0.80318114915309591</v>
      </c>
      <c r="AN848" s="28">
        <f t="shared" si="7"/>
        <v>-0.011280324016115671</v>
      </c>
      <c r="AO848" s="23">
        <f t="shared" si="8"/>
        <v>0</v>
      </c>
      <c r="AP848" s="28">
        <v>0.025000000000000001</v>
      </c>
      <c r="AQ848" s="28">
        <v>0.01</v>
      </c>
      <c r="AR848" s="25">
        <v>0.80318114915309591</v>
      </c>
      <c r="AS848" s="28">
        <f t="shared" si="9"/>
        <v>0.014882709877980495</v>
      </c>
      <c r="AT848" s="23">
        <f t="shared" si="10"/>
        <v>0</v>
      </c>
      <c r="AU848"/>
      <c r="AV848"/>
      <c r="AW848"/>
      <c r="AX848"/>
      <c r="AY848"/>
      <c r="AZ848"/>
    </row>
    <row r="849">
      <c r="A849" s="8" t="s">
        <v>978</v>
      </c>
      <c r="B849" s="8" t="s">
        <v>17</v>
      </c>
      <c r="C849" s="8" t="s">
        <v>20</v>
      </c>
      <c r="D849" s="23">
        <v>910000</v>
      </c>
      <c r="E849" s="23">
        <v>-910000</v>
      </c>
      <c r="F849" s="8" t="s">
        <v>995</v>
      </c>
      <c r="G849" s="8" t="s">
        <v>561</v>
      </c>
      <c r="H849" s="8" t="s">
        <v>562</v>
      </c>
      <c r="I849" s="8"/>
      <c r="J849" s="8" t="s">
        <v>756</v>
      </c>
      <c r="K849" s="8" t="s">
        <v>757</v>
      </c>
      <c r="L849" s="24">
        <v>45190</v>
      </c>
      <c r="M849" s="24">
        <v>45554</v>
      </c>
      <c r="N849" s="8" t="s">
        <v>82</v>
      </c>
      <c r="O849" s="8">
        <v>355</v>
      </c>
      <c r="P849" s="25">
        <v>0.97260000000000002</v>
      </c>
      <c r="Q849" s="24">
        <v>45554</v>
      </c>
      <c r="R849" s="24">
        <v>45199</v>
      </c>
      <c r="S849" s="26" t="s">
        <v>513</v>
      </c>
      <c r="T849" s="26" t="s">
        <v>974</v>
      </c>
      <c r="U849" s="27">
        <v>0.035585841984</v>
      </c>
      <c r="V849" s="23">
        <f t="shared" si="0"/>
        <v>-879571.98280838132</v>
      </c>
      <c r="W849" s="28">
        <v>0.02</v>
      </c>
      <c r="X849" s="23">
        <f t="shared" si="1"/>
        <v>16212.707434364595</v>
      </c>
      <c r="Y849" s="28">
        <v>-0.02</v>
      </c>
      <c r="Z849" s="23">
        <f t="shared" si="2"/>
        <v>-16842.346837541438</v>
      </c>
      <c r="AA849" s="28">
        <v>0.02</v>
      </c>
      <c r="AB849" s="23">
        <f t="shared" si="3"/>
        <v>16212.707434364595</v>
      </c>
      <c r="AC849" s="28">
        <v>-0.02</v>
      </c>
      <c r="AD849" s="23">
        <f t="shared" si="4"/>
        <v>-16842.346837541438</v>
      </c>
      <c r="AE849" s="28">
        <v>0.025000000000000001</v>
      </c>
      <c r="AF849" s="25">
        <v>0.78415388186710411</v>
      </c>
      <c r="AG849" s="23">
        <f t="shared" si="5"/>
        <v>15897.456813858356</v>
      </c>
      <c r="AH849" s="28">
        <v>-0.025000000000000001</v>
      </c>
      <c r="AI849" s="25">
        <v>0.78415388186710411</v>
      </c>
      <c r="AJ849" s="23">
        <f t="shared" si="6"/>
        <v>-16502.391188481706</v>
      </c>
      <c r="AK849" s="28">
        <v>0.025000000000000001</v>
      </c>
      <c r="AL849" s="28">
        <v>0.01</v>
      </c>
      <c r="AM849" s="25">
        <v>0.78415388186710411</v>
      </c>
      <c r="AN849" s="28">
        <f t="shared" si="7"/>
        <v>-0.01079988551714438</v>
      </c>
      <c r="AO849" s="23">
        <f t="shared" si="8"/>
        <v>-9014.2408197345212</v>
      </c>
      <c r="AP849" s="28">
        <v>0.025000000000000001</v>
      </c>
      <c r="AQ849" s="28">
        <v>0.01</v>
      </c>
      <c r="AR849" s="25">
        <v>0.78415388186710411</v>
      </c>
      <c r="AS849" s="28">
        <f t="shared" si="9"/>
        <v>0.01438800092854471</v>
      </c>
      <c r="AT849" s="23">
        <f t="shared" si="10"/>
        <v>11724.910572615336</v>
      </c>
      <c r="AU849"/>
      <c r="AV849"/>
      <c r="AW849"/>
      <c r="AX849"/>
      <c r="AY849"/>
      <c r="AZ849"/>
    </row>
    <row r="850">
      <c r="A850" s="8" t="s">
        <v>978</v>
      </c>
      <c r="B850" s="8" t="s">
        <v>16</v>
      </c>
      <c r="C850" s="8" t="s">
        <v>20</v>
      </c>
      <c r="D850" s="23">
        <v>117.18000000000001</v>
      </c>
      <c r="E850" s="23">
        <v>117.18000000000001</v>
      </c>
      <c r="F850" s="8" t="s">
        <v>803</v>
      </c>
      <c r="G850" s="8" t="s">
        <v>792</v>
      </c>
      <c r="H850" s="8" t="s">
        <v>793</v>
      </c>
      <c r="I850" s="8"/>
      <c r="J850" s="8"/>
      <c r="K850" s="8"/>
      <c r="L850" s="26"/>
      <c r="M850" s="24">
        <v>45504</v>
      </c>
      <c r="N850" s="8" t="s">
        <v>82</v>
      </c>
      <c r="O850" s="8">
        <v>305</v>
      </c>
      <c r="P850" s="25">
        <v>0.83560000000000001</v>
      </c>
      <c r="Q850" s="24">
        <v>45565</v>
      </c>
      <c r="R850" s="24">
        <v>45199</v>
      </c>
      <c r="S850" s="26" t="s">
        <v>80</v>
      </c>
      <c r="T850" s="26" t="s">
        <v>974</v>
      </c>
      <c r="U850" s="27">
        <v>0.036041251903999996</v>
      </c>
      <c r="V850" s="23">
        <f t="shared" si="0"/>
        <v>113.76388963978401</v>
      </c>
      <c r="W850" s="28">
        <v>0.02</v>
      </c>
      <c r="X850" s="23">
        <f t="shared" si="1"/>
        <v>-1.8031529011541636</v>
      </c>
      <c r="Y850" s="28">
        <v>-0.02</v>
      </c>
      <c r="Z850" s="23">
        <f t="shared" si="2"/>
        <v>1.8682008370718108</v>
      </c>
      <c r="AA850" s="28">
        <v>0.02</v>
      </c>
      <c r="AB850" s="23">
        <f t="shared" si="3"/>
        <v>-1.8031529011541636</v>
      </c>
      <c r="AC850" s="28">
        <v>-0.02</v>
      </c>
      <c r="AD850" s="23">
        <f t="shared" si="4"/>
        <v>1.8682008370718108</v>
      </c>
      <c r="AE850" s="28">
        <v>0.025000000000000001</v>
      </c>
      <c r="AF850" s="25">
        <v>0.81147637922408722</v>
      </c>
      <c r="AG850" s="23">
        <f t="shared" si="5"/>
        <v>-1.8285637935528882</v>
      </c>
      <c r="AH850" s="28">
        <v>-0.025000000000000001</v>
      </c>
      <c r="AI850" s="25">
        <v>0.81147637922408722</v>
      </c>
      <c r="AJ850" s="23">
        <f t="shared" si="6"/>
        <v>1.8954920562672868</v>
      </c>
      <c r="AK850" s="28">
        <v>0.025000000000000001</v>
      </c>
      <c r="AL850" s="28">
        <v>0.01</v>
      </c>
      <c r="AM850" s="25">
        <v>0.81147637922408722</v>
      </c>
      <c r="AN850" s="28">
        <f t="shared" si="7"/>
        <v>-0.011489778575408203</v>
      </c>
      <c r="AO850" s="23">
        <f t="shared" si="8"/>
        <v>1.06507930248398</v>
      </c>
      <c r="AP850" s="28">
        <v>0.025000000000000001</v>
      </c>
      <c r="AQ850" s="28">
        <v>0.01</v>
      </c>
      <c r="AR850" s="25">
        <v>0.81147637922408722</v>
      </c>
      <c r="AS850" s="28">
        <f t="shared" si="9"/>
        <v>0.015098385859826272</v>
      </c>
      <c r="AT850" s="23">
        <f t="shared" si="10"/>
        <v>-1.3670623418882855</v>
      </c>
      <c r="AU850"/>
      <c r="AV850"/>
      <c r="AW850"/>
      <c r="AX850"/>
      <c r="AY850"/>
      <c r="AZ850"/>
    </row>
    <row r="851">
      <c r="A851" s="8" t="s">
        <v>978</v>
      </c>
      <c r="B851" s="8" t="s">
        <v>16</v>
      </c>
      <c r="C851" s="8" t="s">
        <v>18</v>
      </c>
      <c r="D851" s="23">
        <v>200000000</v>
      </c>
      <c r="E851" s="23">
        <v>25910764</v>
      </c>
      <c r="F851" s="8" t="s">
        <v>771</v>
      </c>
      <c r="G851" s="8" t="s">
        <v>772</v>
      </c>
      <c r="H851" s="8" t="s">
        <v>773</v>
      </c>
      <c r="I851" s="8" t="s">
        <v>774</v>
      </c>
      <c r="J851" s="8" t="s">
        <v>775</v>
      </c>
      <c r="K851" s="8" t="s">
        <v>776</v>
      </c>
      <c r="L851" s="24">
        <v>45148</v>
      </c>
      <c r="M851" s="24">
        <v>45545</v>
      </c>
      <c r="N851" s="8" t="s">
        <v>79</v>
      </c>
      <c r="O851" s="8">
        <v>346</v>
      </c>
      <c r="P851" s="25">
        <v>0.94789999999999996</v>
      </c>
      <c r="Q851" s="24">
        <v>45545</v>
      </c>
      <c r="R851" s="24">
        <v>45199</v>
      </c>
      <c r="S851" s="26" t="s">
        <v>513</v>
      </c>
      <c r="T851" s="26" t="s">
        <v>974</v>
      </c>
      <c r="U851" s="27">
        <v>0.021616147199999998</v>
      </c>
      <c r="V851" s="23">
        <f t="shared" si="0"/>
        <v>25390798.668151282</v>
      </c>
      <c r="W851" s="28">
        <v>0.02</v>
      </c>
      <c r="X851" s="23">
        <f t="shared" si="1"/>
        <v>-462359.54382664338</v>
      </c>
      <c r="Y851" s="28">
        <v>-0.02</v>
      </c>
      <c r="Z851" s="23">
        <f t="shared" si="2"/>
        <v>480333.8233380504</v>
      </c>
      <c r="AA851" s="28">
        <v>0.025000000000000001</v>
      </c>
      <c r="AB851" s="23">
        <f t="shared" si="3"/>
        <v>-575259.6415800713</v>
      </c>
      <c r="AC851" s="28">
        <v>-0.025000000000000001</v>
      </c>
      <c r="AD851" s="23">
        <f t="shared" si="4"/>
        <v>603350.3286598362</v>
      </c>
      <c r="AE851" s="28">
        <v>0.029999999999999999</v>
      </c>
      <c r="AF851" s="25">
        <v>0.789011013046372</v>
      </c>
      <c r="AG851" s="23">
        <f t="shared" si="5"/>
        <v>-545338.35515132919</v>
      </c>
      <c r="AH851" s="28">
        <v>-0.029999999999999999</v>
      </c>
      <c r="AI851" s="25">
        <v>0.789011013046372</v>
      </c>
      <c r="AJ851" s="23">
        <f t="shared" si="6"/>
        <v>570518.88435074314</v>
      </c>
      <c r="AK851" s="28">
        <v>0.029999999999999999</v>
      </c>
      <c r="AL851" s="28">
        <v>0.014999999999999999</v>
      </c>
      <c r="AM851" s="25">
        <v>0.789011013046372</v>
      </c>
      <c r="AN851" s="28">
        <f t="shared" si="7"/>
        <v>-0.012537363430530277</v>
      </c>
      <c r="AO851" s="23">
        <f t="shared" si="8"/>
        <v>298937.2586979866</v>
      </c>
      <c r="AP851" s="28">
        <v>0.029999999999999999</v>
      </c>
      <c r="AQ851" s="28">
        <v>0.014999999999999999</v>
      </c>
      <c r="AR851" s="25">
        <v>0.789011013046372</v>
      </c>
      <c r="AS851" s="28">
        <f t="shared" si="9"/>
        <v>0.017037363430530278</v>
      </c>
      <c r="AT851" s="23">
        <f t="shared" si="10"/>
        <v>-394963.70911744237</v>
      </c>
      <c r="AU851"/>
      <c r="AV851"/>
      <c r="AW851"/>
      <c r="AX851"/>
      <c r="AY851"/>
      <c r="AZ851"/>
    </row>
    <row r="852">
      <c r="A852" s="8" t="s">
        <v>999</v>
      </c>
      <c r="B852" s="8" t="s">
        <v>16</v>
      </c>
      <c r="C852" s="8" t="s">
        <v>20</v>
      </c>
      <c r="D852" s="23">
        <v>5000000</v>
      </c>
      <c r="E852" s="23">
        <v>5000000</v>
      </c>
      <c r="F852" s="8" t="s">
        <v>871</v>
      </c>
      <c r="G852" s="8" t="s">
        <v>590</v>
      </c>
      <c r="H852" s="8" t="s">
        <v>591</v>
      </c>
      <c r="I852" s="8" t="s">
        <v>592</v>
      </c>
      <c r="J852" s="8" t="s">
        <v>872</v>
      </c>
      <c r="K852" s="8" t="s">
        <v>873</v>
      </c>
      <c r="L852" s="24">
        <v>44523</v>
      </c>
      <c r="M852" s="24">
        <v>45619</v>
      </c>
      <c r="N852" s="8" t="s">
        <v>79</v>
      </c>
      <c r="O852" s="8">
        <v>420</v>
      </c>
      <c r="P852" s="25">
        <v>1.1507000000000001</v>
      </c>
      <c r="Q852" s="24">
        <v>45619</v>
      </c>
      <c r="R852" s="24">
        <v>45199</v>
      </c>
      <c r="S852" s="26" t="s">
        <v>513</v>
      </c>
      <c r="T852" s="26" t="s">
        <v>979</v>
      </c>
      <c r="U852" s="27">
        <v>0.034928274178999998</v>
      </c>
      <c r="V852" s="23">
        <f t="shared" si="0"/>
        <v>4806321.0516495882</v>
      </c>
      <c r="W852" s="28">
        <v>0.02</v>
      </c>
      <c r="X852" s="23">
        <f t="shared" si="1"/>
        <v>-104702.66643934045</v>
      </c>
      <c r="Y852" s="28">
        <v>-0.02</v>
      </c>
      <c r="Z852" s="23">
        <f t="shared" si="2"/>
        <v>109146.63524031919</v>
      </c>
      <c r="AA852" s="28">
        <v>0.02</v>
      </c>
      <c r="AB852" s="23">
        <f t="shared" si="3"/>
        <v>-104702.66643934045</v>
      </c>
      <c r="AC852" s="28">
        <v>-0.02</v>
      </c>
      <c r="AD852" s="23">
        <f t="shared" si="4"/>
        <v>109146.63524031919</v>
      </c>
      <c r="AE852" s="28">
        <v>0.025000000000000001</v>
      </c>
      <c r="AF852" s="25">
        <v>0.75000530435759305</v>
      </c>
      <c r="AG852" s="23">
        <f t="shared" si="5"/>
        <v>-98284.600882264785</v>
      </c>
      <c r="AH852" s="28">
        <v>-0.025000000000000001</v>
      </c>
      <c r="AI852" s="25">
        <v>0.75000530435759305</v>
      </c>
      <c r="AJ852" s="23">
        <f t="shared" si="6"/>
        <v>102190.29554089345</v>
      </c>
      <c r="AK852" s="28">
        <v>0.025000000000000001</v>
      </c>
      <c r="AL852" s="28">
        <v>0.01</v>
      </c>
      <c r="AM852" s="25">
        <v>0.75000530435759305</v>
      </c>
      <c r="AN852" s="28">
        <f t="shared" si="7"/>
        <v>-0.0099376339350292237</v>
      </c>
      <c r="AO852" s="23">
        <f t="shared" si="8"/>
        <v>53660.445605783723</v>
      </c>
      <c r="AP852" s="28">
        <v>0.025000000000000001</v>
      </c>
      <c r="AQ852" s="28">
        <v>0.01</v>
      </c>
      <c r="AR852" s="25">
        <v>0.75000530435759305</v>
      </c>
      <c r="AS852" s="28">
        <f t="shared" si="9"/>
        <v>0.013500137913297423</v>
      </c>
      <c r="AT852" s="23">
        <f t="shared" si="10"/>
        <v>-71146.114883540198</v>
      </c>
      <c r="AU852"/>
      <c r="AV852"/>
      <c r="AW852"/>
      <c r="AX852"/>
      <c r="AY852"/>
      <c r="AZ852"/>
    </row>
    <row r="853">
      <c r="A853" s="8" t="s">
        <v>999</v>
      </c>
      <c r="B853" s="8" t="s">
        <v>17</v>
      </c>
      <c r="C853" s="8" t="s">
        <v>25</v>
      </c>
      <c r="D853" s="23">
        <v>942557.78000000003</v>
      </c>
      <c r="E853" s="23">
        <v>-889373.2598</v>
      </c>
      <c r="F853" s="8" t="s">
        <v>856</v>
      </c>
      <c r="G853" s="8" t="s">
        <v>561</v>
      </c>
      <c r="H853" s="8" t="s">
        <v>562</v>
      </c>
      <c r="I853" s="8"/>
      <c r="J853" s="8" t="s">
        <v>262</v>
      </c>
      <c r="K853" s="8" t="s">
        <v>263</v>
      </c>
      <c r="L853" s="24">
        <v>45077</v>
      </c>
      <c r="M853" s="24">
        <v>45625</v>
      </c>
      <c r="N853" s="8" t="s">
        <v>82</v>
      </c>
      <c r="O853" s="8">
        <v>426</v>
      </c>
      <c r="P853" s="25">
        <v>1.1671</v>
      </c>
      <c r="Q853" s="24">
        <v>46173</v>
      </c>
      <c r="R853" s="24">
        <v>45199</v>
      </c>
      <c r="S853" s="26" t="s">
        <v>513</v>
      </c>
      <c r="T853" s="26" t="s">
        <v>979</v>
      </c>
      <c r="U853" s="27">
        <v>0.053898180000000004</v>
      </c>
      <c r="V853" s="23">
        <f t="shared" si="0"/>
        <v>-836518.90052846039</v>
      </c>
      <c r="W853" s="28">
        <v>0.02</v>
      </c>
      <c r="X853" s="23">
        <f t="shared" si="1"/>
        <v>18153.939853928052</v>
      </c>
      <c r="Y853" s="28">
        <v>-0.02</v>
      </c>
      <c r="Z853" s="23">
        <f t="shared" si="2"/>
        <v>-18916.189982460928</v>
      </c>
      <c r="AA853" s="28">
        <v>0.02</v>
      </c>
      <c r="AB853" s="23">
        <f t="shared" si="3"/>
        <v>18153.939853928052</v>
      </c>
      <c r="AC853" s="28">
        <v>-0.02</v>
      </c>
      <c r="AD853" s="23">
        <f t="shared" si="4"/>
        <v>-18916.189982460928</v>
      </c>
      <c r="AE853" s="28">
        <v>0.029999999999999999</v>
      </c>
      <c r="AF853" s="25">
        <v>0.74693657779794742</v>
      </c>
      <c r="AG853" s="23">
        <f t="shared" si="5"/>
        <v>20290.484720050474</v>
      </c>
      <c r="AH853" s="28">
        <v>-0.029999999999999999</v>
      </c>
      <c r="AI853" s="25">
        <v>0.74693657779794742</v>
      </c>
      <c r="AJ853" s="23">
        <f t="shared" si="6"/>
        <v>-21247.439495236962</v>
      </c>
      <c r="AK853" s="28">
        <v>0.029999999999999999</v>
      </c>
      <c r="AL853" s="28">
        <v>0.014999999999999999</v>
      </c>
      <c r="AM853" s="25">
        <v>0.74693657779794742</v>
      </c>
      <c r="AN853" s="28">
        <f t="shared" si="7"/>
        <v>-0.011148907067332264</v>
      </c>
      <c r="AO853" s="23">
        <f t="shared" si="8"/>
        <v>-10447.75224123674</v>
      </c>
      <c r="AP853" s="28">
        <v>0.029999999999999999</v>
      </c>
      <c r="AQ853" s="28">
        <v>0.014999999999999999</v>
      </c>
      <c r="AR853" s="25">
        <v>0.74693657779794742</v>
      </c>
      <c r="AS853" s="28">
        <f t="shared" si="9"/>
        <v>0.015648907067332268</v>
      </c>
      <c r="AT853" s="23">
        <f t="shared" si="10"/>
        <v>14267.061325218296</v>
      </c>
      <c r="AU853"/>
      <c r="AV853"/>
      <c r="AW853"/>
      <c r="AX853"/>
      <c r="AY853"/>
      <c r="AZ853"/>
    </row>
    <row r="854">
      <c r="A854" s="8" t="s">
        <v>999</v>
      </c>
      <c r="B854" s="8" t="s">
        <v>16</v>
      </c>
      <c r="C854" s="8" t="s">
        <v>20</v>
      </c>
      <c r="D854" s="23">
        <v>12500</v>
      </c>
      <c r="E854" s="23">
        <v>12500</v>
      </c>
      <c r="F854" s="8" t="s">
        <v>847</v>
      </c>
      <c r="G854" s="8" t="s">
        <v>508</v>
      </c>
      <c r="H854" s="8" t="s">
        <v>509</v>
      </c>
      <c r="I854" s="8" t="s">
        <v>510</v>
      </c>
      <c r="J854" s="8" t="s">
        <v>845</v>
      </c>
      <c r="K854" s="8" t="s">
        <v>848</v>
      </c>
      <c r="L854" s="24">
        <v>43791</v>
      </c>
      <c r="M854" s="24">
        <v>45608</v>
      </c>
      <c r="N854" s="8" t="s">
        <v>82</v>
      </c>
      <c r="O854" s="8">
        <v>409</v>
      </c>
      <c r="P854" s="25">
        <v>1.1205000000000001</v>
      </c>
      <c r="Q854" s="24">
        <v>46338</v>
      </c>
      <c r="R854" s="24">
        <v>45199</v>
      </c>
      <c r="S854" s="26" t="s">
        <v>513</v>
      </c>
      <c r="T854" s="26" t="s">
        <v>979</v>
      </c>
      <c r="U854" s="27">
        <v>0.035041796885000004</v>
      </c>
      <c r="V854" s="23">
        <f t="shared" si="0"/>
        <v>12026.78922368675</v>
      </c>
      <c r="W854" s="28">
        <v>0.02</v>
      </c>
      <c r="X854" s="23">
        <f t="shared" si="1"/>
        <v>-255.16599680931904</v>
      </c>
      <c r="Y854" s="28">
        <v>-0.02</v>
      </c>
      <c r="Z854" s="23">
        <f t="shared" si="2"/>
        <v>265.83976667641582</v>
      </c>
      <c r="AA854" s="28">
        <v>0.02</v>
      </c>
      <c r="AB854" s="23">
        <f t="shared" si="3"/>
        <v>-255.16599680931904</v>
      </c>
      <c r="AC854" s="28">
        <v>-0.02</v>
      </c>
      <c r="AD854" s="23">
        <f t="shared" si="4"/>
        <v>265.83976667641582</v>
      </c>
      <c r="AE854" s="28">
        <v>0.025000000000000001</v>
      </c>
      <c r="AF854" s="25">
        <v>0.755689274392358</v>
      </c>
      <c r="AG854" s="23">
        <f t="shared" si="5"/>
        <v>-241.30127528466073</v>
      </c>
      <c r="AH854" s="28">
        <v>-0.025000000000000001</v>
      </c>
      <c r="AI854" s="25">
        <v>0.755689274392358</v>
      </c>
      <c r="AJ854" s="23">
        <f t="shared" si="6"/>
        <v>250.82497418648381</v>
      </c>
      <c r="AK854" s="28">
        <v>0.025000000000000001</v>
      </c>
      <c r="AL854" s="28">
        <v>0.01</v>
      </c>
      <c r="AM854" s="25">
        <v>0.755689274392358</v>
      </c>
      <c r="AN854" s="28">
        <f t="shared" si="7"/>
        <v>-0.010081154178407041</v>
      </c>
      <c r="AO854" s="23">
        <f t="shared" si="8"/>
        <v>132.62371091361092</v>
      </c>
      <c r="AP854" s="28">
        <v>0.025000000000000001</v>
      </c>
      <c r="AQ854" s="28">
        <v>0.01</v>
      </c>
      <c r="AR854" s="25">
        <v>0.755689274392358</v>
      </c>
      <c r="AS854" s="28">
        <f t="shared" si="9"/>
        <v>0.01364792113420131</v>
      </c>
      <c r="AT854" s="23">
        <f t="shared" si="10"/>
        <v>-175.24235416807642</v>
      </c>
      <c r="AU854"/>
      <c r="AV854"/>
      <c r="AW854"/>
      <c r="AX854"/>
      <c r="AY854"/>
      <c r="AZ854"/>
    </row>
    <row r="855">
      <c r="A855" s="8" t="s">
        <v>999</v>
      </c>
      <c r="B855" s="8" t="s">
        <v>16</v>
      </c>
      <c r="C855" s="8" t="s">
        <v>20</v>
      </c>
      <c r="D855" s="23">
        <v>25000</v>
      </c>
      <c r="E855" s="23">
        <v>25000</v>
      </c>
      <c r="F855" s="8" t="s">
        <v>844</v>
      </c>
      <c r="G855" s="8" t="s">
        <v>508</v>
      </c>
      <c r="H855" s="8" t="s">
        <v>509</v>
      </c>
      <c r="I855" s="8" t="s">
        <v>510</v>
      </c>
      <c r="J855" s="8" t="s">
        <v>845</v>
      </c>
      <c r="K855" s="8" t="s">
        <v>846</v>
      </c>
      <c r="L855" s="24">
        <v>43794</v>
      </c>
      <c r="M855" s="24">
        <v>45608</v>
      </c>
      <c r="N855" s="8" t="s">
        <v>82</v>
      </c>
      <c r="O855" s="8">
        <v>409</v>
      </c>
      <c r="P855" s="25">
        <v>1.1205000000000001</v>
      </c>
      <c r="Q855" s="24">
        <v>46338</v>
      </c>
      <c r="R855" s="24">
        <v>45199</v>
      </c>
      <c r="S855" s="26" t="s">
        <v>513</v>
      </c>
      <c r="T855" s="26" t="s">
        <v>979</v>
      </c>
      <c r="U855" s="27">
        <v>0.035041796885000004</v>
      </c>
      <c r="V855" s="23">
        <f t="shared" si="0"/>
        <v>24053.5784473735</v>
      </c>
      <c r="W855" s="28">
        <v>0.02</v>
      </c>
      <c r="X855" s="23">
        <f t="shared" si="1"/>
        <v>-510.33199361863808</v>
      </c>
      <c r="Y855" s="28">
        <v>-0.02</v>
      </c>
      <c r="Z855" s="23">
        <f t="shared" si="2"/>
        <v>531.67953335283164</v>
      </c>
      <c r="AA855" s="28">
        <v>0.02</v>
      </c>
      <c r="AB855" s="23">
        <f t="shared" si="3"/>
        <v>-510.33199361863808</v>
      </c>
      <c r="AC855" s="28">
        <v>-0.02</v>
      </c>
      <c r="AD855" s="23">
        <f t="shared" si="4"/>
        <v>531.67953335283164</v>
      </c>
      <c r="AE855" s="28">
        <v>0.025000000000000001</v>
      </c>
      <c r="AF855" s="25">
        <v>0.755689274392358</v>
      </c>
      <c r="AG855" s="23">
        <f t="shared" si="5"/>
        <v>-482.60255056932147</v>
      </c>
      <c r="AH855" s="28">
        <v>-0.025000000000000001</v>
      </c>
      <c r="AI855" s="25">
        <v>0.755689274392358</v>
      </c>
      <c r="AJ855" s="23">
        <f t="shared" si="6"/>
        <v>501.64994837296763</v>
      </c>
      <c r="AK855" s="28">
        <v>0.025000000000000001</v>
      </c>
      <c r="AL855" s="28">
        <v>0.01</v>
      </c>
      <c r="AM855" s="25">
        <v>0.755689274392358</v>
      </c>
      <c r="AN855" s="28">
        <f t="shared" si="7"/>
        <v>-0.010081154178407041</v>
      </c>
      <c r="AO855" s="23">
        <f t="shared" si="8"/>
        <v>265.24742182722184</v>
      </c>
      <c r="AP855" s="28">
        <v>0.025000000000000001</v>
      </c>
      <c r="AQ855" s="28">
        <v>0.01</v>
      </c>
      <c r="AR855" s="25">
        <v>0.755689274392358</v>
      </c>
      <c r="AS855" s="28">
        <f t="shared" si="9"/>
        <v>0.01364792113420131</v>
      </c>
      <c r="AT855" s="23">
        <f t="shared" si="10"/>
        <v>-350.48470833615283</v>
      </c>
      <c r="AU855"/>
      <c r="AV855"/>
      <c r="AW855"/>
      <c r="AX855"/>
      <c r="AY855"/>
      <c r="AZ855"/>
    </row>
    <row r="856">
      <c r="A856" s="8" t="s">
        <v>999</v>
      </c>
      <c r="B856" s="8" t="s">
        <v>16</v>
      </c>
      <c r="C856" s="8" t="s">
        <v>20</v>
      </c>
      <c r="D856" s="23">
        <v>0</v>
      </c>
      <c r="E856" s="23">
        <v>0</v>
      </c>
      <c r="F856" s="8" t="s">
        <v>507</v>
      </c>
      <c r="G856" s="8" t="s">
        <v>508</v>
      </c>
      <c r="H856" s="8" t="s">
        <v>509</v>
      </c>
      <c r="I856" s="8" t="s">
        <v>510</v>
      </c>
      <c r="J856" s="8" t="s">
        <v>511</v>
      </c>
      <c r="K856" s="8" t="s">
        <v>512</v>
      </c>
      <c r="L856" s="24">
        <v>44441</v>
      </c>
      <c r="M856" s="24">
        <v>45566</v>
      </c>
      <c r="N856" s="8" t="s">
        <v>82</v>
      </c>
      <c r="O856" s="8">
        <v>367</v>
      </c>
      <c r="P856" s="25">
        <v>1.0055000000000001</v>
      </c>
      <c r="Q856" s="24">
        <v>46113</v>
      </c>
      <c r="R856" s="24">
        <v>45199</v>
      </c>
      <c r="S856" s="26" t="s">
        <v>513</v>
      </c>
      <c r="T856" s="26" t="s">
        <v>979</v>
      </c>
      <c r="U856" s="27">
        <v>0.035474085335000002</v>
      </c>
      <c r="V856" s="23">
        <f t="shared" si="0"/>
        <v>0</v>
      </c>
      <c r="W856" s="28">
        <v>0.02</v>
      </c>
      <c r="X856" s="23">
        <f t="shared" si="1"/>
        <v>0</v>
      </c>
      <c r="Y856" s="28">
        <v>-0.02</v>
      </c>
      <c r="Z856" s="23">
        <f t="shared" si="2"/>
        <v>0</v>
      </c>
      <c r="AA856" s="28">
        <v>0.02</v>
      </c>
      <c r="AB856" s="23">
        <f t="shared" si="3"/>
        <v>0</v>
      </c>
      <c r="AC856" s="28">
        <v>-0.02</v>
      </c>
      <c r="AD856" s="23">
        <f t="shared" si="4"/>
        <v>0</v>
      </c>
      <c r="AE856" s="28">
        <v>0.025000000000000001</v>
      </c>
      <c r="AF856" s="25">
        <v>0.77773066786748324</v>
      </c>
      <c r="AG856" s="23">
        <f t="shared" si="5"/>
        <v>0</v>
      </c>
      <c r="AH856" s="28">
        <v>-0.025000000000000001</v>
      </c>
      <c r="AI856" s="25">
        <v>0.77773066786748324</v>
      </c>
      <c r="AJ856" s="23">
        <f t="shared" si="6"/>
        <v>0</v>
      </c>
      <c r="AK856" s="28">
        <v>0.025000000000000001</v>
      </c>
      <c r="AL856" s="28">
        <v>0.01</v>
      </c>
      <c r="AM856" s="25">
        <v>0.77773066786748324</v>
      </c>
      <c r="AN856" s="28">
        <f t="shared" si="7"/>
        <v>-0.010637699363653953</v>
      </c>
      <c r="AO856" s="23">
        <f t="shared" si="8"/>
        <v>0</v>
      </c>
      <c r="AP856" s="28">
        <v>0.025000000000000001</v>
      </c>
      <c r="AQ856" s="28">
        <v>0.01</v>
      </c>
      <c r="AR856" s="25">
        <v>0.77773066786748324</v>
      </c>
      <c r="AS856" s="28">
        <f t="shared" si="9"/>
        <v>0.014220997364554566</v>
      </c>
      <c r="AT856" s="23">
        <f t="shared" si="10"/>
        <v>0</v>
      </c>
      <c r="AU856"/>
      <c r="AV856"/>
      <c r="AW856"/>
      <c r="AX856"/>
      <c r="AY856"/>
      <c r="AZ856"/>
    </row>
    <row r="857">
      <c r="A857" s="8" t="s">
        <v>1000</v>
      </c>
      <c r="B857" s="8" t="s">
        <v>16</v>
      </c>
      <c r="C857" s="8" t="s">
        <v>20</v>
      </c>
      <c r="D857" s="23">
        <v>17500000</v>
      </c>
      <c r="E857" s="23">
        <v>17500000</v>
      </c>
      <c r="F857" s="8" t="s">
        <v>985</v>
      </c>
      <c r="G857" s="8" t="s">
        <v>590</v>
      </c>
      <c r="H857" s="8" t="s">
        <v>591</v>
      </c>
      <c r="I857" s="8" t="s">
        <v>592</v>
      </c>
      <c r="J857" s="8" t="s">
        <v>688</v>
      </c>
      <c r="K857" s="8" t="s">
        <v>689</v>
      </c>
      <c r="L857" s="24">
        <v>43717</v>
      </c>
      <c r="M857" s="24">
        <v>45909</v>
      </c>
      <c r="N857" s="8" t="s">
        <v>79</v>
      </c>
      <c r="O857" s="8">
        <v>710</v>
      </c>
      <c r="P857" s="25">
        <v>1.9452</v>
      </c>
      <c r="Q857" s="24">
        <v>45909</v>
      </c>
      <c r="R857" s="24">
        <v>45199</v>
      </c>
      <c r="S857" s="26" t="s">
        <v>513</v>
      </c>
      <c r="T857" s="26" t="s">
        <v>979</v>
      </c>
      <c r="U857" s="27">
        <v>0.031941724844000006</v>
      </c>
      <c r="V857" s="23">
        <f t="shared" si="0"/>
        <v>16461750.178030921</v>
      </c>
      <c r="W857" s="28">
        <v>0.02</v>
      </c>
      <c r="X857" s="23">
        <f t="shared" si="1"/>
        <v>-603333.3174088113</v>
      </c>
      <c r="Y857" s="28">
        <v>-0.02</v>
      </c>
      <c r="Z857" s="23">
        <f t="shared" si="2"/>
        <v>638779.54166510887</v>
      </c>
      <c r="AA857" s="28">
        <v>0.02</v>
      </c>
      <c r="AB857" s="23">
        <f t="shared" si="3"/>
        <v>-603333.3174088113</v>
      </c>
      <c r="AC857" s="28">
        <v>-0.02</v>
      </c>
      <c r="AD857" s="23">
        <f t="shared" si="4"/>
        <v>638779.54166510887</v>
      </c>
      <c r="AE857" s="28">
        <v>0.025000000000000001</v>
      </c>
      <c r="AF857" s="25">
        <v>0.61489731044724827</v>
      </c>
      <c r="AG857" s="23">
        <f t="shared" si="5"/>
        <v>-466747.46297900937</v>
      </c>
      <c r="AH857" s="28">
        <v>-0.025000000000000001</v>
      </c>
      <c r="AI857" s="25">
        <v>0.61489731044724827</v>
      </c>
      <c r="AJ857" s="23">
        <f t="shared" si="6"/>
        <v>487683.12139506079</v>
      </c>
      <c r="AK857" s="28">
        <v>0.025000000000000001</v>
      </c>
      <c r="AL857" s="28">
        <v>0.01</v>
      </c>
      <c r="AM857" s="25">
        <v>0.61489731044724827</v>
      </c>
      <c r="AN857" s="28">
        <f t="shared" si="7"/>
        <v>-0.0065261570887930193</v>
      </c>
      <c r="AO857" s="23">
        <f t="shared" si="8"/>
        <v>204409.95875380375</v>
      </c>
      <c r="AP857" s="28">
        <v>0.025000000000000001</v>
      </c>
      <c r="AQ857" s="28">
        <v>0.01</v>
      </c>
      <c r="AR857" s="25">
        <v>0.61489731044724827</v>
      </c>
      <c r="AS857" s="28">
        <f t="shared" si="9"/>
        <v>0.0099873300716284575</v>
      </c>
      <c r="AT857" s="23">
        <f t="shared" si="10"/>
        <v>-305547.91218244843</v>
      </c>
      <c r="AU857"/>
      <c r="AV857"/>
      <c r="AW857"/>
      <c r="AX857"/>
      <c r="AY857"/>
      <c r="AZ857"/>
    </row>
    <row r="858">
      <c r="A858" s="8" t="s">
        <v>1000</v>
      </c>
      <c r="B858" s="8" t="s">
        <v>19</v>
      </c>
      <c r="C858" s="8" t="s">
        <v>25</v>
      </c>
      <c r="D858" s="23">
        <v>1831745.8400000001</v>
      </c>
      <c r="E858" s="23">
        <v>1728388.2254999999</v>
      </c>
      <c r="F858" s="8" t="s">
        <v>1001</v>
      </c>
      <c r="G858" s="8" t="s">
        <v>1002</v>
      </c>
      <c r="H858" s="8" t="s">
        <v>591</v>
      </c>
      <c r="I858" s="8" t="s">
        <v>1003</v>
      </c>
      <c r="J858" s="8" t="s">
        <v>932</v>
      </c>
      <c r="K858" s="8" t="s">
        <v>933</v>
      </c>
      <c r="L858" s="24">
        <v>44033</v>
      </c>
      <c r="M858" s="24">
        <v>45859</v>
      </c>
      <c r="N858" s="8" t="s">
        <v>1004</v>
      </c>
      <c r="O858" s="8">
        <v>660</v>
      </c>
      <c r="P858" s="25">
        <v>1.8082</v>
      </c>
      <c r="Q858" s="24">
        <v>45859</v>
      </c>
      <c r="R858" s="24">
        <v>45199</v>
      </c>
      <c r="S858" s="26" t="s">
        <v>80</v>
      </c>
      <c r="T858" s="26" t="s">
        <v>979</v>
      </c>
      <c r="U858" s="27">
        <v>0.051205559999999997</v>
      </c>
      <c r="V858" s="23">
        <f t="shared" si="0"/>
        <v>1579158.3885034558</v>
      </c>
      <c r="W858" s="28">
        <v>0.02</v>
      </c>
      <c r="X858" s="23">
        <f t="shared" si="1"/>
        <v>-52909.821388212033</v>
      </c>
      <c r="Y858" s="28">
        <v>-0.02</v>
      </c>
      <c r="Z858" s="23">
        <f t="shared" si="2"/>
        <v>55814.009948106483</v>
      </c>
      <c r="AA858" s="28">
        <v>0.02</v>
      </c>
      <c r="AB858" s="23">
        <f t="shared" si="3"/>
        <v>-52909.821388212033</v>
      </c>
      <c r="AC858" s="28">
        <v>-0.02</v>
      </c>
      <c r="AD858" s="23">
        <f t="shared" si="4"/>
        <v>55814.009948106483</v>
      </c>
      <c r="AE858" s="28">
        <v>0.029999999999999999</v>
      </c>
      <c r="AF858" s="25">
        <v>0.6363223528120302</v>
      </c>
      <c r="AG858" s="23">
        <f t="shared" si="5"/>
        <v>-50561.724812919507</v>
      </c>
      <c r="AH858" s="28">
        <v>-0.029999999999999999</v>
      </c>
      <c r="AI858" s="25">
        <v>0.6363223528120302</v>
      </c>
      <c r="AJ858" s="23">
        <f t="shared" si="6"/>
        <v>53207.423241293523</v>
      </c>
      <c r="AK858" s="28">
        <v>0.029999999999999999</v>
      </c>
      <c r="AL858" s="28">
        <v>0.014999999999999999</v>
      </c>
      <c r="AM858" s="25">
        <v>0.6363223528120302</v>
      </c>
      <c r="AN858" s="28">
        <f t="shared" si="7"/>
        <v>-0.007498637642796996</v>
      </c>
      <c r="AO858" s="23">
        <f t="shared" si="8"/>
        <v>20574.744296589401</v>
      </c>
      <c r="AP858" s="28">
        <v>0.029999999999999999</v>
      </c>
      <c r="AQ858" s="28">
        <v>0.014999999999999999</v>
      </c>
      <c r="AR858" s="25">
        <v>0.6363223528120302</v>
      </c>
      <c r="AS858" s="28">
        <f t="shared" si="9"/>
        <v>0.011998637642796997</v>
      </c>
      <c r="AT858" s="23">
        <f t="shared" si="10"/>
        <v>-32077.527037714142</v>
      </c>
      <c r="AU858"/>
      <c r="AV858"/>
      <c r="AW858"/>
      <c r="AX858"/>
      <c r="AY858"/>
      <c r="AZ858"/>
    </row>
    <row r="859">
      <c r="A859" s="8" t="s">
        <v>1000</v>
      </c>
      <c r="B859" s="8" t="s">
        <v>17</v>
      </c>
      <c r="C859" s="8" t="s">
        <v>25</v>
      </c>
      <c r="D859" s="23">
        <v>942557.78000000003</v>
      </c>
      <c r="E859" s="23">
        <v>-889373.2598</v>
      </c>
      <c r="F859" s="8" t="s">
        <v>856</v>
      </c>
      <c r="G859" s="8" t="s">
        <v>561</v>
      </c>
      <c r="H859" s="8" t="s">
        <v>562</v>
      </c>
      <c r="I859" s="8"/>
      <c r="J859" s="8" t="s">
        <v>262</v>
      </c>
      <c r="K859" s="8" t="s">
        <v>263</v>
      </c>
      <c r="L859" s="24">
        <v>45077</v>
      </c>
      <c r="M859" s="24">
        <v>45807</v>
      </c>
      <c r="N859" s="8" t="s">
        <v>82</v>
      </c>
      <c r="O859" s="8">
        <v>608</v>
      </c>
      <c r="P859" s="25">
        <v>1.6658</v>
      </c>
      <c r="Q859" s="24">
        <v>46173</v>
      </c>
      <c r="R859" s="24">
        <v>45199</v>
      </c>
      <c r="S859" s="26" t="s">
        <v>513</v>
      </c>
      <c r="T859" s="26" t="s">
        <v>979</v>
      </c>
      <c r="U859" s="27">
        <v>0.051803639999999998</v>
      </c>
      <c r="V859" s="23">
        <f t="shared" si="0"/>
        <v>-817608.30698342284</v>
      </c>
      <c r="W859" s="28">
        <v>0.02</v>
      </c>
      <c r="X859" s="23">
        <f t="shared" si="1"/>
        <v>25256.374512296054</v>
      </c>
      <c r="Y859" s="28">
        <v>-0.02</v>
      </c>
      <c r="Z859" s="23">
        <f t="shared" si="2"/>
        <v>-26569.814481074689</v>
      </c>
      <c r="AA859" s="28">
        <v>0.02</v>
      </c>
      <c r="AB859" s="23">
        <f t="shared" si="3"/>
        <v>25256.374512296054</v>
      </c>
      <c r="AC859" s="28">
        <v>-0.02</v>
      </c>
      <c r="AD859" s="23">
        <f t="shared" si="4"/>
        <v>-26569.814481074689</v>
      </c>
      <c r="AE859" s="28">
        <v>0.029999999999999999</v>
      </c>
      <c r="AF859" s="25">
        <v>0.65938348114528067</v>
      </c>
      <c r="AG859" s="23">
        <f t="shared" si="5"/>
        <v>24987.22946050379</v>
      </c>
      <c r="AH859" s="28">
        <v>-0.029999999999999999</v>
      </c>
      <c r="AI859" s="25">
        <v>0.65938348114528067</v>
      </c>
      <c r="AJ859" s="23">
        <f t="shared" si="6"/>
        <v>-26272.113713721046</v>
      </c>
      <c r="AK859" s="28">
        <v>0.029999999999999999</v>
      </c>
      <c r="AL859" s="28">
        <v>0.014999999999999999</v>
      </c>
      <c r="AM859" s="25">
        <v>0.65938348114528067</v>
      </c>
      <c r="AN859" s="28">
        <f t="shared" si="7"/>
        <v>-0.0082596548777942626</v>
      </c>
      <c r="AO859" s="23">
        <f t="shared" si="8"/>
        <v>-10808.392587296083</v>
      </c>
      <c r="AP859" s="28">
        <v>0.029999999999999999</v>
      </c>
      <c r="AQ859" s="28">
        <v>0.014999999999999999</v>
      </c>
      <c r="AR859" s="25">
        <v>0.65938348114528067</v>
      </c>
      <c r="AS859" s="28">
        <f t="shared" si="9"/>
        <v>0.012759654877794263</v>
      </c>
      <c r="AT859" s="23">
        <f t="shared" si="10"/>
        <v>16259.115859985817</v>
      </c>
      <c r="AU859"/>
      <c r="AV859"/>
      <c r="AW859"/>
      <c r="AX859"/>
      <c r="AY859"/>
      <c r="AZ859"/>
    </row>
    <row r="860">
      <c r="A860" s="8" t="s">
        <v>1000</v>
      </c>
      <c r="B860" s="8" t="s">
        <v>16</v>
      </c>
      <c r="C860" s="8" t="s">
        <v>20</v>
      </c>
      <c r="D860" s="23">
        <v>52500</v>
      </c>
      <c r="E860" s="23">
        <v>52500</v>
      </c>
      <c r="F860" s="8" t="s">
        <v>996</v>
      </c>
      <c r="G860" s="8" t="s">
        <v>590</v>
      </c>
      <c r="H860" s="8" t="s">
        <v>591</v>
      </c>
      <c r="I860" s="8" t="s">
        <v>646</v>
      </c>
      <c r="J860" s="8" t="s">
        <v>997</v>
      </c>
      <c r="K860" s="8" t="s">
        <v>998</v>
      </c>
      <c r="L860" s="24">
        <v>44385</v>
      </c>
      <c r="M860" s="24">
        <v>45846</v>
      </c>
      <c r="N860" s="8" t="s">
        <v>82</v>
      </c>
      <c r="O860" s="8">
        <v>647</v>
      </c>
      <c r="P860" s="25">
        <v>1.7726</v>
      </c>
      <c r="Q860" s="24">
        <v>45846</v>
      </c>
      <c r="R860" s="24">
        <v>45199</v>
      </c>
      <c r="S860" s="26" t="s">
        <v>513</v>
      </c>
      <c r="T860" s="26" t="s">
        <v>979</v>
      </c>
      <c r="U860" s="27">
        <v>0.032590533422000002</v>
      </c>
      <c r="V860" s="23">
        <f t="shared" si="0"/>
        <v>49598.69888366777</v>
      </c>
      <c r="W860" s="28">
        <v>0.02</v>
      </c>
      <c r="X860" s="23">
        <f t="shared" si="1"/>
        <v>-1658.2402039722292</v>
      </c>
      <c r="Y860" s="28">
        <v>-0.02</v>
      </c>
      <c r="Z860" s="23">
        <f t="shared" si="2"/>
        <v>1749.7392294144593</v>
      </c>
      <c r="AA860" s="28">
        <v>0.02</v>
      </c>
      <c r="AB860" s="23">
        <f t="shared" si="3"/>
        <v>-1658.2402039722292</v>
      </c>
      <c r="AC860" s="28">
        <v>-0.02</v>
      </c>
      <c r="AD860" s="23">
        <f t="shared" si="4"/>
        <v>1749.7392294144593</v>
      </c>
      <c r="AE860" s="28">
        <v>0.025000000000000001</v>
      </c>
      <c r="AF860" s="25">
        <v>0.64201089823007695</v>
      </c>
      <c r="AG860" s="23">
        <f t="shared" si="5"/>
        <v>-1337.6984733448553</v>
      </c>
      <c r="AH860" s="28">
        <v>-0.025000000000000001</v>
      </c>
      <c r="AI860" s="25">
        <v>0.64201089823007695</v>
      </c>
      <c r="AJ860" s="23">
        <f t="shared" si="6"/>
        <v>1396.6146079315295</v>
      </c>
      <c r="AK860" s="28">
        <v>0.025000000000000001</v>
      </c>
      <c r="AL860" s="28">
        <v>0.01</v>
      </c>
      <c r="AM860" s="25">
        <v>0.64201089823007695</v>
      </c>
      <c r="AN860" s="28">
        <f t="shared" si="7"/>
        <v>-0.0072107751803094436</v>
      </c>
      <c r="AO860" s="23">
        <f t="shared" si="8"/>
        <v>619.94878449075622</v>
      </c>
      <c r="AP860" s="28">
        <v>0.025000000000000001</v>
      </c>
      <c r="AQ860" s="28">
        <v>0.01</v>
      </c>
      <c r="AR860" s="25">
        <v>0.64201089823007695</v>
      </c>
      <c r="AS860" s="28">
        <f t="shared" si="9"/>
        <v>0.010692283353982004</v>
      </c>
      <c r="AT860" s="23">
        <f t="shared" si="10"/>
        <v>-897.48102207726333</v>
      </c>
      <c r="AU860"/>
      <c r="AV860"/>
      <c r="AW860"/>
      <c r="AX860"/>
      <c r="AY860"/>
      <c r="AZ860"/>
    </row>
    <row r="861">
      <c r="A861" s="8" t="s">
        <v>1000</v>
      </c>
      <c r="B861" s="8" t="s">
        <v>16</v>
      </c>
      <c r="C861" s="8" t="s">
        <v>20</v>
      </c>
      <c r="D861" s="23">
        <v>0</v>
      </c>
      <c r="E861" s="23">
        <v>0</v>
      </c>
      <c r="F861" s="8" t="s">
        <v>507</v>
      </c>
      <c r="G861" s="8" t="s">
        <v>508</v>
      </c>
      <c r="H861" s="8" t="s">
        <v>509</v>
      </c>
      <c r="I861" s="8" t="s">
        <v>510</v>
      </c>
      <c r="J861" s="8" t="s">
        <v>511</v>
      </c>
      <c r="K861" s="8" t="s">
        <v>512</v>
      </c>
      <c r="L861" s="24">
        <v>44441</v>
      </c>
      <c r="M861" s="24">
        <v>45748</v>
      </c>
      <c r="N861" s="8" t="s">
        <v>82</v>
      </c>
      <c r="O861" s="8">
        <v>549</v>
      </c>
      <c r="P861" s="25">
        <v>1.5041</v>
      </c>
      <c r="Q861" s="24">
        <v>46113</v>
      </c>
      <c r="R861" s="24">
        <v>45199</v>
      </c>
      <c r="S861" s="26" t="s">
        <v>513</v>
      </c>
      <c r="T861" s="26" t="s">
        <v>979</v>
      </c>
      <c r="U861" s="27">
        <v>0.033599832977000005</v>
      </c>
      <c r="V861" s="23">
        <f t="shared" si="0"/>
        <v>0</v>
      </c>
      <c r="W861" s="28">
        <v>0.02</v>
      </c>
      <c r="X861" s="23">
        <f t="shared" si="1"/>
        <v>0</v>
      </c>
      <c r="Y861" s="28">
        <v>-0.02</v>
      </c>
      <c r="Z861" s="23">
        <f t="shared" si="2"/>
        <v>0</v>
      </c>
      <c r="AA861" s="28">
        <v>0.02</v>
      </c>
      <c r="AB861" s="23">
        <f t="shared" si="3"/>
        <v>0</v>
      </c>
      <c r="AC861" s="28">
        <v>-0.02</v>
      </c>
      <c r="AD861" s="23">
        <f t="shared" si="4"/>
        <v>0</v>
      </c>
      <c r="AE861" s="28">
        <v>0.025000000000000001</v>
      </c>
      <c r="AF861" s="25">
        <v>0.68658516819853643</v>
      </c>
      <c r="AG861" s="23">
        <f t="shared" si="5"/>
        <v>0</v>
      </c>
      <c r="AH861" s="28">
        <v>-0.025000000000000001</v>
      </c>
      <c r="AI861" s="25">
        <v>0.68658516819853643</v>
      </c>
      <c r="AJ861" s="23">
        <f t="shared" si="6"/>
        <v>0</v>
      </c>
      <c r="AK861" s="28">
        <v>0.025000000000000001</v>
      </c>
      <c r="AL861" s="28">
        <v>0.01</v>
      </c>
      <c r="AM861" s="25">
        <v>0.68658516819853643</v>
      </c>
      <c r="AN861" s="28">
        <f t="shared" si="7"/>
        <v>-0.0083362754970130442</v>
      </c>
      <c r="AO861" s="23">
        <f t="shared" si="8"/>
        <v>0</v>
      </c>
      <c r="AP861" s="28">
        <v>0.025000000000000001</v>
      </c>
      <c r="AQ861" s="28">
        <v>0.01</v>
      </c>
      <c r="AR861" s="25">
        <v>0.68658516819853643</v>
      </c>
      <c r="AS861" s="28">
        <f t="shared" si="9"/>
        <v>0.01185121437316195</v>
      </c>
      <c r="AT861" s="23">
        <f t="shared" si="10"/>
        <v>0</v>
      </c>
      <c r="AU861"/>
      <c r="AV861"/>
      <c r="AW861"/>
      <c r="AX861"/>
      <c r="AY861"/>
      <c r="AZ861"/>
    </row>
    <row r="862">
      <c r="A862" s="8" t="s">
        <v>1000</v>
      </c>
      <c r="B862" s="8" t="s">
        <v>16</v>
      </c>
      <c r="C862" s="8" t="s">
        <v>20</v>
      </c>
      <c r="D862" s="23">
        <v>7500000</v>
      </c>
      <c r="E862" s="23">
        <v>7500000</v>
      </c>
      <c r="F862" s="8" t="s">
        <v>996</v>
      </c>
      <c r="G862" s="8" t="s">
        <v>590</v>
      </c>
      <c r="H862" s="8" t="s">
        <v>591</v>
      </c>
      <c r="I862" s="8" t="s">
        <v>646</v>
      </c>
      <c r="J862" s="8" t="s">
        <v>997</v>
      </c>
      <c r="K862" s="8" t="s">
        <v>998</v>
      </c>
      <c r="L862" s="24">
        <v>44385</v>
      </c>
      <c r="M862" s="24">
        <v>45846</v>
      </c>
      <c r="N862" s="8" t="s">
        <v>79</v>
      </c>
      <c r="O862" s="8">
        <v>647</v>
      </c>
      <c r="P862" s="25">
        <v>1.7726</v>
      </c>
      <c r="Q862" s="24">
        <v>45846</v>
      </c>
      <c r="R862" s="24">
        <v>45199</v>
      </c>
      <c r="S862" s="26" t="s">
        <v>513</v>
      </c>
      <c r="T862" s="26" t="s">
        <v>979</v>
      </c>
      <c r="U862" s="27">
        <v>0.032590533422000002</v>
      </c>
      <c r="V862" s="23">
        <f t="shared" si="0"/>
        <v>7085528.4119525384</v>
      </c>
      <c r="W862" s="28">
        <v>0.02</v>
      </c>
      <c r="X862" s="23">
        <f t="shared" si="1"/>
        <v>-236891.45771031827</v>
      </c>
      <c r="Y862" s="28">
        <v>-0.02</v>
      </c>
      <c r="Z862" s="23">
        <f t="shared" si="2"/>
        <v>249962.74705920927</v>
      </c>
      <c r="AA862" s="28">
        <v>0.02</v>
      </c>
      <c r="AB862" s="23">
        <f t="shared" si="3"/>
        <v>-236891.45771031827</v>
      </c>
      <c r="AC862" s="28">
        <v>-0.02</v>
      </c>
      <c r="AD862" s="23">
        <f t="shared" si="4"/>
        <v>249962.74705920927</v>
      </c>
      <c r="AE862" s="28">
        <v>0.025000000000000001</v>
      </c>
      <c r="AF862" s="25">
        <v>0.64201089823007695</v>
      </c>
      <c r="AG862" s="23">
        <f t="shared" si="5"/>
        <v>-191099.78190640733</v>
      </c>
      <c r="AH862" s="28">
        <v>-0.025000000000000001</v>
      </c>
      <c r="AI862" s="25">
        <v>0.64201089823007695</v>
      </c>
      <c r="AJ862" s="23">
        <f t="shared" si="6"/>
        <v>199516.37256164663</v>
      </c>
      <c r="AK862" s="28">
        <v>0.025000000000000001</v>
      </c>
      <c r="AL862" s="28">
        <v>0.01</v>
      </c>
      <c r="AM862" s="25">
        <v>0.64201089823007695</v>
      </c>
      <c r="AN862" s="28">
        <f t="shared" si="7"/>
        <v>-0.0072107751803094436</v>
      </c>
      <c r="AO862" s="23">
        <f t="shared" si="8"/>
        <v>88564.112070108764</v>
      </c>
      <c r="AP862" s="28">
        <v>0.025000000000000001</v>
      </c>
      <c r="AQ862" s="28">
        <v>0.01</v>
      </c>
      <c r="AR862" s="25">
        <v>0.64201089823007695</v>
      </c>
      <c r="AS862" s="28">
        <f t="shared" si="9"/>
        <v>0.010692283353982004</v>
      </c>
      <c r="AT862" s="23">
        <f t="shared" si="10"/>
        <v>-128211.57458246592</v>
      </c>
      <c r="AU862"/>
      <c r="AV862"/>
      <c r="AW862"/>
      <c r="AX862"/>
      <c r="AY862"/>
      <c r="AZ862"/>
    </row>
    <row r="863">
      <c r="A863" s="8" t="s">
        <v>1005</v>
      </c>
      <c r="B863" s="8" t="s">
        <v>16</v>
      </c>
      <c r="C863" s="8" t="s">
        <v>20</v>
      </c>
      <c r="D863" s="23">
        <v>10000000</v>
      </c>
      <c r="E863" s="23">
        <v>10000000</v>
      </c>
      <c r="F863" s="8" t="s">
        <v>975</v>
      </c>
      <c r="G863" s="8" t="s">
        <v>590</v>
      </c>
      <c r="H863" s="8" t="s">
        <v>591</v>
      </c>
      <c r="I863" s="8" t="s">
        <v>592</v>
      </c>
      <c r="J863" s="8" t="s">
        <v>976</v>
      </c>
      <c r="K863" s="8" t="s">
        <v>977</v>
      </c>
      <c r="L863" s="24">
        <v>44732</v>
      </c>
      <c r="M863" s="24">
        <v>46193</v>
      </c>
      <c r="N863" s="8" t="s">
        <v>79</v>
      </c>
      <c r="O863" s="8">
        <v>994</v>
      </c>
      <c r="P863" s="25">
        <v>2.7233000000000001</v>
      </c>
      <c r="Q863" s="24">
        <v>46193</v>
      </c>
      <c r="R863" s="24">
        <v>45199</v>
      </c>
      <c r="S863" s="26" t="s">
        <v>513</v>
      </c>
      <c r="T863" s="26" t="s">
        <v>1006</v>
      </c>
      <c r="U863" s="27">
        <v>0.029954444624000001</v>
      </c>
      <c r="V863" s="23">
        <f t="shared" si="0"/>
        <v>9227683.6394203324</v>
      </c>
      <c r="W863" s="28">
        <v>0.02</v>
      </c>
      <c r="X863" s="23">
        <f t="shared" si="1"/>
        <v>-470862.15582857467</v>
      </c>
      <c r="Y863" s="28">
        <v>-0.02</v>
      </c>
      <c r="Z863" s="23">
        <f t="shared" si="2"/>
        <v>506173.08659359068</v>
      </c>
      <c r="AA863" s="28">
        <v>0.02</v>
      </c>
      <c r="AB863" s="23">
        <f t="shared" si="3"/>
        <v>-470862.15582857467</v>
      </c>
      <c r="AC863" s="28">
        <v>-0.02</v>
      </c>
      <c r="AD863" s="23">
        <f t="shared" si="4"/>
        <v>506173.08659359068</v>
      </c>
      <c r="AE863" s="28">
        <v>0.025000000000000001</v>
      </c>
      <c r="AF863" s="25">
        <v>0.50619920570758081</v>
      </c>
      <c r="AG863" s="23">
        <f t="shared" si="5"/>
        <v>-301839.0649684649</v>
      </c>
      <c r="AH863" s="28">
        <v>-0.025000000000000001</v>
      </c>
      <c r="AI863" s="25">
        <v>0.50619920570758081</v>
      </c>
      <c r="AJ863" s="23">
        <f t="shared" si="6"/>
        <v>315969.34703022242</v>
      </c>
      <c r="AK863" s="28">
        <v>0.025000000000000001</v>
      </c>
      <c r="AL863" s="28">
        <v>0.01</v>
      </c>
      <c r="AM863" s="25">
        <v>0.50619920570758081</v>
      </c>
      <c r="AN863" s="28">
        <f t="shared" si="7"/>
        <v>-0.0037815299441164149</v>
      </c>
      <c r="AO863" s="23">
        <f t="shared" si="8"/>
        <v>92899.464125495404</v>
      </c>
      <c r="AP863" s="28">
        <v>0.025000000000000001</v>
      </c>
      <c r="AQ863" s="28">
        <v>0.01</v>
      </c>
      <c r="AR863" s="25">
        <v>0.50619920570758081</v>
      </c>
      <c r="AS863" s="28">
        <f t="shared" si="9"/>
        <v>0.007161179348397103</v>
      </c>
      <c r="AT863" s="23">
        <f t="shared" si="10"/>
        <v>-172487.76200827211</v>
      </c>
      <c r="AU863"/>
      <c r="AV863"/>
      <c r="AW863"/>
      <c r="AX863"/>
      <c r="AY863"/>
      <c r="AZ863"/>
    </row>
    <row r="864">
      <c r="A864" s="8" t="s">
        <v>1005</v>
      </c>
      <c r="B864" s="8" t="s">
        <v>16</v>
      </c>
      <c r="C864" s="8" t="s">
        <v>20</v>
      </c>
      <c r="D864" s="23">
        <v>19000000</v>
      </c>
      <c r="E864" s="23">
        <v>19000000</v>
      </c>
      <c r="F864" s="8" t="s">
        <v>994</v>
      </c>
      <c r="G864" s="8" t="s">
        <v>590</v>
      </c>
      <c r="H864" s="8" t="s">
        <v>591</v>
      </c>
      <c r="I864" s="8" t="s">
        <v>592</v>
      </c>
      <c r="J864" s="8" t="s">
        <v>783</v>
      </c>
      <c r="K864" s="8" t="s">
        <v>784</v>
      </c>
      <c r="L864" s="24">
        <v>44466</v>
      </c>
      <c r="M864" s="24">
        <v>46288</v>
      </c>
      <c r="N864" s="8" t="s">
        <v>79</v>
      </c>
      <c r="O864" s="8">
        <v>1089</v>
      </c>
      <c r="P864" s="25">
        <v>2.9836</v>
      </c>
      <c r="Q864" s="24">
        <v>46288</v>
      </c>
      <c r="R864" s="24">
        <v>45199</v>
      </c>
      <c r="S864" s="26" t="s">
        <v>513</v>
      </c>
      <c r="T864" s="26" t="s">
        <v>1006</v>
      </c>
      <c r="U864" s="27">
        <v>0.029313398607999998</v>
      </c>
      <c r="V864" s="23">
        <f t="shared" si="0"/>
        <v>17430767.251378536</v>
      </c>
      <c r="W864" s="28">
        <v>0.02</v>
      </c>
      <c r="X864" s="23">
        <f t="shared" si="1"/>
        <v>-972625.76905121841</v>
      </c>
      <c r="Y864" s="28">
        <v>-0.02</v>
      </c>
      <c r="Z864" s="23">
        <f t="shared" si="2"/>
        <v>1050915.5556682907</v>
      </c>
      <c r="AA864" s="28">
        <v>0.02</v>
      </c>
      <c r="AB864" s="23">
        <f t="shared" si="3"/>
        <v>-972625.76905121841</v>
      </c>
      <c r="AC864" s="28">
        <v>-0.02</v>
      </c>
      <c r="AD864" s="23">
        <f t="shared" si="4"/>
        <v>1050915.5556682907</v>
      </c>
      <c r="AE864" s="28">
        <v>0.025000000000000001</v>
      </c>
      <c r="AF864" s="25">
        <v>0.47430723127969071</v>
      </c>
      <c r="AG864" s="23">
        <f t="shared" si="5"/>
        <v>-585625.31370116025</v>
      </c>
      <c r="AH864" s="28">
        <v>-0.025000000000000001</v>
      </c>
      <c r="AI864" s="25">
        <v>0.47430723127969071</v>
      </c>
      <c r="AJ864" s="23">
        <f t="shared" si="6"/>
        <v>613128.32948395237</v>
      </c>
      <c r="AK864" s="28">
        <v>0.025000000000000001</v>
      </c>
      <c r="AL864" s="28">
        <v>0.01</v>
      </c>
      <c r="AM864" s="25">
        <v>0.47430723127969071</v>
      </c>
      <c r="AN864" s="28">
        <f t="shared" si="7"/>
        <v>-0.0029762575898121908</v>
      </c>
      <c r="AO864" s="23">
        <f t="shared" si="8"/>
        <v>151246.74618578702</v>
      </c>
      <c r="AP864" s="28">
        <v>0.025000000000000001</v>
      </c>
      <c r="AQ864" s="28">
        <v>0.01</v>
      </c>
      <c r="AR864" s="25">
        <v>0.47430723127969071</v>
      </c>
      <c r="AS864" s="28">
        <f t="shared" si="9"/>
        <v>0.006331988013271961</v>
      </c>
      <c r="AT864" s="23">
        <f t="shared" si="10"/>
        <v>-316045.69642754272</v>
      </c>
      <c r="AU864"/>
      <c r="AV864"/>
      <c r="AW864"/>
      <c r="AX864"/>
      <c r="AY864"/>
      <c r="AZ864"/>
    </row>
    <row r="865">
      <c r="A865" s="8" t="s">
        <v>1005</v>
      </c>
      <c r="B865" s="8" t="s">
        <v>16</v>
      </c>
      <c r="C865" s="8" t="s">
        <v>20</v>
      </c>
      <c r="D865" s="23">
        <v>5000000</v>
      </c>
      <c r="E865" s="23">
        <v>5000000</v>
      </c>
      <c r="F865" s="8" t="s">
        <v>800</v>
      </c>
      <c r="G865" s="8" t="s">
        <v>590</v>
      </c>
      <c r="H865" s="8" t="s">
        <v>591</v>
      </c>
      <c r="I865" s="8" t="s">
        <v>592</v>
      </c>
      <c r="J865" s="8" t="s">
        <v>801</v>
      </c>
      <c r="K865" s="8" t="s">
        <v>802</v>
      </c>
      <c r="L865" s="24">
        <v>44188</v>
      </c>
      <c r="M865" s="24">
        <v>46014</v>
      </c>
      <c r="N865" s="8" t="s">
        <v>79</v>
      </c>
      <c r="O865" s="8">
        <v>815</v>
      </c>
      <c r="P865" s="25">
        <v>2.2328999999999999</v>
      </c>
      <c r="Q865" s="24">
        <v>46014</v>
      </c>
      <c r="R865" s="24">
        <v>45199</v>
      </c>
      <c r="S865" s="26" t="s">
        <v>513</v>
      </c>
      <c r="T865" s="26" t="s">
        <v>1006</v>
      </c>
      <c r="U865" s="27">
        <v>0.031162162512000002</v>
      </c>
      <c r="V865" s="23">
        <f t="shared" si="0"/>
        <v>4668874.6709289365</v>
      </c>
      <c r="W865" s="28">
        <v>0.02</v>
      </c>
      <c r="X865" s="23">
        <f t="shared" si="1"/>
        <v>-196031.33268928807</v>
      </c>
      <c r="Y865" s="28">
        <v>-0.02</v>
      </c>
      <c r="Z865" s="23">
        <f t="shared" si="2"/>
        <v>208718.99034788925</v>
      </c>
      <c r="AA865" s="28">
        <v>0.02</v>
      </c>
      <c r="AB865" s="23">
        <f t="shared" si="3"/>
        <v>-196031.33268928807</v>
      </c>
      <c r="AC865" s="28">
        <v>-0.02</v>
      </c>
      <c r="AD865" s="23">
        <f t="shared" si="4"/>
        <v>208718.99034788925</v>
      </c>
      <c r="AE865" s="28">
        <v>0.025000000000000001</v>
      </c>
      <c r="AF865" s="25">
        <v>0.57222386030256234</v>
      </c>
      <c r="AG865" s="23">
        <f t="shared" si="5"/>
        <v>-141449.64828590956</v>
      </c>
      <c r="AH865" s="28">
        <v>-0.025000000000000001</v>
      </c>
      <c r="AI865" s="25">
        <v>0.57222386030256234</v>
      </c>
      <c r="AJ865" s="23">
        <f t="shared" si="6"/>
        <v>147938.77231915947</v>
      </c>
      <c r="AK865" s="28">
        <v>0.025000000000000001</v>
      </c>
      <c r="AL865" s="28">
        <v>0.01</v>
      </c>
      <c r="AM865" s="25">
        <v>0.57222386030256234</v>
      </c>
      <c r="AN865" s="28">
        <f t="shared" si="7"/>
        <v>-0.0054486524726396982</v>
      </c>
      <c r="AO865" s="23">
        <f t="shared" si="8"/>
        <v>55560.344817264937</v>
      </c>
      <c r="AP865" s="28">
        <v>0.025000000000000001</v>
      </c>
      <c r="AQ865" s="28">
        <v>0.01</v>
      </c>
      <c r="AR865" s="25">
        <v>0.57222386030256234</v>
      </c>
      <c r="AS865" s="28">
        <f t="shared" si="9"/>
        <v>0.0088778203678666224</v>
      </c>
      <c r="AT865" s="23">
        <f t="shared" si="10"/>
        <v>-88521.349019764923</v>
      </c>
      <c r="AU865"/>
      <c r="AV865"/>
      <c r="AW865"/>
      <c r="AX865"/>
      <c r="AY865"/>
      <c r="AZ865"/>
    </row>
    <row r="866">
      <c r="A866" s="8" t="s">
        <v>1005</v>
      </c>
      <c r="B866" s="8" t="s">
        <v>16</v>
      </c>
      <c r="C866" s="8" t="s">
        <v>20</v>
      </c>
      <c r="D866" s="23">
        <v>0</v>
      </c>
      <c r="E866" s="23">
        <v>0</v>
      </c>
      <c r="F866" s="8" t="s">
        <v>507</v>
      </c>
      <c r="G866" s="8" t="s">
        <v>508</v>
      </c>
      <c r="H866" s="8" t="s">
        <v>509</v>
      </c>
      <c r="I866" s="8" t="s">
        <v>510</v>
      </c>
      <c r="J866" s="8" t="s">
        <v>511</v>
      </c>
      <c r="K866" s="8" t="s">
        <v>512</v>
      </c>
      <c r="L866" s="24">
        <v>44441</v>
      </c>
      <c r="M866" s="24">
        <v>45931</v>
      </c>
      <c r="N866" s="8" t="s">
        <v>82</v>
      </c>
      <c r="O866" s="8">
        <v>732</v>
      </c>
      <c r="P866" s="25">
        <v>2.0055000000000001</v>
      </c>
      <c r="Q866" s="24">
        <v>46113</v>
      </c>
      <c r="R866" s="24">
        <v>45199</v>
      </c>
      <c r="S866" s="26" t="s">
        <v>513</v>
      </c>
      <c r="T866" s="26" t="s">
        <v>1006</v>
      </c>
      <c r="U866" s="27">
        <v>0.031722185040000003</v>
      </c>
      <c r="V866" s="23">
        <f t="shared" si="0"/>
        <v>0</v>
      </c>
      <c r="W866" s="28">
        <v>0.02</v>
      </c>
      <c r="X866" s="23">
        <f t="shared" si="1"/>
        <v>0</v>
      </c>
      <c r="Y866" s="28">
        <v>-0.02</v>
      </c>
      <c r="Z866" s="23">
        <f t="shared" si="2"/>
        <v>0</v>
      </c>
      <c r="AA866" s="28">
        <v>0.02</v>
      </c>
      <c r="AB866" s="23">
        <f t="shared" si="3"/>
        <v>0</v>
      </c>
      <c r="AC866" s="28">
        <v>-0.02</v>
      </c>
      <c r="AD866" s="23">
        <f t="shared" si="4"/>
        <v>0</v>
      </c>
      <c r="AE866" s="28">
        <v>0.025000000000000001</v>
      </c>
      <c r="AF866" s="25">
        <v>0.6056972531538426</v>
      </c>
      <c r="AG866" s="23">
        <f t="shared" si="5"/>
        <v>0</v>
      </c>
      <c r="AH866" s="28">
        <v>-0.025000000000000001</v>
      </c>
      <c r="AI866" s="25">
        <v>0.6056972531538426</v>
      </c>
      <c r="AJ866" s="23">
        <f t="shared" si="6"/>
        <v>0</v>
      </c>
      <c r="AK866" s="28">
        <v>0.025000000000000001</v>
      </c>
      <c r="AL866" s="28">
        <v>0.01</v>
      </c>
      <c r="AM866" s="25">
        <v>0.6056972531538426</v>
      </c>
      <c r="AN866" s="28">
        <f t="shared" si="7"/>
        <v>-0.0062938556421345245</v>
      </c>
      <c r="AO866" s="23">
        <f t="shared" si="8"/>
        <v>0</v>
      </c>
      <c r="AP866" s="28">
        <v>0.025000000000000001</v>
      </c>
      <c r="AQ866" s="28">
        <v>0.01</v>
      </c>
      <c r="AR866" s="25">
        <v>0.6056972531538426</v>
      </c>
      <c r="AS866" s="28">
        <f t="shared" si="9"/>
        <v>0.0097481285819999083</v>
      </c>
      <c r="AT866" s="23">
        <f t="shared" si="10"/>
        <v>0</v>
      </c>
      <c r="AU866"/>
      <c r="AV866"/>
      <c r="AW866"/>
      <c r="AX866"/>
      <c r="AY866"/>
      <c r="AZ866"/>
    </row>
    <row r="867">
      <c r="A867" s="8" t="s">
        <v>1005</v>
      </c>
      <c r="B867" s="8" t="s">
        <v>16</v>
      </c>
      <c r="C867" s="8" t="s">
        <v>20</v>
      </c>
      <c r="D867" s="23">
        <v>0</v>
      </c>
      <c r="E867" s="23">
        <v>0</v>
      </c>
      <c r="F867" s="8" t="s">
        <v>507</v>
      </c>
      <c r="G867" s="8" t="s">
        <v>508</v>
      </c>
      <c r="H867" s="8" t="s">
        <v>509</v>
      </c>
      <c r="I867" s="8" t="s">
        <v>510</v>
      </c>
      <c r="J867" s="8" t="s">
        <v>511</v>
      </c>
      <c r="K867" s="8" t="s">
        <v>512</v>
      </c>
      <c r="L867" s="24">
        <v>44441</v>
      </c>
      <c r="M867" s="24">
        <v>46113</v>
      </c>
      <c r="N867" s="8" t="s">
        <v>82</v>
      </c>
      <c r="O867" s="8">
        <v>914</v>
      </c>
      <c r="P867" s="25">
        <v>2.5041000000000002</v>
      </c>
      <c r="Q867" s="24">
        <v>46113</v>
      </c>
      <c r="R867" s="24">
        <v>45199</v>
      </c>
      <c r="S867" s="26" t="s">
        <v>513</v>
      </c>
      <c r="T867" s="26" t="s">
        <v>1006</v>
      </c>
      <c r="U867" s="27">
        <v>0.030494272847999999</v>
      </c>
      <c r="V867" s="23">
        <f t="shared" si="0"/>
        <v>0</v>
      </c>
      <c r="W867" s="28">
        <v>0.02</v>
      </c>
      <c r="X867" s="23">
        <f t="shared" si="1"/>
        <v>0</v>
      </c>
      <c r="Y867" s="28">
        <v>-0.02</v>
      </c>
      <c r="Z867" s="23">
        <f t="shared" si="2"/>
        <v>0</v>
      </c>
      <c r="AA867" s="28">
        <v>0.02</v>
      </c>
      <c r="AB867" s="23">
        <f t="shared" si="3"/>
        <v>0</v>
      </c>
      <c r="AC867" s="28">
        <v>-0.02</v>
      </c>
      <c r="AD867" s="23">
        <f t="shared" si="4"/>
        <v>0</v>
      </c>
      <c r="AE867" s="28">
        <v>0.025000000000000001</v>
      </c>
      <c r="AF867" s="25">
        <v>0.53471306663823237</v>
      </c>
      <c r="AG867" s="23">
        <f t="shared" si="5"/>
        <v>0</v>
      </c>
      <c r="AH867" s="28">
        <v>-0.025000000000000001</v>
      </c>
      <c r="AI867" s="25">
        <v>0.53471306663823237</v>
      </c>
      <c r="AJ867" s="23">
        <f t="shared" si="6"/>
        <v>0</v>
      </c>
      <c r="AK867" s="28">
        <v>0.025000000000000001</v>
      </c>
      <c r="AL867" s="28">
        <v>0.01</v>
      </c>
      <c r="AM867" s="25">
        <v>0.53471306663823237</v>
      </c>
      <c r="AN867" s="28">
        <f t="shared" si="7"/>
        <v>-0.0045015049326153668</v>
      </c>
      <c r="AO867" s="23">
        <f t="shared" si="8"/>
        <v>0</v>
      </c>
      <c r="AP867" s="28">
        <v>0.025000000000000001</v>
      </c>
      <c r="AQ867" s="28">
        <v>0.01</v>
      </c>
      <c r="AR867" s="25">
        <v>0.53471306663823237</v>
      </c>
      <c r="AS867" s="28">
        <f t="shared" si="9"/>
        <v>0.0079025397325940428</v>
      </c>
      <c r="AT867" s="23">
        <f t="shared" si="10"/>
        <v>0</v>
      </c>
      <c r="AU867"/>
      <c r="AV867"/>
      <c r="AW867"/>
      <c r="AX867"/>
      <c r="AY867"/>
      <c r="AZ867"/>
    </row>
    <row r="868">
      <c r="A868" s="8" t="s">
        <v>1005</v>
      </c>
      <c r="B868" s="8" t="s">
        <v>19</v>
      </c>
      <c r="C868" s="8" t="s">
        <v>20</v>
      </c>
      <c r="D868" s="23">
        <v>8375000</v>
      </c>
      <c r="E868" s="23">
        <v>8375000</v>
      </c>
      <c r="F868" s="8" t="s">
        <v>1007</v>
      </c>
      <c r="G868" s="8" t="s">
        <v>1002</v>
      </c>
      <c r="H868" s="8" t="s">
        <v>591</v>
      </c>
      <c r="I868" s="8" t="s">
        <v>1003</v>
      </c>
      <c r="J868" s="8" t="s">
        <v>783</v>
      </c>
      <c r="K868" s="8" t="s">
        <v>784</v>
      </c>
      <c r="L868" s="24">
        <v>44069</v>
      </c>
      <c r="M868" s="24">
        <v>46244</v>
      </c>
      <c r="N868" s="8" t="s">
        <v>1004</v>
      </c>
      <c r="O868" s="8">
        <v>1045</v>
      </c>
      <c r="P868" s="25">
        <v>2.863</v>
      </c>
      <c r="Q868" s="24">
        <v>46244</v>
      </c>
      <c r="R868" s="24">
        <v>45199</v>
      </c>
      <c r="S868" s="26" t="s">
        <v>80</v>
      </c>
      <c r="T868" s="26" t="s">
        <v>1006</v>
      </c>
      <c r="U868" s="27">
        <v>0.029610402639999998</v>
      </c>
      <c r="V868" s="23">
        <f t="shared" si="0"/>
        <v>7703751.0617365194</v>
      </c>
      <c r="W868" s="28">
        <v>0.02</v>
      </c>
      <c r="X868" s="23">
        <f t="shared" si="1"/>
        <v>-412848.56993818097</v>
      </c>
      <c r="Y868" s="28">
        <v>-0.02</v>
      </c>
      <c r="Z868" s="23">
        <f t="shared" si="2"/>
        <v>445026.03928928263</v>
      </c>
      <c r="AA868" s="28">
        <v>0.02</v>
      </c>
      <c r="AB868" s="23">
        <f t="shared" si="3"/>
        <v>-412848.56993818097</v>
      </c>
      <c r="AC868" s="28">
        <v>-0.02</v>
      </c>
      <c r="AD868" s="23">
        <f t="shared" si="4"/>
        <v>445026.03928928263</v>
      </c>
      <c r="AE868" s="28">
        <v>0.025000000000000001</v>
      </c>
      <c r="AF868" s="25">
        <v>0.48882535526337584</v>
      </c>
      <c r="AG868" s="23">
        <f t="shared" si="5"/>
        <v>-255896.77443102002</v>
      </c>
      <c r="AH868" s="28">
        <v>-0.025000000000000001</v>
      </c>
      <c r="AI868" s="25">
        <v>0.48882535526337584</v>
      </c>
      <c r="AJ868" s="23">
        <f t="shared" si="6"/>
        <v>267903.79625973478</v>
      </c>
      <c r="AK868" s="28">
        <v>0.025000000000000001</v>
      </c>
      <c r="AL868" s="28">
        <v>0.01</v>
      </c>
      <c r="AM868" s="25">
        <v>0.48882535526337584</v>
      </c>
      <c r="AN868" s="28">
        <f t="shared" si="7"/>
        <v>-0.0033428402204002403</v>
      </c>
      <c r="AO868" s="23">
        <f t="shared" si="8"/>
        <v>72060.215765336528</v>
      </c>
      <c r="AP868" s="28">
        <v>0.025000000000000001</v>
      </c>
      <c r="AQ868" s="28">
        <v>0.01</v>
      </c>
      <c r="AR868" s="25">
        <v>0.48882535526337584</v>
      </c>
      <c r="AS868" s="28">
        <f t="shared" si="9"/>
        <v>0.0067094592368477741</v>
      </c>
      <c r="AT868" s="23">
        <f t="shared" si="10"/>
        <v>-141936.83324589208</v>
      </c>
      <c r="AU868"/>
      <c r="AV868"/>
      <c r="AW868"/>
      <c r="AX868"/>
      <c r="AY868"/>
      <c r="AZ868"/>
    </row>
    <row r="869">
      <c r="A869" s="8" t="s">
        <v>1005</v>
      </c>
      <c r="B869" s="8" t="s">
        <v>16</v>
      </c>
      <c r="C869" s="8" t="s">
        <v>20</v>
      </c>
      <c r="D869" s="23">
        <v>25000</v>
      </c>
      <c r="E869" s="23">
        <v>25000</v>
      </c>
      <c r="F869" s="8" t="s">
        <v>844</v>
      </c>
      <c r="G869" s="8" t="s">
        <v>508</v>
      </c>
      <c r="H869" s="8" t="s">
        <v>509</v>
      </c>
      <c r="I869" s="8" t="s">
        <v>510</v>
      </c>
      <c r="J869" s="8" t="s">
        <v>845</v>
      </c>
      <c r="K869" s="8" t="s">
        <v>846</v>
      </c>
      <c r="L869" s="24">
        <v>43794</v>
      </c>
      <c r="M869" s="24">
        <v>45973</v>
      </c>
      <c r="N869" s="8" t="s">
        <v>82</v>
      </c>
      <c r="O869" s="8">
        <v>774</v>
      </c>
      <c r="P869" s="25">
        <v>2.1204999999999998</v>
      </c>
      <c r="Q869" s="24">
        <v>46338</v>
      </c>
      <c r="R869" s="24">
        <v>45199</v>
      </c>
      <c r="S869" s="26" t="s">
        <v>513</v>
      </c>
      <c r="T869" s="26" t="s">
        <v>1006</v>
      </c>
      <c r="U869" s="27">
        <v>0.031438972240000002</v>
      </c>
      <c r="V869" s="23">
        <f t="shared" si="0"/>
        <v>23411.702063061683</v>
      </c>
      <c r="W869" s="28">
        <v>0.02</v>
      </c>
      <c r="X869" s="23">
        <f t="shared" si="1"/>
        <v>-934.25997305664714</v>
      </c>
      <c r="Y869" s="28">
        <v>-0.02</v>
      </c>
      <c r="Z869" s="23">
        <f t="shared" si="2"/>
        <v>992.54480319951108</v>
      </c>
      <c r="AA869" s="28">
        <v>0.02</v>
      </c>
      <c r="AB869" s="23">
        <f t="shared" si="3"/>
        <v>-934.25997305664714</v>
      </c>
      <c r="AC869" s="28">
        <v>-0.02</v>
      </c>
      <c r="AD869" s="23">
        <f t="shared" si="4"/>
        <v>992.54480319951108</v>
      </c>
      <c r="AE869" s="28">
        <v>0.025000000000000001</v>
      </c>
      <c r="AF869" s="25">
        <v>0.58853139865543014</v>
      </c>
      <c r="AG869" s="23">
        <f t="shared" si="5"/>
        <v>-692.71151931334316</v>
      </c>
      <c r="AH869" s="28">
        <v>-0.025000000000000001</v>
      </c>
      <c r="AI869" s="25">
        <v>0.58853139865543014</v>
      </c>
      <c r="AJ869" s="23">
        <f t="shared" si="6"/>
        <v>724.24581027488239</v>
      </c>
      <c r="AK869" s="28">
        <v>0.025000000000000001</v>
      </c>
      <c r="AL869" s="28">
        <v>0.01</v>
      </c>
      <c r="AM869" s="25">
        <v>0.58853139865543014</v>
      </c>
      <c r="AN869" s="28">
        <f t="shared" si="7"/>
        <v>-0.0058604178160496113</v>
      </c>
      <c r="AO869" s="23">
        <f t="shared" si="8"/>
        <v>284.58982383964394</v>
      </c>
      <c r="AP869" s="28">
        <v>0.025000000000000001</v>
      </c>
      <c r="AQ869" s="28">
        <v>0.01</v>
      </c>
      <c r="AR869" s="25">
        <v>0.58853139865543014</v>
      </c>
      <c r="AS869" s="28">
        <f t="shared" si="9"/>
        <v>0.0093018163650411857</v>
      </c>
      <c r="AT869" s="23">
        <f t="shared" si="10"/>
        <v>-441.48618130557952</v>
      </c>
      <c r="AU869"/>
      <c r="AV869"/>
      <c r="AW869"/>
      <c r="AX869"/>
      <c r="AY869"/>
      <c r="AZ869"/>
    </row>
    <row r="870">
      <c r="A870" s="8" t="s">
        <v>1005</v>
      </c>
      <c r="B870" s="8" t="s">
        <v>16</v>
      </c>
      <c r="C870" s="8" t="s">
        <v>20</v>
      </c>
      <c r="D870" s="23">
        <v>12500</v>
      </c>
      <c r="E870" s="23">
        <v>12500</v>
      </c>
      <c r="F870" s="8" t="s">
        <v>847</v>
      </c>
      <c r="G870" s="8" t="s">
        <v>508</v>
      </c>
      <c r="H870" s="8" t="s">
        <v>509</v>
      </c>
      <c r="I870" s="8" t="s">
        <v>510</v>
      </c>
      <c r="J870" s="8" t="s">
        <v>845</v>
      </c>
      <c r="K870" s="8" t="s">
        <v>848</v>
      </c>
      <c r="L870" s="24">
        <v>43791</v>
      </c>
      <c r="M870" s="24">
        <v>45973</v>
      </c>
      <c r="N870" s="8" t="s">
        <v>82</v>
      </c>
      <c r="O870" s="8">
        <v>774</v>
      </c>
      <c r="P870" s="25">
        <v>2.1204999999999998</v>
      </c>
      <c r="Q870" s="24">
        <v>46338</v>
      </c>
      <c r="R870" s="24">
        <v>45199</v>
      </c>
      <c r="S870" s="26" t="s">
        <v>513</v>
      </c>
      <c r="T870" s="26" t="s">
        <v>1006</v>
      </c>
      <c r="U870" s="27">
        <v>0.031438972240000002</v>
      </c>
      <c r="V870" s="23">
        <f t="shared" si="0"/>
        <v>11705.851031530841</v>
      </c>
      <c r="W870" s="28">
        <v>0.02</v>
      </c>
      <c r="X870" s="23">
        <f t="shared" si="1"/>
        <v>-467.12998652832357</v>
      </c>
      <c r="Y870" s="28">
        <v>-0.02</v>
      </c>
      <c r="Z870" s="23">
        <f t="shared" si="2"/>
        <v>496.27240159975554</v>
      </c>
      <c r="AA870" s="28">
        <v>0.02</v>
      </c>
      <c r="AB870" s="23">
        <f t="shared" si="3"/>
        <v>-467.12998652832357</v>
      </c>
      <c r="AC870" s="28">
        <v>-0.02</v>
      </c>
      <c r="AD870" s="23">
        <f t="shared" si="4"/>
        <v>496.27240159975554</v>
      </c>
      <c r="AE870" s="28">
        <v>0.025000000000000001</v>
      </c>
      <c r="AF870" s="25">
        <v>0.58853139865543014</v>
      </c>
      <c r="AG870" s="23">
        <f t="shared" si="5"/>
        <v>-346.35575965667158</v>
      </c>
      <c r="AH870" s="28">
        <v>-0.025000000000000001</v>
      </c>
      <c r="AI870" s="25">
        <v>0.58853139865543014</v>
      </c>
      <c r="AJ870" s="23">
        <f t="shared" si="6"/>
        <v>362.12290513744119</v>
      </c>
      <c r="AK870" s="28">
        <v>0.025000000000000001</v>
      </c>
      <c r="AL870" s="28">
        <v>0.01</v>
      </c>
      <c r="AM870" s="25">
        <v>0.58853139865543014</v>
      </c>
      <c r="AN870" s="28">
        <f t="shared" si="7"/>
        <v>-0.0058604178160496113</v>
      </c>
      <c r="AO870" s="23">
        <f t="shared" si="8"/>
        <v>142.29491191982197</v>
      </c>
      <c r="AP870" s="28">
        <v>0.025000000000000001</v>
      </c>
      <c r="AQ870" s="28">
        <v>0.01</v>
      </c>
      <c r="AR870" s="25">
        <v>0.58853139865543014</v>
      </c>
      <c r="AS870" s="28">
        <f t="shared" si="9"/>
        <v>0.0093018163650411857</v>
      </c>
      <c r="AT870" s="23">
        <f t="shared" si="10"/>
        <v>-220.74309065278976</v>
      </c>
      <c r="AU870"/>
      <c r="AV870"/>
      <c r="AW870"/>
      <c r="AX870"/>
      <c r="AY870"/>
      <c r="AZ870"/>
    </row>
    <row r="871">
      <c r="A871" s="8" t="s">
        <v>1005</v>
      </c>
      <c r="B871" s="8" t="s">
        <v>16</v>
      </c>
      <c r="C871" s="8" t="s">
        <v>20</v>
      </c>
      <c r="D871" s="23">
        <v>39000000</v>
      </c>
      <c r="E871" s="23">
        <v>39000000</v>
      </c>
      <c r="F871" s="8" t="s">
        <v>507</v>
      </c>
      <c r="G871" s="8" t="s">
        <v>508</v>
      </c>
      <c r="H871" s="8" t="s">
        <v>509</v>
      </c>
      <c r="I871" s="8" t="s">
        <v>510</v>
      </c>
      <c r="J871" s="8" t="s">
        <v>511</v>
      </c>
      <c r="K871" s="8" t="s">
        <v>512</v>
      </c>
      <c r="L871" s="24">
        <v>44441</v>
      </c>
      <c r="M871" s="24">
        <v>46113</v>
      </c>
      <c r="N871" s="8" t="s">
        <v>79</v>
      </c>
      <c r="O871" s="8">
        <v>914</v>
      </c>
      <c r="P871" s="25">
        <v>2.5041000000000002</v>
      </c>
      <c r="Q871" s="24">
        <v>46113</v>
      </c>
      <c r="R871" s="24">
        <v>45199</v>
      </c>
      <c r="S871" s="26" t="s">
        <v>513</v>
      </c>
      <c r="T871" s="26" t="s">
        <v>1006</v>
      </c>
      <c r="U871" s="27">
        <v>0.030494272847999999</v>
      </c>
      <c r="V871" s="23">
        <f t="shared" si="0"/>
        <v>36174052.454527318</v>
      </c>
      <c r="W871" s="28">
        <v>0.02</v>
      </c>
      <c r="X871" s="23">
        <f t="shared" si="1"/>
        <v>-1699973.6287241504</v>
      </c>
      <c r="Y871" s="28">
        <v>-0.02</v>
      </c>
      <c r="Z871" s="23">
        <f t="shared" si="2"/>
        <v>1819628.9966646358</v>
      </c>
      <c r="AA871" s="28">
        <v>0.02</v>
      </c>
      <c r="AB871" s="23">
        <f t="shared" si="3"/>
        <v>-1699973.6287241504</v>
      </c>
      <c r="AC871" s="28">
        <v>-0.02</v>
      </c>
      <c r="AD871" s="23">
        <f t="shared" si="4"/>
        <v>1819628.9966646358</v>
      </c>
      <c r="AE871" s="28">
        <v>0.025000000000000001</v>
      </c>
      <c r="AF871" s="25">
        <v>0.53471306663823237</v>
      </c>
      <c r="AG871" s="23">
        <f t="shared" si="5"/>
        <v>-1148874.8342731893</v>
      </c>
      <c r="AH871" s="28">
        <v>-0.025000000000000001</v>
      </c>
      <c r="AI871" s="25">
        <v>0.53471306663823237</v>
      </c>
      <c r="AJ871" s="23">
        <f t="shared" si="6"/>
        <v>1202307.4909868836</v>
      </c>
      <c r="AK871" s="28">
        <v>0.025000000000000001</v>
      </c>
      <c r="AL871" s="28">
        <v>0.01</v>
      </c>
      <c r="AM871" s="25">
        <v>0.53471306663823237</v>
      </c>
      <c r="AN871" s="28">
        <f t="shared" si="7"/>
        <v>-0.0045015049326153668</v>
      </c>
      <c r="AO871" s="23">
        <f t="shared" si="8"/>
        <v>398743.80686520785</v>
      </c>
      <c r="AP871" s="28">
        <v>0.025000000000000001</v>
      </c>
      <c r="AQ871" s="28">
        <v>0.01</v>
      </c>
      <c r="AR871" s="25">
        <v>0.53471306663823237</v>
      </c>
      <c r="AS871" s="28">
        <f t="shared" si="9"/>
        <v>0.0079025397325940428</v>
      </c>
      <c r="AT871" s="23">
        <f t="shared" si="10"/>
        <v>-685429.22169218957</v>
      </c>
      <c r="AU871"/>
      <c r="AV871"/>
      <c r="AW871"/>
      <c r="AX871"/>
      <c r="AY871"/>
      <c r="AZ871"/>
    </row>
    <row r="872">
      <c r="A872" s="8" t="s">
        <v>1005</v>
      </c>
      <c r="B872" s="8" t="s">
        <v>17</v>
      </c>
      <c r="C872" s="8" t="s">
        <v>25</v>
      </c>
      <c r="D872" s="23">
        <v>942557.78000000003</v>
      </c>
      <c r="E872" s="23">
        <v>-889373.2598</v>
      </c>
      <c r="F872" s="8" t="s">
        <v>856</v>
      </c>
      <c r="G872" s="8" t="s">
        <v>561</v>
      </c>
      <c r="H872" s="8" t="s">
        <v>562</v>
      </c>
      <c r="I872" s="8"/>
      <c r="J872" s="8" t="s">
        <v>262</v>
      </c>
      <c r="K872" s="8" t="s">
        <v>263</v>
      </c>
      <c r="L872" s="24">
        <v>45077</v>
      </c>
      <c r="M872" s="24">
        <v>45989</v>
      </c>
      <c r="N872" s="8" t="s">
        <v>82</v>
      </c>
      <c r="O872" s="8">
        <v>790</v>
      </c>
      <c r="P872" s="25">
        <v>2.1644000000000001</v>
      </c>
      <c r="Q872" s="24">
        <v>46173</v>
      </c>
      <c r="R872" s="24">
        <v>45199</v>
      </c>
      <c r="S872" s="26" t="s">
        <v>513</v>
      </c>
      <c r="T872" s="26" t="s">
        <v>1006</v>
      </c>
      <c r="U872" s="27">
        <v>0.050054760000000004</v>
      </c>
      <c r="V872" s="23">
        <f t="shared" si="0"/>
        <v>-800152.79660670273</v>
      </c>
      <c r="W872" s="28">
        <v>0.02</v>
      </c>
      <c r="X872" s="23">
        <f t="shared" si="1"/>
        <v>32017.513485766132</v>
      </c>
      <c r="Y872" s="28">
        <v>-0.02</v>
      </c>
      <c r="Z872" s="23">
        <f t="shared" si="2"/>
        <v>-34006.905399698648</v>
      </c>
      <c r="AA872" s="28">
        <v>0.02</v>
      </c>
      <c r="AB872" s="23">
        <f t="shared" si="3"/>
        <v>32017.513485766132</v>
      </c>
      <c r="AC872" s="28">
        <v>-0.02</v>
      </c>
      <c r="AD872" s="23">
        <f t="shared" si="4"/>
        <v>-34006.905399698648</v>
      </c>
      <c r="AE872" s="28">
        <v>0.029999999999999999</v>
      </c>
      <c r="AF872" s="25">
        <v>0.58210758172983346</v>
      </c>
      <c r="AG872" s="23">
        <f t="shared" si="5"/>
        <v>28061.2785323672</v>
      </c>
      <c r="AH872" s="28">
        <v>-0.029999999999999999</v>
      </c>
      <c r="AI872" s="25">
        <v>0.58210758172983346</v>
      </c>
      <c r="AJ872" s="23">
        <f t="shared" si="6"/>
        <v>-29577.77801500971</v>
      </c>
      <c r="AK872" s="28">
        <v>0.029999999999999999</v>
      </c>
      <c r="AL872" s="28">
        <v>0.014999999999999999</v>
      </c>
      <c r="AM872" s="25">
        <v>0.58210758172983346</v>
      </c>
      <c r="AN872" s="28">
        <f t="shared" si="7"/>
        <v>-0.005709550197084504</v>
      </c>
      <c r="AO872" s="23">
        <f t="shared" si="8"/>
        <v>-9498.364344641217</v>
      </c>
      <c r="AP872" s="28">
        <v>0.029999999999999999</v>
      </c>
      <c r="AQ872" s="28">
        <v>0.014999999999999999</v>
      </c>
      <c r="AR872" s="25">
        <v>0.58210758172983346</v>
      </c>
      <c r="AS872" s="28">
        <f t="shared" si="9"/>
        <v>0.010209550197084505</v>
      </c>
      <c r="AT872" s="23">
        <f t="shared" si="10"/>
        <v>16582.982532539289</v>
      </c>
      <c r="AU872"/>
      <c r="AV872"/>
      <c r="AW872"/>
      <c r="AX872"/>
      <c r="AY872"/>
      <c r="AZ872"/>
    </row>
    <row r="873">
      <c r="A873" s="8" t="s">
        <v>1005</v>
      </c>
      <c r="B873" s="8" t="s">
        <v>17</v>
      </c>
      <c r="C873" s="8" t="s">
        <v>25</v>
      </c>
      <c r="D873" s="23">
        <v>40000000</v>
      </c>
      <c r="E873" s="23">
        <v>-37742970.399999999</v>
      </c>
      <c r="F873" s="8" t="s">
        <v>856</v>
      </c>
      <c r="G873" s="8" t="s">
        <v>561</v>
      </c>
      <c r="H873" s="8" t="s">
        <v>562</v>
      </c>
      <c r="I873" s="8"/>
      <c r="J873" s="8" t="s">
        <v>262</v>
      </c>
      <c r="K873" s="8" t="s">
        <v>263</v>
      </c>
      <c r="L873" s="24">
        <v>45077</v>
      </c>
      <c r="M873" s="24">
        <v>46173</v>
      </c>
      <c r="N873" s="8" t="s">
        <v>79</v>
      </c>
      <c r="O873" s="8">
        <v>974</v>
      </c>
      <c r="P873" s="25">
        <v>2.6684999999999999</v>
      </c>
      <c r="Q873" s="24">
        <v>46173</v>
      </c>
      <c r="R873" s="24">
        <v>45199</v>
      </c>
      <c r="S873" s="26" t="s">
        <v>513</v>
      </c>
      <c r="T873" s="26" t="s">
        <v>1006</v>
      </c>
      <c r="U873" s="27">
        <v>0.048996150000000002</v>
      </c>
      <c r="V873" s="23">
        <f t="shared" si="0"/>
        <v>-33220100.321362484</v>
      </c>
      <c r="W873" s="28">
        <v>0.02</v>
      </c>
      <c r="X873" s="23">
        <f t="shared" si="1"/>
        <v>1632746.5845445469</v>
      </c>
      <c r="Y873" s="28">
        <v>-0.02</v>
      </c>
      <c r="Z873" s="23">
        <f t="shared" si="2"/>
        <v>-1751055.3968958221</v>
      </c>
      <c r="AA873" s="28">
        <v>0.02</v>
      </c>
      <c r="AB873" s="23">
        <f t="shared" si="3"/>
        <v>1632746.5845445469</v>
      </c>
      <c r="AC873" s="28">
        <v>-0.02</v>
      </c>
      <c r="AD873" s="23">
        <f t="shared" si="4"/>
        <v>-1751055.3968958221</v>
      </c>
      <c r="AE873" s="28">
        <v>0.029999999999999999</v>
      </c>
      <c r="AF873" s="25">
        <v>0.51318185677142203</v>
      </c>
      <c r="AG873" s="23">
        <f t="shared" si="5"/>
        <v>1266788.2030765191</v>
      </c>
      <c r="AH873" s="28">
        <v>-0.029999999999999999</v>
      </c>
      <c r="AI873" s="25">
        <v>0.51318185677142203</v>
      </c>
      <c r="AJ873" s="23">
        <f t="shared" si="6"/>
        <v>-1336869.204497885</v>
      </c>
      <c r="AK873" s="28">
        <v>0.029999999999999999</v>
      </c>
      <c r="AL873" s="28">
        <v>0.014999999999999999</v>
      </c>
      <c r="AM873" s="25">
        <v>0.51318185677142203</v>
      </c>
      <c r="AN873" s="28">
        <f t="shared" si="7"/>
        <v>-0.0034350012734569264</v>
      </c>
      <c r="AO873" s="23">
        <f t="shared" si="8"/>
        <v>-292035.16987366974</v>
      </c>
      <c r="AP873" s="28">
        <v>0.029999999999999999</v>
      </c>
      <c r="AQ873" s="28">
        <v>0.014999999999999999</v>
      </c>
      <c r="AR873" s="25">
        <v>0.51318185677142203</v>
      </c>
      <c r="AS873" s="28">
        <f t="shared" si="9"/>
        <v>0.0079350012734569278</v>
      </c>
      <c r="AT873" s="23">
        <f t="shared" si="10"/>
        <v>661369.86529003084</v>
      </c>
      <c r="AU873"/>
      <c r="AV873"/>
      <c r="AW873"/>
      <c r="AX873"/>
      <c r="AY873"/>
      <c r="AZ873"/>
    </row>
    <row r="874">
      <c r="A874" s="8" t="s">
        <v>1005</v>
      </c>
      <c r="B874" s="8" t="s">
        <v>17</v>
      </c>
      <c r="C874" s="8" t="s">
        <v>25</v>
      </c>
      <c r="D874" s="23">
        <v>952915.56000000006</v>
      </c>
      <c r="E874" s="23">
        <v>-899146.59439999994</v>
      </c>
      <c r="F874" s="8" t="s">
        <v>856</v>
      </c>
      <c r="G874" s="8" t="s">
        <v>561</v>
      </c>
      <c r="H874" s="8" t="s">
        <v>562</v>
      </c>
      <c r="I874" s="8"/>
      <c r="J874" s="8" t="s">
        <v>262</v>
      </c>
      <c r="K874" s="8" t="s">
        <v>263</v>
      </c>
      <c r="L874" s="24">
        <v>45077</v>
      </c>
      <c r="M874" s="24">
        <v>46173</v>
      </c>
      <c r="N874" s="8" t="s">
        <v>82</v>
      </c>
      <c r="O874" s="8">
        <v>974</v>
      </c>
      <c r="P874" s="25">
        <v>2.6684999999999999</v>
      </c>
      <c r="Q874" s="24">
        <v>46173</v>
      </c>
      <c r="R874" s="24">
        <v>45199</v>
      </c>
      <c r="S874" s="26" t="s">
        <v>513</v>
      </c>
      <c r="T874" s="26" t="s">
        <v>1006</v>
      </c>
      <c r="U874" s="27">
        <v>0.048996150000000002</v>
      </c>
      <c r="V874" s="23">
        <f t="shared" si="0"/>
        <v>-791398.76255154051</v>
      </c>
      <c r="W874" s="28">
        <v>0.02</v>
      </c>
      <c r="X874" s="23">
        <f t="shared" si="1"/>
        <v>38896.740650053951</v>
      </c>
      <c r="Y874" s="28">
        <v>-0.02</v>
      </c>
      <c r="Z874" s="23">
        <f t="shared" si="2"/>
        <v>-41715.198354515829</v>
      </c>
      <c r="AA874" s="28">
        <v>0.02</v>
      </c>
      <c r="AB874" s="23">
        <f t="shared" si="3"/>
        <v>38896.740650053951</v>
      </c>
      <c r="AC874" s="28">
        <v>-0.02</v>
      </c>
      <c r="AD874" s="23">
        <f t="shared" si="4"/>
        <v>-41715.198354515829</v>
      </c>
      <c r="AE874" s="28">
        <v>0.029999999999999999</v>
      </c>
      <c r="AF874" s="25">
        <v>0.51318185677142203</v>
      </c>
      <c r="AG874" s="23">
        <f t="shared" si="5"/>
        <v>30178.554749425501</v>
      </c>
      <c r="AH874" s="28">
        <v>-0.029999999999999999</v>
      </c>
      <c r="AI874" s="25">
        <v>0.51318185677142203</v>
      </c>
      <c r="AJ874" s="23">
        <f t="shared" si="6"/>
        <v>-31848.08666735224</v>
      </c>
      <c r="AK874" s="28">
        <v>0.029999999999999999</v>
      </c>
      <c r="AL874" s="28">
        <v>0.014999999999999999</v>
      </c>
      <c r="AM874" s="25">
        <v>0.51318185677142203</v>
      </c>
      <c r="AN874" s="28">
        <f t="shared" si="7"/>
        <v>-0.0034350012734569264</v>
      </c>
      <c r="AO874" s="23">
        <f t="shared" si="8"/>
        <v>-6957.1214362327009</v>
      </c>
      <c r="AP874" s="28">
        <v>0.029999999999999999</v>
      </c>
      <c r="AQ874" s="28">
        <v>0.014999999999999999</v>
      </c>
      <c r="AR874" s="25">
        <v>0.51318185677142203</v>
      </c>
      <c r="AS874" s="28">
        <f t="shared" si="9"/>
        <v>0.0079350012734569278</v>
      </c>
      <c r="AT874" s="23">
        <f t="shared" si="10"/>
        <v>15755.740889284061</v>
      </c>
      <c r="AU874"/>
      <c r="AV874"/>
      <c r="AW874"/>
      <c r="AX874"/>
      <c r="AY874"/>
      <c r="AZ874"/>
    </row>
    <row r="875">
      <c r="A875" s="8" t="s">
        <v>1008</v>
      </c>
      <c r="B875" s="8" t="s">
        <v>16</v>
      </c>
      <c r="C875" s="8" t="s">
        <v>20</v>
      </c>
      <c r="D875" s="23">
        <v>14000000</v>
      </c>
      <c r="E875" s="23">
        <v>14000000</v>
      </c>
      <c r="F875" s="8" t="s">
        <v>921</v>
      </c>
      <c r="G875" s="8" t="s">
        <v>590</v>
      </c>
      <c r="H875" s="8" t="s">
        <v>591</v>
      </c>
      <c r="I875" s="8" t="s">
        <v>592</v>
      </c>
      <c r="J875" s="8" t="s">
        <v>922</v>
      </c>
      <c r="K875" s="8" t="s">
        <v>923</v>
      </c>
      <c r="L875" s="24">
        <v>44651</v>
      </c>
      <c r="M875" s="24">
        <v>46477</v>
      </c>
      <c r="N875" s="8" t="s">
        <v>79</v>
      </c>
      <c r="O875" s="8">
        <v>1278</v>
      </c>
      <c r="P875" s="25">
        <v>3.5013999999999998</v>
      </c>
      <c r="Q875" s="24">
        <v>46477</v>
      </c>
      <c r="R875" s="24">
        <v>45199</v>
      </c>
      <c r="S875" s="26" t="s">
        <v>513</v>
      </c>
      <c r="T875" s="26" t="s">
        <v>1009</v>
      </c>
      <c r="U875" s="27">
        <v>0.02867388714</v>
      </c>
      <c r="V875" s="23">
        <f t="shared" si="0"/>
        <v>12680571.959105061</v>
      </c>
      <c r="W875" s="28">
        <v>0.02</v>
      </c>
      <c r="X875" s="23">
        <f t="shared" si="1"/>
        <v>-826773.18335434049</v>
      </c>
      <c r="Y875" s="28">
        <v>-0.02</v>
      </c>
      <c r="Z875" s="23">
        <f t="shared" si="2"/>
        <v>902408.07151887007</v>
      </c>
      <c r="AA875" s="28">
        <v>0.02</v>
      </c>
      <c r="AB875" s="23">
        <f t="shared" si="3"/>
        <v>-826773.18335434049</v>
      </c>
      <c r="AC875" s="28">
        <v>-0.02</v>
      </c>
      <c r="AD875" s="23">
        <f t="shared" si="4"/>
        <v>902408.07151887007</v>
      </c>
      <c r="AE875" s="28">
        <v>0.025000000000000001</v>
      </c>
      <c r="AF875" s="25">
        <v>0.41671614350144109</v>
      </c>
      <c r="AG875" s="23">
        <f t="shared" si="5"/>
        <v>-439596.64333977737</v>
      </c>
      <c r="AH875" s="28">
        <v>-0.025000000000000001</v>
      </c>
      <c r="AI875" s="25">
        <v>0.41671614350144109</v>
      </c>
      <c r="AJ875" s="23">
        <f t="shared" si="6"/>
        <v>460101.94624441676</v>
      </c>
      <c r="AK875" s="28">
        <v>0.025000000000000001</v>
      </c>
      <c r="AL875" s="28">
        <v>0.01</v>
      </c>
      <c r="AM875" s="25">
        <v>0.41671614350144109</v>
      </c>
      <c r="AN875" s="28">
        <f t="shared" si="7"/>
        <v>-0.0015220826234113869</v>
      </c>
      <c r="AO875" s="23">
        <f t="shared" si="8"/>
        <v>65915.706930875778</v>
      </c>
      <c r="AP875" s="28">
        <v>0.025000000000000001</v>
      </c>
      <c r="AQ875" s="28">
        <v>0.01</v>
      </c>
      <c r="AR875" s="25">
        <v>0.41671614350144109</v>
      </c>
      <c r="AS875" s="28">
        <f t="shared" si="9"/>
        <v>0.0048346197310374693</v>
      </c>
      <c r="AT875" s="23">
        <f t="shared" si="10"/>
        <v>-206484.02796724252</v>
      </c>
      <c r="AU875"/>
      <c r="AV875"/>
      <c r="AW875"/>
      <c r="AX875"/>
      <c r="AY875"/>
      <c r="AZ875"/>
    </row>
    <row r="876">
      <c r="A876" s="8" t="s">
        <v>1008</v>
      </c>
      <c r="B876" s="8" t="s">
        <v>16</v>
      </c>
      <c r="C876" s="8" t="s">
        <v>20</v>
      </c>
      <c r="D876" s="23">
        <v>10000000</v>
      </c>
      <c r="E876" s="23">
        <v>10000000</v>
      </c>
      <c r="F876" s="8" t="s">
        <v>847</v>
      </c>
      <c r="G876" s="8" t="s">
        <v>508</v>
      </c>
      <c r="H876" s="8" t="s">
        <v>509</v>
      </c>
      <c r="I876" s="8" t="s">
        <v>510</v>
      </c>
      <c r="J876" s="8" t="s">
        <v>845</v>
      </c>
      <c r="K876" s="8" t="s">
        <v>848</v>
      </c>
      <c r="L876" s="24">
        <v>43791</v>
      </c>
      <c r="M876" s="24">
        <v>46338</v>
      </c>
      <c r="N876" s="8" t="s">
        <v>79</v>
      </c>
      <c r="O876" s="8">
        <v>1139</v>
      </c>
      <c r="P876" s="25">
        <v>3.1204999999999998</v>
      </c>
      <c r="Q876" s="24">
        <v>46338</v>
      </c>
      <c r="R876" s="24">
        <v>45199</v>
      </c>
      <c r="S876" s="26" t="s">
        <v>513</v>
      </c>
      <c r="T876" s="26" t="s">
        <v>1009</v>
      </c>
      <c r="U876" s="27">
        <v>0.02912902455</v>
      </c>
      <c r="V876" s="23">
        <f t="shared" si="0"/>
        <v>9142982.8575878572</v>
      </c>
      <c r="W876" s="28">
        <v>0.02</v>
      </c>
      <c r="X876" s="23">
        <f t="shared" si="1"/>
        <v>-532977.7130440101</v>
      </c>
      <c r="Y876" s="28">
        <v>-0.02</v>
      </c>
      <c r="Z876" s="23">
        <f t="shared" si="2"/>
        <v>577421.47602203302</v>
      </c>
      <c r="AA876" s="28">
        <v>0.02</v>
      </c>
      <c r="AB876" s="23">
        <f t="shared" si="3"/>
        <v>-532977.7130440101</v>
      </c>
      <c r="AC876" s="28">
        <v>-0.02</v>
      </c>
      <c r="AD876" s="23">
        <f t="shared" si="4"/>
        <v>577421.47602203302</v>
      </c>
      <c r="AE876" s="28">
        <v>0.025000000000000001</v>
      </c>
      <c r="AF876" s="25">
        <v>0.45834871413495815</v>
      </c>
      <c r="AG876" s="23">
        <f t="shared" si="5"/>
        <v>-310520.43366507813</v>
      </c>
      <c r="AH876" s="28">
        <v>-0.025000000000000001</v>
      </c>
      <c r="AI876" s="25">
        <v>0.45834871413495815</v>
      </c>
      <c r="AJ876" s="23">
        <f t="shared" si="6"/>
        <v>325099.67872840725</v>
      </c>
      <c r="AK876" s="28">
        <v>0.025000000000000001</v>
      </c>
      <c r="AL876" s="28">
        <v>0.01</v>
      </c>
      <c r="AM876" s="25">
        <v>0.45834871413495815</v>
      </c>
      <c r="AN876" s="28">
        <f t="shared" si="7"/>
        <v>-0.0025733050319076923</v>
      </c>
      <c r="AO876" s="23">
        <f t="shared" si="8"/>
        <v>71709.160001171753</v>
      </c>
      <c r="AP876" s="28">
        <v>0.025000000000000001</v>
      </c>
      <c r="AQ876" s="28">
        <v>0.01</v>
      </c>
      <c r="AR876" s="25">
        <v>0.45834871413495815</v>
      </c>
      <c r="AS876" s="28">
        <f t="shared" si="9"/>
        <v>0.0059170665675089135</v>
      </c>
      <c r="AT876" s="23">
        <f t="shared" si="10"/>
        <v>-162115.36478172429</v>
      </c>
      <c r="AU876"/>
      <c r="AV876"/>
      <c r="AW876"/>
      <c r="AX876"/>
      <c r="AY876"/>
      <c r="AZ876"/>
    </row>
    <row r="877">
      <c r="A877" s="8" t="s">
        <v>1008</v>
      </c>
      <c r="B877" s="8" t="s">
        <v>16</v>
      </c>
      <c r="C877" s="8" t="s">
        <v>20</v>
      </c>
      <c r="D877" s="23">
        <v>20000000</v>
      </c>
      <c r="E877" s="23">
        <v>20000000</v>
      </c>
      <c r="F877" s="8" t="s">
        <v>844</v>
      </c>
      <c r="G877" s="8" t="s">
        <v>508</v>
      </c>
      <c r="H877" s="8" t="s">
        <v>509</v>
      </c>
      <c r="I877" s="8" t="s">
        <v>510</v>
      </c>
      <c r="J877" s="8" t="s">
        <v>845</v>
      </c>
      <c r="K877" s="8" t="s">
        <v>846</v>
      </c>
      <c r="L877" s="24">
        <v>43794</v>
      </c>
      <c r="M877" s="24">
        <v>46338</v>
      </c>
      <c r="N877" s="8" t="s">
        <v>79</v>
      </c>
      <c r="O877" s="8">
        <v>1139</v>
      </c>
      <c r="P877" s="25">
        <v>3.1204999999999998</v>
      </c>
      <c r="Q877" s="24">
        <v>46338</v>
      </c>
      <c r="R877" s="24">
        <v>45199</v>
      </c>
      <c r="S877" s="26" t="s">
        <v>513</v>
      </c>
      <c r="T877" s="26" t="s">
        <v>1009</v>
      </c>
      <c r="U877" s="27">
        <v>0.02912902455</v>
      </c>
      <c r="V877" s="23">
        <f t="shared" si="0"/>
        <v>18285965.715175714</v>
      </c>
      <c r="W877" s="28">
        <v>0.02</v>
      </c>
      <c r="X877" s="23">
        <f t="shared" si="1"/>
        <v>-1065955.4260880202</v>
      </c>
      <c r="Y877" s="28">
        <v>-0.02</v>
      </c>
      <c r="Z877" s="23">
        <f t="shared" si="2"/>
        <v>1154842.952044066</v>
      </c>
      <c r="AA877" s="28">
        <v>0.02</v>
      </c>
      <c r="AB877" s="23">
        <f t="shared" si="3"/>
        <v>-1065955.4260880202</v>
      </c>
      <c r="AC877" s="28">
        <v>-0.02</v>
      </c>
      <c r="AD877" s="23">
        <f t="shared" si="4"/>
        <v>1154842.952044066</v>
      </c>
      <c r="AE877" s="28">
        <v>0.025000000000000001</v>
      </c>
      <c r="AF877" s="25">
        <v>0.45834871413495815</v>
      </c>
      <c r="AG877" s="23">
        <f t="shared" si="5"/>
        <v>-621040.86733015627</v>
      </c>
      <c r="AH877" s="28">
        <v>-0.025000000000000001</v>
      </c>
      <c r="AI877" s="25">
        <v>0.45834871413495815</v>
      </c>
      <c r="AJ877" s="23">
        <f t="shared" si="6"/>
        <v>650199.3574568145</v>
      </c>
      <c r="AK877" s="28">
        <v>0.025000000000000001</v>
      </c>
      <c r="AL877" s="28">
        <v>0.01</v>
      </c>
      <c r="AM877" s="25">
        <v>0.45834871413495815</v>
      </c>
      <c r="AN877" s="28">
        <f t="shared" si="7"/>
        <v>-0.0025733050319076923</v>
      </c>
      <c r="AO877" s="23">
        <f t="shared" si="8"/>
        <v>143418.32000234351</v>
      </c>
      <c r="AP877" s="28">
        <v>0.025000000000000001</v>
      </c>
      <c r="AQ877" s="28">
        <v>0.01</v>
      </c>
      <c r="AR877" s="25">
        <v>0.45834871413495815</v>
      </c>
      <c r="AS877" s="28">
        <f t="shared" si="9"/>
        <v>0.0059170665675089135</v>
      </c>
      <c r="AT877" s="23">
        <f t="shared" si="10"/>
        <v>-324230.72956344858</v>
      </c>
      <c r="AU877"/>
      <c r="AV877"/>
      <c r="AW877"/>
      <c r="AX877"/>
      <c r="AY877"/>
      <c r="AZ877"/>
    </row>
    <row r="878">
      <c r="A878" s="8" t="s">
        <v>1008</v>
      </c>
      <c r="B878" s="8" t="s">
        <v>16</v>
      </c>
      <c r="C878" s="8" t="s">
        <v>20</v>
      </c>
      <c r="D878" s="23">
        <v>12500</v>
      </c>
      <c r="E878" s="23">
        <v>12500</v>
      </c>
      <c r="F878" s="8" t="s">
        <v>847</v>
      </c>
      <c r="G878" s="8" t="s">
        <v>508</v>
      </c>
      <c r="H878" s="8" t="s">
        <v>509</v>
      </c>
      <c r="I878" s="8" t="s">
        <v>510</v>
      </c>
      <c r="J878" s="8" t="s">
        <v>845</v>
      </c>
      <c r="K878" s="8" t="s">
        <v>848</v>
      </c>
      <c r="L878" s="24">
        <v>43791</v>
      </c>
      <c r="M878" s="24">
        <v>46338</v>
      </c>
      <c r="N878" s="8" t="s">
        <v>82</v>
      </c>
      <c r="O878" s="8">
        <v>1139</v>
      </c>
      <c r="P878" s="25">
        <v>3.1204999999999998</v>
      </c>
      <c r="Q878" s="24">
        <v>46338</v>
      </c>
      <c r="R878" s="24">
        <v>45199</v>
      </c>
      <c r="S878" s="26" t="s">
        <v>513</v>
      </c>
      <c r="T878" s="26" t="s">
        <v>1009</v>
      </c>
      <c r="U878" s="27">
        <v>0.02912902455</v>
      </c>
      <c r="V878" s="23">
        <f t="shared" si="0"/>
        <v>11428.728571984821</v>
      </c>
      <c r="W878" s="28">
        <v>0.02</v>
      </c>
      <c r="X878" s="23">
        <f t="shared" si="1"/>
        <v>-666.22214130501197</v>
      </c>
      <c r="Y878" s="28">
        <v>-0.02</v>
      </c>
      <c r="Z878" s="23">
        <f t="shared" si="2"/>
        <v>721.77684502754164</v>
      </c>
      <c r="AA878" s="28">
        <v>0.02</v>
      </c>
      <c r="AB878" s="23">
        <f t="shared" si="3"/>
        <v>-666.22214130501197</v>
      </c>
      <c r="AC878" s="28">
        <v>-0.02</v>
      </c>
      <c r="AD878" s="23">
        <f t="shared" si="4"/>
        <v>721.77684502754164</v>
      </c>
      <c r="AE878" s="28">
        <v>0.025000000000000001</v>
      </c>
      <c r="AF878" s="25">
        <v>0.45834871413495815</v>
      </c>
      <c r="AG878" s="23">
        <f t="shared" si="5"/>
        <v>-388.15054208134643</v>
      </c>
      <c r="AH878" s="28">
        <v>-0.025000000000000001</v>
      </c>
      <c r="AI878" s="25">
        <v>0.45834871413495815</v>
      </c>
      <c r="AJ878" s="23">
        <f t="shared" si="6"/>
        <v>406.37459841050986</v>
      </c>
      <c r="AK878" s="28">
        <v>0.025000000000000001</v>
      </c>
      <c r="AL878" s="28">
        <v>0.01</v>
      </c>
      <c r="AM878" s="25">
        <v>0.45834871413495815</v>
      </c>
      <c r="AN878" s="28">
        <f t="shared" si="7"/>
        <v>-0.0025733050319076923</v>
      </c>
      <c r="AO878" s="23">
        <f t="shared" si="8"/>
        <v>89.636450001466073</v>
      </c>
      <c r="AP878" s="28">
        <v>0.025000000000000001</v>
      </c>
      <c r="AQ878" s="28">
        <v>0.01</v>
      </c>
      <c r="AR878" s="25">
        <v>0.45834871413495815</v>
      </c>
      <c r="AS878" s="28">
        <f t="shared" si="9"/>
        <v>0.0059170665675089135</v>
      </c>
      <c r="AT878" s="23">
        <f t="shared" si="10"/>
        <v>-202.64420597715434</v>
      </c>
      <c r="AU878"/>
      <c r="AV878"/>
      <c r="AW878"/>
      <c r="AX878"/>
      <c r="AY878"/>
      <c r="AZ878"/>
    </row>
    <row r="879">
      <c r="A879" s="8" t="s">
        <v>1008</v>
      </c>
      <c r="B879" s="8" t="s">
        <v>16</v>
      </c>
      <c r="C879" s="8" t="s">
        <v>20</v>
      </c>
      <c r="D879" s="23">
        <v>25000</v>
      </c>
      <c r="E879" s="23">
        <v>25000</v>
      </c>
      <c r="F879" s="8" t="s">
        <v>844</v>
      </c>
      <c r="G879" s="8" t="s">
        <v>508</v>
      </c>
      <c r="H879" s="8" t="s">
        <v>509</v>
      </c>
      <c r="I879" s="8" t="s">
        <v>510</v>
      </c>
      <c r="J879" s="8" t="s">
        <v>845</v>
      </c>
      <c r="K879" s="8" t="s">
        <v>846</v>
      </c>
      <c r="L879" s="24">
        <v>43794</v>
      </c>
      <c r="M879" s="24">
        <v>46338</v>
      </c>
      <c r="N879" s="8" t="s">
        <v>82</v>
      </c>
      <c r="O879" s="8">
        <v>1139</v>
      </c>
      <c r="P879" s="25">
        <v>3.1204999999999998</v>
      </c>
      <c r="Q879" s="24">
        <v>46338</v>
      </c>
      <c r="R879" s="24">
        <v>45199</v>
      </c>
      <c r="S879" s="26" t="s">
        <v>513</v>
      </c>
      <c r="T879" s="26" t="s">
        <v>1009</v>
      </c>
      <c r="U879" s="27">
        <v>0.02912902455</v>
      </c>
      <c r="V879" s="23">
        <f t="shared" si="0"/>
        <v>22857.457143969641</v>
      </c>
      <c r="W879" s="28">
        <v>0.02</v>
      </c>
      <c r="X879" s="23">
        <f t="shared" si="1"/>
        <v>-1332.444282610024</v>
      </c>
      <c r="Y879" s="28">
        <v>-0.02</v>
      </c>
      <c r="Z879" s="23">
        <f t="shared" si="2"/>
        <v>1443.5536900550833</v>
      </c>
      <c r="AA879" s="28">
        <v>0.02</v>
      </c>
      <c r="AB879" s="23">
        <f t="shared" si="3"/>
        <v>-1332.444282610024</v>
      </c>
      <c r="AC879" s="28">
        <v>-0.02</v>
      </c>
      <c r="AD879" s="23">
        <f t="shared" si="4"/>
        <v>1443.5536900550833</v>
      </c>
      <c r="AE879" s="28">
        <v>0.025000000000000001</v>
      </c>
      <c r="AF879" s="25">
        <v>0.45834871413495815</v>
      </c>
      <c r="AG879" s="23">
        <f t="shared" si="5"/>
        <v>-776.30108416269286</v>
      </c>
      <c r="AH879" s="28">
        <v>-0.025000000000000001</v>
      </c>
      <c r="AI879" s="25">
        <v>0.45834871413495815</v>
      </c>
      <c r="AJ879" s="23">
        <f t="shared" si="6"/>
        <v>812.74919682101972</v>
      </c>
      <c r="AK879" s="28">
        <v>0.025000000000000001</v>
      </c>
      <c r="AL879" s="28">
        <v>0.01</v>
      </c>
      <c r="AM879" s="25">
        <v>0.45834871413495815</v>
      </c>
      <c r="AN879" s="28">
        <f t="shared" si="7"/>
        <v>-0.0025733050319076923</v>
      </c>
      <c r="AO879" s="23">
        <f t="shared" si="8"/>
        <v>179.27290000293215</v>
      </c>
      <c r="AP879" s="28">
        <v>0.025000000000000001</v>
      </c>
      <c r="AQ879" s="28">
        <v>0.01</v>
      </c>
      <c r="AR879" s="25">
        <v>0.45834871413495815</v>
      </c>
      <c r="AS879" s="28">
        <f t="shared" si="9"/>
        <v>0.0059170665675089135</v>
      </c>
      <c r="AT879" s="23">
        <f t="shared" si="10"/>
        <v>-405.28841195430869</v>
      </c>
      <c r="AU879"/>
      <c r="AV879"/>
      <c r="AW879"/>
      <c r="AX879"/>
      <c r="AY879"/>
      <c r="AZ879"/>
    </row>
    <row r="880">
      <c r="A880" s="8" t="s">
        <v>1008</v>
      </c>
      <c r="B880" s="8" t="s">
        <v>19</v>
      </c>
      <c r="C880" s="8" t="s">
        <v>20</v>
      </c>
      <c r="D880" s="23">
        <v>36842105.259999998</v>
      </c>
      <c r="E880" s="23">
        <v>36842105.259999998</v>
      </c>
      <c r="F880" s="8" t="s">
        <v>1010</v>
      </c>
      <c r="G880" s="8" t="s">
        <v>1002</v>
      </c>
      <c r="H880" s="8" t="s">
        <v>591</v>
      </c>
      <c r="I880" s="8" t="s">
        <v>1003</v>
      </c>
      <c r="J880" s="8" t="s">
        <v>647</v>
      </c>
      <c r="K880" s="8" t="s">
        <v>648</v>
      </c>
      <c r="L880" s="24">
        <v>44593</v>
      </c>
      <c r="M880" s="24">
        <v>46419</v>
      </c>
      <c r="N880" s="8" t="s">
        <v>1004</v>
      </c>
      <c r="O880" s="8">
        <v>1220</v>
      </c>
      <c r="P880" s="25">
        <v>3.3425000000000002</v>
      </c>
      <c r="Q880" s="24">
        <v>46419</v>
      </c>
      <c r="R880" s="24">
        <v>45199</v>
      </c>
      <c r="S880" s="26" t="s">
        <v>80</v>
      </c>
      <c r="T880" s="26" t="s">
        <v>1009</v>
      </c>
      <c r="U880" s="27">
        <v>0.02886375675</v>
      </c>
      <c r="V880" s="23">
        <f t="shared" si="0"/>
        <v>33499495.178561024</v>
      </c>
      <c r="W880" s="28">
        <v>0.02</v>
      </c>
      <c r="X880" s="23">
        <f t="shared" si="1"/>
        <v>-2087832.9803328775</v>
      </c>
      <c r="Y880" s="28">
        <v>-0.02</v>
      </c>
      <c r="Z880" s="23">
        <f t="shared" si="2"/>
        <v>2271764.9686350822</v>
      </c>
      <c r="AA880" s="28">
        <v>0.02</v>
      </c>
      <c r="AB880" s="23">
        <f t="shared" si="3"/>
        <v>-2087832.9803328775</v>
      </c>
      <c r="AC880" s="28">
        <v>-0.02</v>
      </c>
      <c r="AD880" s="23">
        <f t="shared" si="4"/>
        <v>2271764.9686350822</v>
      </c>
      <c r="AE880" s="28">
        <v>0.025000000000000001</v>
      </c>
      <c r="AF880" s="25">
        <v>0.43360339460555325</v>
      </c>
      <c r="AG880" s="23">
        <f t="shared" si="5"/>
        <v>-1153245.2111521177</v>
      </c>
      <c r="AH880" s="28">
        <v>-0.025000000000000001</v>
      </c>
      <c r="AI880" s="25">
        <v>0.43360339460555325</v>
      </c>
      <c r="AJ880" s="23">
        <f t="shared" si="6"/>
        <v>1207237.939422518</v>
      </c>
      <c r="AK880" s="28">
        <v>0.025000000000000001</v>
      </c>
      <c r="AL880" s="28">
        <v>0.01</v>
      </c>
      <c r="AM880" s="25">
        <v>0.43360339460555325</v>
      </c>
      <c r="AN880" s="28">
        <f t="shared" si="7"/>
        <v>-0.0019484857137902203</v>
      </c>
      <c r="AO880" s="23">
        <f t="shared" si="8"/>
        <v>212930.16610201448</v>
      </c>
      <c r="AP880" s="28">
        <v>0.025000000000000001</v>
      </c>
      <c r="AQ880" s="28">
        <v>0.01</v>
      </c>
      <c r="AR880" s="25">
        <v>0.43360339460555325</v>
      </c>
      <c r="AS880" s="28">
        <f t="shared" si="9"/>
        <v>0.0052736882597443861</v>
      </c>
      <c r="AT880" s="23">
        <f t="shared" si="10"/>
        <v>-567610.00592420995</v>
      </c>
      <c r="AU880"/>
      <c r="AV880"/>
      <c r="AW880"/>
      <c r="AX880"/>
      <c r="AY880"/>
      <c r="AZ880"/>
    </row>
    <row r="881">
      <c r="A881" s="8" t="s">
        <v>1011</v>
      </c>
      <c r="B881" s="8" t="s">
        <v>19</v>
      </c>
      <c r="C881" s="8" t="s">
        <v>20</v>
      </c>
      <c r="D881" s="23">
        <v>10000000</v>
      </c>
      <c r="E881" s="23">
        <v>10000000</v>
      </c>
      <c r="F881" s="8" t="s">
        <v>1012</v>
      </c>
      <c r="G881" s="8" t="s">
        <v>1002</v>
      </c>
      <c r="H881" s="8" t="s">
        <v>591</v>
      </c>
      <c r="I881" s="8" t="s">
        <v>1003</v>
      </c>
      <c r="J881" s="8" t="s">
        <v>1013</v>
      </c>
      <c r="K881" s="8" t="s">
        <v>1014</v>
      </c>
      <c r="L881" s="24">
        <v>45084</v>
      </c>
      <c r="M881" s="24">
        <v>46910</v>
      </c>
      <c r="N881" s="8" t="s">
        <v>1004</v>
      </c>
      <c r="O881" s="8">
        <v>1711</v>
      </c>
      <c r="P881" s="25">
        <v>4.6876999999999995</v>
      </c>
      <c r="Q881" s="24">
        <v>46910</v>
      </c>
      <c r="R881" s="24">
        <v>45199</v>
      </c>
      <c r="S881" s="26" t="s">
        <v>80</v>
      </c>
      <c r="T881" s="26" t="s">
        <v>1015</v>
      </c>
      <c r="U881" s="27">
        <v>0.027773259466999999</v>
      </c>
      <c r="V881" s="23">
        <f t="shared" si="0"/>
        <v>8794860.6143216863</v>
      </c>
      <c r="W881" s="28">
        <v>0.02</v>
      </c>
      <c r="X881" s="23">
        <f t="shared" si="1"/>
        <v>-759730.22565531731</v>
      </c>
      <c r="Y881" s="28">
        <v>-0.02</v>
      </c>
      <c r="Z881" s="23">
        <f t="shared" si="2"/>
        <v>848669.91149119847</v>
      </c>
      <c r="AA881" s="28">
        <v>0.02</v>
      </c>
      <c r="AB881" s="23">
        <f t="shared" si="3"/>
        <v>-759730.22565531731</v>
      </c>
      <c r="AC881" s="28">
        <v>-0.02</v>
      </c>
      <c r="AD881" s="23">
        <f t="shared" si="4"/>
        <v>848669.91149119847</v>
      </c>
      <c r="AE881" s="28">
        <v>0.025000000000000001</v>
      </c>
      <c r="AF881" s="25">
        <v>0.30977005958648329</v>
      </c>
      <c r="AG881" s="23">
        <f t="shared" si="5"/>
        <v>-304103.1807144694</v>
      </c>
      <c r="AH881" s="28">
        <v>-0.025000000000000001</v>
      </c>
      <c r="AI881" s="25">
        <v>0.30977005958648329</v>
      </c>
      <c r="AJ881" s="23">
        <f t="shared" si="6"/>
        <v>317419.84242228791</v>
      </c>
      <c r="AK881" s="28">
        <v>0.025000000000000001</v>
      </c>
      <c r="AL881" s="28">
        <v>0.01</v>
      </c>
      <c r="AM881" s="25">
        <v>0.30977005958648329</v>
      </c>
      <c r="AN881" s="28">
        <f t="shared" si="7"/>
        <v>0.0011783059954412973</v>
      </c>
      <c r="AO881" s="23">
        <f t="shared" si="8"/>
        <v>-47112.363411862403</v>
      </c>
      <c r="AP881" s="28">
        <v>0.025000000000000001</v>
      </c>
      <c r="AQ881" s="28">
        <v>0.01</v>
      </c>
      <c r="AR881" s="25">
        <v>0.30977005958648329</v>
      </c>
      <c r="AS881" s="28">
        <f t="shared" si="9"/>
        <v>0.0020540215492485673</v>
      </c>
      <c r="AT881" s="23">
        <f t="shared" si="10"/>
        <v>-81927.956888547167</v>
      </c>
      <c r="AU881"/>
      <c r="AV881"/>
      <c r="AW881"/>
      <c r="AX881"/>
      <c r="AY881"/>
      <c r="AZ881"/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  <c r="AY16384"/>
      <c r="AZ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  <c r="AY16385"/>
      <c r="AZ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  <c r="AY16386"/>
      <c r="AZ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  <c r="AY16387"/>
      <c r="AZ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  <c r="AY16388"/>
      <c r="AZ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  <c r="AY16389"/>
      <c r="AZ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  <c r="AY16390"/>
      <c r="AZ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  <c r="AY16391"/>
      <c r="AZ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  <c r="AY16392"/>
      <c r="AZ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  <c r="AY16393"/>
      <c r="AZ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  <c r="AY16394"/>
      <c r="AZ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  <c r="AY16395"/>
      <c r="AZ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  <c r="AY16396"/>
      <c r="AZ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  <c r="AY16397"/>
      <c r="AZ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  <c r="AY16398"/>
      <c r="AZ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  <c r="AY16399"/>
      <c r="AZ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  <c r="AY16400"/>
      <c r="AZ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  <c r="AY16401"/>
      <c r="AZ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  <c r="AY16402"/>
      <c r="AZ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  <c r="AY16403"/>
      <c r="AZ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  <c r="AY16404"/>
      <c r="AZ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  <c r="AY16405"/>
      <c r="AZ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  <c r="AY16406"/>
      <c r="AZ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  <c r="AY16407"/>
      <c r="AZ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  <c r="AY16408"/>
      <c r="AZ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  <c r="AY16409"/>
      <c r="AZ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  <c r="AY16410"/>
      <c r="AZ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  <c r="AY16411"/>
      <c r="AZ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  <c r="AY16412"/>
      <c r="AZ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  <c r="AY16413"/>
      <c r="AZ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  <c r="AY16414"/>
      <c r="AZ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  <c r="AY16415"/>
      <c r="AZ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  <c r="AY16416"/>
      <c r="AZ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  <c r="AY16417"/>
      <c r="AZ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  <c r="AY16418"/>
      <c r="AZ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  <c r="AY16419"/>
      <c r="AZ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  <c r="AY16420"/>
      <c r="AZ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  <c r="AY16421"/>
      <c r="AZ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  <c r="AY16422"/>
      <c r="AZ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  <c r="AY16423"/>
      <c r="AZ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  <c r="AY16424"/>
      <c r="AZ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  <c r="AY16425"/>
      <c r="AZ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  <c r="AY16426"/>
      <c r="AZ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  <c r="AY16427"/>
      <c r="AZ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  <c r="AY16428"/>
      <c r="AZ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  <c r="AY16429"/>
      <c r="AZ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  <c r="AY16430"/>
      <c r="AZ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  <c r="AY16431"/>
      <c r="AZ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  <c r="AY16432"/>
      <c r="AZ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  <c r="AY16433"/>
      <c r="AZ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  <c r="AY16434"/>
      <c r="AZ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  <c r="AY16435"/>
      <c r="AZ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  <c r="AY16436"/>
      <c r="AZ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  <c r="AY16437"/>
      <c r="AZ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  <c r="AY16438"/>
      <c r="AZ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  <c r="AY16439"/>
      <c r="AZ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  <c r="AY16440"/>
      <c r="AZ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  <c r="AY16441"/>
      <c r="AZ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  <c r="AY16442"/>
      <c r="AZ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  <c r="AY16443"/>
      <c r="AZ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  <c r="AY16444"/>
      <c r="AZ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  <c r="AY16445"/>
      <c r="AZ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  <c r="AY16446"/>
      <c r="AZ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  <c r="AY16447"/>
      <c r="AZ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  <c r="AY16448"/>
      <c r="AZ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  <c r="AY16449"/>
      <c r="AZ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  <c r="AY16450"/>
      <c r="AZ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  <c r="AY16451"/>
      <c r="AZ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  <c r="AY16452"/>
      <c r="AZ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  <c r="AY16453"/>
      <c r="AZ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  <c r="AY16454"/>
      <c r="AZ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  <c r="AY16455"/>
      <c r="AZ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  <c r="AY16456"/>
      <c r="AZ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  <c r="AY16457"/>
      <c r="AZ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  <c r="AY16458"/>
      <c r="AZ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  <c r="AY16459"/>
      <c r="AZ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  <c r="AY16460"/>
      <c r="AZ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  <c r="AY16461"/>
      <c r="AZ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  <c r="AY16462"/>
      <c r="AZ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  <c r="AY16463"/>
      <c r="AZ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  <c r="AY16464"/>
      <c r="AZ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  <c r="AY16465"/>
      <c r="AZ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  <c r="AY16466"/>
      <c r="AZ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  <c r="AY16467"/>
      <c r="AZ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  <c r="AY16468"/>
      <c r="AZ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  <c r="AY16469"/>
      <c r="AZ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  <c r="AY16470"/>
      <c r="AZ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  <c r="AY16471"/>
      <c r="AZ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  <c r="AY16472"/>
      <c r="AZ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  <c r="AY16473"/>
      <c r="AZ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  <c r="AY16474"/>
      <c r="AZ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  <c r="AY16475"/>
      <c r="AZ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  <c r="AY16476"/>
      <c r="AZ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  <c r="AY16477"/>
      <c r="AZ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  <c r="AY16478"/>
      <c r="AZ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  <c r="AY16479"/>
      <c r="AZ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  <c r="AY16480"/>
      <c r="AZ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  <c r="AY16481"/>
      <c r="AZ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  <c r="AY16482"/>
      <c r="AZ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  <c r="AY16483"/>
      <c r="AZ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  <c r="AY16484"/>
      <c r="AZ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  <c r="AY16485"/>
      <c r="AZ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  <c r="AY16486"/>
      <c r="AZ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  <c r="AY16487"/>
      <c r="AZ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  <c r="AY16488"/>
      <c r="AZ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  <c r="AY16489"/>
      <c r="AZ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  <c r="AY16490"/>
      <c r="AZ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  <c r="AY16491"/>
      <c r="AZ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  <c r="AY16492"/>
      <c r="AZ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  <c r="AY16493"/>
      <c r="AZ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  <c r="AY16494"/>
      <c r="AZ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  <c r="AY16495"/>
      <c r="AZ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  <c r="AY16496"/>
      <c r="AZ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  <c r="AY16497"/>
      <c r="AZ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  <c r="AY16498"/>
      <c r="AZ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  <c r="AY16499"/>
      <c r="AZ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  <c r="AY16500"/>
      <c r="AZ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  <c r="AY16501"/>
      <c r="AZ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  <c r="AY16502"/>
      <c r="AZ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  <c r="AY16503"/>
      <c r="AZ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  <c r="AY16504"/>
      <c r="AZ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  <c r="AY16505"/>
      <c r="AZ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  <c r="AY16506"/>
      <c r="AZ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  <c r="AY16507"/>
      <c r="AZ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  <c r="AY16508"/>
      <c r="AZ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  <c r="AY16509"/>
      <c r="AZ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  <c r="AY16510"/>
      <c r="AZ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  <c r="AY16511"/>
      <c r="AZ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  <c r="AY16512"/>
      <c r="AZ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  <c r="AY16513"/>
      <c r="AZ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  <c r="AY16514"/>
      <c r="AZ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  <c r="AY16515"/>
      <c r="AZ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  <c r="AY16516"/>
      <c r="AZ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  <c r="AY16517"/>
      <c r="AZ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  <c r="AY16518"/>
      <c r="AZ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  <c r="AY16519"/>
      <c r="AZ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  <c r="AY16520"/>
      <c r="AZ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  <c r="AY16521"/>
      <c r="AZ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  <c r="AY16522"/>
      <c r="AZ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  <c r="AY16523"/>
      <c r="AZ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  <c r="AY16524"/>
      <c r="AZ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  <c r="AY16525"/>
      <c r="AZ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  <c r="AY16526"/>
      <c r="AZ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  <c r="AY16527"/>
      <c r="AZ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  <c r="AY16528"/>
      <c r="AZ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  <c r="AY16529"/>
      <c r="AZ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  <c r="AY16530"/>
      <c r="AZ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  <c r="AY16531"/>
      <c r="AZ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  <c r="AY16532"/>
      <c r="AZ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  <c r="AY16533"/>
      <c r="AZ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  <c r="AY16534"/>
      <c r="AZ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  <c r="AY16535"/>
      <c r="AZ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  <c r="AY16536"/>
      <c r="AZ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  <c r="AY16537"/>
      <c r="AZ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  <c r="AY16538"/>
      <c r="AZ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  <c r="AP16539"/>
      <c r="AQ16539"/>
      <c r="AR16539"/>
      <c r="AS16539"/>
      <c r="AT16539"/>
      <c r="AU16539"/>
      <c r="AV16539"/>
      <c r="AW16539"/>
      <c r="AX16539"/>
      <c r="AY16539"/>
      <c r="AZ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  <c r="AP16540"/>
      <c r="AQ16540"/>
      <c r="AR16540"/>
      <c r="AS16540"/>
      <c r="AT16540"/>
      <c r="AU16540"/>
      <c r="AV16540"/>
      <c r="AW16540"/>
      <c r="AX16540"/>
      <c r="AY16540"/>
      <c r="AZ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  <c r="AP16541"/>
      <c r="AQ16541"/>
      <c r="AR16541"/>
      <c r="AS16541"/>
      <c r="AT16541"/>
      <c r="AU16541"/>
      <c r="AV16541"/>
      <c r="AW16541"/>
      <c r="AX16541"/>
      <c r="AY16541"/>
      <c r="AZ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  <c r="AP16542"/>
      <c r="AQ16542"/>
      <c r="AR16542"/>
      <c r="AS16542"/>
      <c r="AT16542"/>
      <c r="AU16542"/>
      <c r="AV16542"/>
      <c r="AW16542"/>
      <c r="AX16542"/>
      <c r="AY16542"/>
      <c r="AZ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  <c r="AP16543"/>
      <c r="AQ16543"/>
      <c r="AR16543"/>
      <c r="AS16543"/>
      <c r="AT16543"/>
      <c r="AU16543"/>
      <c r="AV16543"/>
      <c r="AW16543"/>
      <c r="AX16543"/>
      <c r="AY16543"/>
      <c r="AZ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  <c r="AP16544"/>
      <c r="AQ16544"/>
      <c r="AR16544"/>
      <c r="AS16544"/>
      <c r="AT16544"/>
      <c r="AU16544"/>
      <c r="AV16544"/>
      <c r="AW16544"/>
      <c r="AX16544"/>
      <c r="AY16544"/>
      <c r="AZ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  <c r="AP16545"/>
      <c r="AQ16545"/>
      <c r="AR16545"/>
      <c r="AS16545"/>
      <c r="AT16545"/>
      <c r="AU16545"/>
      <c r="AV16545"/>
      <c r="AW16545"/>
      <c r="AX16545"/>
      <c r="AY16545"/>
      <c r="AZ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  <c r="AP16546"/>
      <c r="AQ16546"/>
      <c r="AR16546"/>
      <c r="AS16546"/>
      <c r="AT16546"/>
      <c r="AU16546"/>
      <c r="AV16546"/>
      <c r="AW16546"/>
      <c r="AX16546"/>
      <c r="AY16546"/>
      <c r="AZ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  <c r="AP16547"/>
      <c r="AQ16547"/>
      <c r="AR16547"/>
      <c r="AS16547"/>
      <c r="AT16547"/>
      <c r="AU16547"/>
      <c r="AV16547"/>
      <c r="AW16547"/>
      <c r="AX16547"/>
      <c r="AY16547"/>
      <c r="AZ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  <c r="AP16548"/>
      <c r="AQ16548"/>
      <c r="AR16548"/>
      <c r="AS16548"/>
      <c r="AT16548"/>
      <c r="AU16548"/>
      <c r="AV16548"/>
      <c r="AW16548"/>
      <c r="AX16548"/>
      <c r="AY16548"/>
      <c r="AZ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  <c r="AP16549"/>
      <c r="AQ16549"/>
      <c r="AR16549"/>
      <c r="AS16549"/>
      <c r="AT16549"/>
      <c r="AU16549"/>
      <c r="AV16549"/>
      <c r="AW16549"/>
      <c r="AX16549"/>
      <c r="AY16549"/>
      <c r="AZ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  <c r="AP16550"/>
      <c r="AQ16550"/>
      <c r="AR16550"/>
      <c r="AS16550"/>
      <c r="AT16550"/>
      <c r="AU16550"/>
      <c r="AV16550"/>
      <c r="AW16550"/>
      <c r="AX16550"/>
      <c r="AY16550"/>
      <c r="AZ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  <c r="AP16551"/>
      <c r="AQ16551"/>
      <c r="AR16551"/>
      <c r="AS16551"/>
      <c r="AT16551"/>
      <c r="AU16551"/>
      <c r="AV16551"/>
      <c r="AW16551"/>
      <c r="AX16551"/>
      <c r="AY16551"/>
      <c r="AZ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  <c r="AP16552"/>
      <c r="AQ16552"/>
      <c r="AR16552"/>
      <c r="AS16552"/>
      <c r="AT16552"/>
      <c r="AU16552"/>
      <c r="AV16552"/>
      <c r="AW16552"/>
      <c r="AX16552"/>
      <c r="AY16552"/>
      <c r="AZ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  <c r="AP16553"/>
      <c r="AQ16553"/>
      <c r="AR16553"/>
      <c r="AS16553"/>
      <c r="AT16553"/>
      <c r="AU16553"/>
      <c r="AV16553"/>
      <c r="AW16553"/>
      <c r="AX16553"/>
      <c r="AY16553"/>
      <c r="AZ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  <c r="AP16554"/>
      <c r="AQ16554"/>
      <c r="AR16554"/>
      <c r="AS16554"/>
      <c r="AT16554"/>
      <c r="AU16554"/>
      <c r="AV16554"/>
      <c r="AW16554"/>
      <c r="AX16554"/>
      <c r="AY16554"/>
      <c r="AZ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  <c r="AP16555"/>
      <c r="AQ16555"/>
      <c r="AR16555"/>
      <c r="AS16555"/>
      <c r="AT16555"/>
      <c r="AU16555"/>
      <c r="AV16555"/>
      <c r="AW16555"/>
      <c r="AX16555"/>
      <c r="AY16555"/>
      <c r="AZ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  <c r="AP16556"/>
      <c r="AQ16556"/>
      <c r="AR16556"/>
      <c r="AS16556"/>
      <c r="AT16556"/>
      <c r="AU16556"/>
      <c r="AV16556"/>
      <c r="AW16556"/>
      <c r="AX16556"/>
      <c r="AY16556"/>
      <c r="AZ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  <c r="AP16557"/>
      <c r="AQ16557"/>
      <c r="AR16557"/>
      <c r="AS16557"/>
      <c r="AT16557"/>
      <c r="AU16557"/>
      <c r="AV16557"/>
      <c r="AW16557"/>
      <c r="AX16557"/>
      <c r="AY16557"/>
      <c r="AZ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  <c r="AP16558"/>
      <c r="AQ16558"/>
      <c r="AR16558"/>
      <c r="AS16558"/>
      <c r="AT16558"/>
      <c r="AU16558"/>
      <c r="AV16558"/>
      <c r="AW16558"/>
      <c r="AX16558"/>
      <c r="AY16558"/>
      <c r="AZ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  <c r="AP16559"/>
      <c r="AQ16559"/>
      <c r="AR16559"/>
      <c r="AS16559"/>
      <c r="AT16559"/>
      <c r="AU16559"/>
      <c r="AV16559"/>
      <c r="AW16559"/>
      <c r="AX16559"/>
      <c r="AY16559"/>
      <c r="AZ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  <c r="AP16560"/>
      <c r="AQ16560"/>
      <c r="AR16560"/>
      <c r="AS16560"/>
      <c r="AT16560"/>
      <c r="AU16560"/>
      <c r="AV16560"/>
      <c r="AW16560"/>
      <c r="AX16560"/>
      <c r="AY16560"/>
      <c r="AZ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  <c r="AP16561"/>
      <c r="AQ16561"/>
      <c r="AR16561"/>
      <c r="AS16561"/>
      <c r="AT16561"/>
      <c r="AU16561"/>
      <c r="AV16561"/>
      <c r="AW16561"/>
      <c r="AX16561"/>
      <c r="AY16561"/>
      <c r="AZ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  <c r="AP16562"/>
      <c r="AQ16562"/>
      <c r="AR16562"/>
      <c r="AS16562"/>
      <c r="AT16562"/>
      <c r="AU16562"/>
      <c r="AV16562"/>
      <c r="AW16562"/>
      <c r="AX16562"/>
      <c r="AY16562"/>
      <c r="AZ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  <c r="AP16563"/>
      <c r="AQ16563"/>
      <c r="AR16563"/>
      <c r="AS16563"/>
      <c r="AT16563"/>
      <c r="AU16563"/>
      <c r="AV16563"/>
      <c r="AW16563"/>
      <c r="AX16563"/>
      <c r="AY16563"/>
      <c r="AZ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  <c r="AP16564"/>
      <c r="AQ16564"/>
      <c r="AR16564"/>
      <c r="AS16564"/>
      <c r="AT16564"/>
      <c r="AU16564"/>
      <c r="AV16564"/>
      <c r="AW16564"/>
      <c r="AX16564"/>
      <c r="AY16564"/>
      <c r="AZ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  <c r="AP16565"/>
      <c r="AQ16565"/>
      <c r="AR16565"/>
      <c r="AS16565"/>
      <c r="AT16565"/>
      <c r="AU16565"/>
      <c r="AV16565"/>
      <c r="AW16565"/>
      <c r="AX16565"/>
      <c r="AY16565"/>
      <c r="AZ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  <c r="AP16566"/>
      <c r="AQ16566"/>
      <c r="AR16566"/>
      <c r="AS16566"/>
      <c r="AT16566"/>
      <c r="AU16566"/>
      <c r="AV16566"/>
      <c r="AW16566"/>
      <c r="AX16566"/>
      <c r="AY16566"/>
      <c r="AZ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  <c r="AP16567"/>
      <c r="AQ16567"/>
      <c r="AR16567"/>
      <c r="AS16567"/>
      <c r="AT16567"/>
      <c r="AU16567"/>
      <c r="AV16567"/>
      <c r="AW16567"/>
      <c r="AX16567"/>
      <c r="AY16567"/>
      <c r="AZ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  <c r="AP16568"/>
      <c r="AQ16568"/>
      <c r="AR16568"/>
      <c r="AS16568"/>
      <c r="AT16568"/>
      <c r="AU16568"/>
      <c r="AV16568"/>
      <c r="AW16568"/>
      <c r="AX16568"/>
      <c r="AY16568"/>
      <c r="AZ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  <c r="AP16569"/>
      <c r="AQ16569"/>
      <c r="AR16569"/>
      <c r="AS16569"/>
      <c r="AT16569"/>
      <c r="AU16569"/>
      <c r="AV16569"/>
      <c r="AW16569"/>
      <c r="AX16569"/>
      <c r="AY16569"/>
      <c r="AZ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  <c r="AP16570"/>
      <c r="AQ16570"/>
      <c r="AR16570"/>
      <c r="AS16570"/>
      <c r="AT16570"/>
      <c r="AU16570"/>
      <c r="AV16570"/>
      <c r="AW16570"/>
      <c r="AX16570"/>
      <c r="AY16570"/>
      <c r="AZ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  <c r="AP16571"/>
      <c r="AQ16571"/>
      <c r="AR16571"/>
      <c r="AS16571"/>
      <c r="AT16571"/>
      <c r="AU16571"/>
      <c r="AV16571"/>
      <c r="AW16571"/>
      <c r="AX16571"/>
      <c r="AY16571"/>
      <c r="AZ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  <c r="AP16572"/>
      <c r="AQ16572"/>
      <c r="AR16572"/>
      <c r="AS16572"/>
      <c r="AT16572"/>
      <c r="AU16572"/>
      <c r="AV16572"/>
      <c r="AW16572"/>
      <c r="AX16572"/>
      <c r="AY16572"/>
      <c r="AZ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  <c r="AP16573"/>
      <c r="AQ16573"/>
      <c r="AR16573"/>
      <c r="AS16573"/>
      <c r="AT16573"/>
      <c r="AU16573"/>
      <c r="AV16573"/>
      <c r="AW16573"/>
      <c r="AX16573"/>
      <c r="AY16573"/>
      <c r="AZ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  <c r="AP16574"/>
      <c r="AQ16574"/>
      <c r="AR16574"/>
      <c r="AS16574"/>
      <c r="AT16574"/>
      <c r="AU16574"/>
      <c r="AV16574"/>
      <c r="AW16574"/>
      <c r="AX16574"/>
      <c r="AY16574"/>
      <c r="AZ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  <c r="AP16575"/>
      <c r="AQ16575"/>
      <c r="AR16575"/>
      <c r="AS16575"/>
      <c r="AT16575"/>
      <c r="AU16575"/>
      <c r="AV16575"/>
      <c r="AW16575"/>
      <c r="AX16575"/>
      <c r="AY16575"/>
      <c r="AZ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  <c r="AP16576"/>
      <c r="AQ16576"/>
      <c r="AR16576"/>
      <c r="AS16576"/>
      <c r="AT16576"/>
      <c r="AU16576"/>
      <c r="AV16576"/>
      <c r="AW16576"/>
      <c r="AX16576"/>
      <c r="AY16576"/>
      <c r="AZ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  <c r="AP16577"/>
      <c r="AQ16577"/>
      <c r="AR16577"/>
      <c r="AS16577"/>
      <c r="AT16577"/>
      <c r="AU16577"/>
      <c r="AV16577"/>
      <c r="AW16577"/>
      <c r="AX16577"/>
      <c r="AY16577"/>
      <c r="AZ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  <c r="AP16578"/>
      <c r="AQ16578"/>
      <c r="AR16578"/>
      <c r="AS16578"/>
      <c r="AT16578"/>
      <c r="AU16578"/>
      <c r="AV16578"/>
      <c r="AW16578"/>
      <c r="AX16578"/>
      <c r="AY16578"/>
      <c r="AZ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  <c r="AP16579"/>
      <c r="AQ16579"/>
      <c r="AR16579"/>
      <c r="AS16579"/>
      <c r="AT16579"/>
      <c r="AU16579"/>
      <c r="AV16579"/>
      <c r="AW16579"/>
      <c r="AX16579"/>
      <c r="AY16579"/>
      <c r="AZ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  <c r="AP16580"/>
      <c r="AQ16580"/>
      <c r="AR16580"/>
      <c r="AS16580"/>
      <c r="AT16580"/>
      <c r="AU16580"/>
      <c r="AV16580"/>
      <c r="AW16580"/>
      <c r="AX16580"/>
      <c r="AY16580"/>
      <c r="AZ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  <c r="AP16581"/>
      <c r="AQ16581"/>
      <c r="AR16581"/>
      <c r="AS16581"/>
      <c r="AT16581"/>
      <c r="AU16581"/>
      <c r="AV16581"/>
      <c r="AW16581"/>
      <c r="AX16581"/>
      <c r="AY16581"/>
      <c r="AZ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  <c r="AP16582"/>
      <c r="AQ16582"/>
      <c r="AR16582"/>
      <c r="AS16582"/>
      <c r="AT16582"/>
      <c r="AU16582"/>
      <c r="AV16582"/>
      <c r="AW16582"/>
      <c r="AX16582"/>
      <c r="AY16582"/>
      <c r="AZ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  <c r="AP16583"/>
      <c r="AQ16583"/>
      <c r="AR16583"/>
      <c r="AS16583"/>
      <c r="AT16583"/>
      <c r="AU16583"/>
      <c r="AV16583"/>
      <c r="AW16583"/>
      <c r="AX16583"/>
      <c r="AY16583"/>
      <c r="AZ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  <c r="AP16584"/>
      <c r="AQ16584"/>
      <c r="AR16584"/>
      <c r="AS16584"/>
      <c r="AT16584"/>
      <c r="AU16584"/>
      <c r="AV16584"/>
      <c r="AW16584"/>
      <c r="AX16584"/>
      <c r="AY16584"/>
      <c r="AZ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  <c r="AP16585"/>
      <c r="AQ16585"/>
      <c r="AR16585"/>
      <c r="AS16585"/>
      <c r="AT16585"/>
      <c r="AU16585"/>
      <c r="AV16585"/>
      <c r="AW16585"/>
      <c r="AX16585"/>
      <c r="AY16585"/>
      <c r="AZ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  <c r="AP16586"/>
      <c r="AQ16586"/>
      <c r="AR16586"/>
      <c r="AS16586"/>
      <c r="AT16586"/>
      <c r="AU16586"/>
      <c r="AV16586"/>
      <c r="AW16586"/>
      <c r="AX16586"/>
      <c r="AY16586"/>
      <c r="AZ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  <c r="AP16587"/>
      <c r="AQ16587"/>
      <c r="AR16587"/>
      <c r="AS16587"/>
      <c r="AT16587"/>
      <c r="AU16587"/>
      <c r="AV16587"/>
      <c r="AW16587"/>
      <c r="AX16587"/>
      <c r="AY16587"/>
      <c r="AZ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  <c r="AP16588"/>
      <c r="AQ16588"/>
      <c r="AR16588"/>
      <c r="AS16588"/>
      <c r="AT16588"/>
      <c r="AU16588"/>
      <c r="AV16588"/>
      <c r="AW16588"/>
      <c r="AX16588"/>
      <c r="AY16588"/>
      <c r="AZ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  <c r="AP16589"/>
      <c r="AQ16589"/>
      <c r="AR16589"/>
      <c r="AS16589"/>
      <c r="AT16589"/>
      <c r="AU16589"/>
      <c r="AV16589"/>
      <c r="AW16589"/>
      <c r="AX16589"/>
      <c r="AY16589"/>
      <c r="AZ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  <c r="AP16590"/>
      <c r="AQ16590"/>
      <c r="AR16590"/>
      <c r="AS16590"/>
      <c r="AT16590"/>
      <c r="AU16590"/>
      <c r="AV16590"/>
      <c r="AW16590"/>
      <c r="AX16590"/>
      <c r="AY16590"/>
      <c r="AZ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  <c r="AP16591"/>
      <c r="AQ16591"/>
      <c r="AR16591"/>
      <c r="AS16591"/>
      <c r="AT16591"/>
      <c r="AU16591"/>
      <c r="AV16591"/>
      <c r="AW16591"/>
      <c r="AX16591"/>
      <c r="AY16591"/>
      <c r="AZ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  <c r="AP16592"/>
      <c r="AQ16592"/>
      <c r="AR16592"/>
      <c r="AS16592"/>
      <c r="AT16592"/>
      <c r="AU16592"/>
      <c r="AV16592"/>
      <c r="AW16592"/>
      <c r="AX16592"/>
      <c r="AY16592"/>
      <c r="AZ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  <c r="AP16593"/>
      <c r="AQ16593"/>
      <c r="AR16593"/>
      <c r="AS16593"/>
      <c r="AT16593"/>
      <c r="AU16593"/>
      <c r="AV16593"/>
      <c r="AW16593"/>
      <c r="AX16593"/>
      <c r="AY16593"/>
      <c r="AZ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  <c r="AP16594"/>
      <c r="AQ16594"/>
      <c r="AR16594"/>
      <c r="AS16594"/>
      <c r="AT16594"/>
      <c r="AU16594"/>
      <c r="AV16594"/>
      <c r="AW16594"/>
      <c r="AX16594"/>
      <c r="AY16594"/>
      <c r="AZ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  <c r="AP16595"/>
      <c r="AQ16595"/>
      <c r="AR16595"/>
      <c r="AS16595"/>
      <c r="AT16595"/>
      <c r="AU16595"/>
      <c r="AV16595"/>
      <c r="AW16595"/>
      <c r="AX16595"/>
      <c r="AY16595"/>
      <c r="AZ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  <c r="AP16596"/>
      <c r="AQ16596"/>
      <c r="AR16596"/>
      <c r="AS16596"/>
      <c r="AT16596"/>
      <c r="AU16596"/>
      <c r="AV16596"/>
      <c r="AW16596"/>
      <c r="AX16596"/>
      <c r="AY16596"/>
      <c r="AZ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  <c r="AP16597"/>
      <c r="AQ16597"/>
      <c r="AR16597"/>
      <c r="AS16597"/>
      <c r="AT16597"/>
      <c r="AU16597"/>
      <c r="AV16597"/>
      <c r="AW16597"/>
      <c r="AX16597"/>
      <c r="AY16597"/>
      <c r="AZ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  <c r="AP16598"/>
      <c r="AQ16598"/>
      <c r="AR16598"/>
      <c r="AS16598"/>
      <c r="AT16598"/>
      <c r="AU16598"/>
      <c r="AV16598"/>
      <c r="AW16598"/>
      <c r="AX16598"/>
      <c r="AY16598"/>
      <c r="AZ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  <c r="AP16599"/>
      <c r="AQ16599"/>
      <c r="AR16599"/>
      <c r="AS16599"/>
      <c r="AT16599"/>
      <c r="AU16599"/>
      <c r="AV16599"/>
      <c r="AW16599"/>
      <c r="AX16599"/>
      <c r="AY16599"/>
      <c r="AZ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  <c r="AP16600"/>
      <c r="AQ16600"/>
      <c r="AR16600"/>
      <c r="AS16600"/>
      <c r="AT16600"/>
      <c r="AU16600"/>
      <c r="AV16600"/>
      <c r="AW16600"/>
      <c r="AX16600"/>
      <c r="AY16600"/>
      <c r="AZ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  <c r="AP16601"/>
      <c r="AQ16601"/>
      <c r="AR16601"/>
      <c r="AS16601"/>
      <c r="AT16601"/>
      <c r="AU16601"/>
      <c r="AV16601"/>
      <c r="AW16601"/>
      <c r="AX16601"/>
      <c r="AY16601"/>
      <c r="AZ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  <c r="AP16602"/>
      <c r="AQ16602"/>
      <c r="AR16602"/>
      <c r="AS16602"/>
      <c r="AT16602"/>
      <c r="AU16602"/>
      <c r="AV16602"/>
      <c r="AW16602"/>
      <c r="AX16602"/>
      <c r="AY16602"/>
      <c r="AZ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  <c r="AP16603"/>
      <c r="AQ16603"/>
      <c r="AR16603"/>
      <c r="AS16603"/>
      <c r="AT16603"/>
      <c r="AU16603"/>
      <c r="AV16603"/>
      <c r="AW16603"/>
      <c r="AX16603"/>
      <c r="AY16603"/>
      <c r="AZ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  <c r="AP16604"/>
      <c r="AQ16604"/>
      <c r="AR16604"/>
      <c r="AS16604"/>
      <c r="AT16604"/>
      <c r="AU16604"/>
      <c r="AV16604"/>
      <c r="AW16604"/>
      <c r="AX16604"/>
      <c r="AY16604"/>
      <c r="AZ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  <c r="AP16605"/>
      <c r="AQ16605"/>
      <c r="AR16605"/>
      <c r="AS16605"/>
      <c r="AT16605"/>
      <c r="AU16605"/>
      <c r="AV16605"/>
      <c r="AW16605"/>
      <c r="AX16605"/>
      <c r="AY16605"/>
      <c r="AZ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  <c r="AP16606"/>
      <c r="AQ16606"/>
      <c r="AR16606"/>
      <c r="AS16606"/>
      <c r="AT16606"/>
      <c r="AU16606"/>
      <c r="AV16606"/>
      <c r="AW16606"/>
      <c r="AX16606"/>
      <c r="AY16606"/>
      <c r="AZ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  <c r="AP16607"/>
      <c r="AQ16607"/>
      <c r="AR16607"/>
      <c r="AS16607"/>
      <c r="AT16607"/>
      <c r="AU16607"/>
      <c r="AV16607"/>
      <c r="AW16607"/>
      <c r="AX16607"/>
      <c r="AY16607"/>
      <c r="AZ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  <c r="AP16608"/>
      <c r="AQ16608"/>
      <c r="AR16608"/>
      <c r="AS16608"/>
      <c r="AT16608"/>
      <c r="AU16608"/>
      <c r="AV16608"/>
      <c r="AW16608"/>
      <c r="AX16608"/>
      <c r="AY16608"/>
      <c r="AZ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  <c r="AP16609"/>
      <c r="AQ16609"/>
      <c r="AR16609"/>
      <c r="AS16609"/>
      <c r="AT16609"/>
      <c r="AU16609"/>
      <c r="AV16609"/>
      <c r="AW16609"/>
      <c r="AX16609"/>
      <c r="AY16609"/>
      <c r="AZ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  <c r="AP16610"/>
      <c r="AQ16610"/>
      <c r="AR16610"/>
      <c r="AS16610"/>
      <c r="AT16610"/>
      <c r="AU16610"/>
      <c r="AV16610"/>
      <c r="AW16610"/>
      <c r="AX16610"/>
      <c r="AY16610"/>
      <c r="AZ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  <c r="AP16611"/>
      <c r="AQ16611"/>
      <c r="AR16611"/>
      <c r="AS16611"/>
      <c r="AT16611"/>
      <c r="AU16611"/>
      <c r="AV16611"/>
      <c r="AW16611"/>
      <c r="AX16611"/>
      <c r="AY16611"/>
      <c r="AZ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  <c r="AP16612"/>
      <c r="AQ16612"/>
      <c r="AR16612"/>
      <c r="AS16612"/>
      <c r="AT16612"/>
      <c r="AU16612"/>
      <c r="AV16612"/>
      <c r="AW16612"/>
      <c r="AX16612"/>
      <c r="AY16612"/>
      <c r="AZ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  <c r="AP16613"/>
      <c r="AQ16613"/>
      <c r="AR16613"/>
      <c r="AS16613"/>
      <c r="AT16613"/>
      <c r="AU16613"/>
      <c r="AV16613"/>
      <c r="AW16613"/>
      <c r="AX16613"/>
      <c r="AY16613"/>
      <c r="AZ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  <c r="AP16614"/>
      <c r="AQ16614"/>
      <c r="AR16614"/>
      <c r="AS16614"/>
      <c r="AT16614"/>
      <c r="AU16614"/>
      <c r="AV16614"/>
      <c r="AW16614"/>
      <c r="AX16614"/>
      <c r="AY16614"/>
      <c r="AZ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  <c r="AP16615"/>
      <c r="AQ16615"/>
      <c r="AR16615"/>
      <c r="AS16615"/>
      <c r="AT16615"/>
      <c r="AU16615"/>
      <c r="AV16615"/>
      <c r="AW16615"/>
      <c r="AX16615"/>
      <c r="AY16615"/>
      <c r="AZ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  <c r="AP16616"/>
      <c r="AQ16616"/>
      <c r="AR16616"/>
      <c r="AS16616"/>
      <c r="AT16616"/>
      <c r="AU16616"/>
      <c r="AV16616"/>
      <c r="AW16616"/>
      <c r="AX16616"/>
      <c r="AY16616"/>
      <c r="AZ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  <c r="AP16617"/>
      <c r="AQ16617"/>
      <c r="AR16617"/>
      <c r="AS16617"/>
      <c r="AT16617"/>
      <c r="AU16617"/>
      <c r="AV16617"/>
      <c r="AW16617"/>
      <c r="AX16617"/>
      <c r="AY16617"/>
      <c r="AZ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  <c r="AP16618"/>
      <c r="AQ16618"/>
      <c r="AR16618"/>
      <c r="AS16618"/>
      <c r="AT16618"/>
      <c r="AU16618"/>
      <c r="AV16618"/>
      <c r="AW16618"/>
      <c r="AX16618"/>
      <c r="AY16618"/>
      <c r="AZ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  <c r="AP16619"/>
      <c r="AQ16619"/>
      <c r="AR16619"/>
      <c r="AS16619"/>
      <c r="AT16619"/>
      <c r="AU16619"/>
      <c r="AV16619"/>
      <c r="AW16619"/>
      <c r="AX16619"/>
      <c r="AY16619"/>
      <c r="AZ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  <c r="AP16620"/>
      <c r="AQ16620"/>
      <c r="AR16620"/>
      <c r="AS16620"/>
      <c r="AT16620"/>
      <c r="AU16620"/>
      <c r="AV16620"/>
      <c r="AW16620"/>
      <c r="AX16620"/>
      <c r="AY16620"/>
      <c r="AZ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  <c r="AP16621"/>
      <c r="AQ16621"/>
      <c r="AR16621"/>
      <c r="AS16621"/>
      <c r="AT16621"/>
      <c r="AU16621"/>
      <c r="AV16621"/>
      <c r="AW16621"/>
      <c r="AX16621"/>
      <c r="AY16621"/>
      <c r="AZ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  <c r="AP16622"/>
      <c r="AQ16622"/>
      <c r="AR16622"/>
      <c r="AS16622"/>
      <c r="AT16622"/>
      <c r="AU16622"/>
      <c r="AV16622"/>
      <c r="AW16622"/>
      <c r="AX16622"/>
      <c r="AY16622"/>
      <c r="AZ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  <c r="AP16623"/>
      <c r="AQ16623"/>
      <c r="AR16623"/>
      <c r="AS16623"/>
      <c r="AT16623"/>
      <c r="AU16623"/>
      <c r="AV16623"/>
      <c r="AW16623"/>
      <c r="AX16623"/>
      <c r="AY16623"/>
      <c r="AZ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  <c r="AP16624"/>
      <c r="AQ16624"/>
      <c r="AR16624"/>
      <c r="AS16624"/>
      <c r="AT16624"/>
      <c r="AU16624"/>
      <c r="AV16624"/>
      <c r="AW16624"/>
      <c r="AX16624"/>
      <c r="AY16624"/>
      <c r="AZ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  <c r="AP16625"/>
      <c r="AQ16625"/>
      <c r="AR16625"/>
      <c r="AS16625"/>
      <c r="AT16625"/>
      <c r="AU16625"/>
      <c r="AV16625"/>
      <c r="AW16625"/>
      <c r="AX16625"/>
      <c r="AY16625"/>
      <c r="AZ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  <c r="AP16626"/>
      <c r="AQ16626"/>
      <c r="AR16626"/>
      <c r="AS16626"/>
      <c r="AT16626"/>
      <c r="AU16626"/>
      <c r="AV16626"/>
      <c r="AW16626"/>
      <c r="AX16626"/>
      <c r="AY16626"/>
      <c r="AZ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  <c r="AP16627"/>
      <c r="AQ16627"/>
      <c r="AR16627"/>
      <c r="AS16627"/>
      <c r="AT16627"/>
      <c r="AU16627"/>
      <c r="AV16627"/>
      <c r="AW16627"/>
      <c r="AX16627"/>
      <c r="AY16627"/>
      <c r="AZ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  <c r="AP16628"/>
      <c r="AQ16628"/>
      <c r="AR16628"/>
      <c r="AS16628"/>
      <c r="AT16628"/>
      <c r="AU16628"/>
      <c r="AV16628"/>
      <c r="AW16628"/>
      <c r="AX16628"/>
      <c r="AY16628"/>
      <c r="AZ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  <c r="AP16629"/>
      <c r="AQ16629"/>
      <c r="AR16629"/>
      <c r="AS16629"/>
      <c r="AT16629"/>
      <c r="AU16629"/>
      <c r="AV16629"/>
      <c r="AW16629"/>
      <c r="AX16629"/>
      <c r="AY16629"/>
      <c r="AZ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  <c r="AP16630"/>
      <c r="AQ16630"/>
      <c r="AR16630"/>
      <c r="AS16630"/>
      <c r="AT16630"/>
      <c r="AU16630"/>
      <c r="AV16630"/>
      <c r="AW16630"/>
      <c r="AX16630"/>
      <c r="AY16630"/>
      <c r="AZ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  <c r="AP16631"/>
      <c r="AQ16631"/>
      <c r="AR16631"/>
      <c r="AS16631"/>
      <c r="AT16631"/>
      <c r="AU16631"/>
      <c r="AV16631"/>
      <c r="AW16631"/>
      <c r="AX16631"/>
      <c r="AY16631"/>
      <c r="AZ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  <c r="AP16632"/>
      <c r="AQ16632"/>
      <c r="AR16632"/>
      <c r="AS16632"/>
      <c r="AT16632"/>
      <c r="AU16632"/>
      <c r="AV16632"/>
      <c r="AW16632"/>
      <c r="AX16632"/>
      <c r="AY16632"/>
      <c r="AZ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  <c r="AP16633"/>
      <c r="AQ16633"/>
      <c r="AR16633"/>
      <c r="AS16633"/>
      <c r="AT16633"/>
      <c r="AU16633"/>
      <c r="AV16633"/>
      <c r="AW16633"/>
      <c r="AX16633"/>
      <c r="AY16633"/>
      <c r="AZ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  <c r="AP16634"/>
      <c r="AQ16634"/>
      <c r="AR16634"/>
      <c r="AS16634"/>
      <c r="AT16634"/>
      <c r="AU16634"/>
      <c r="AV16634"/>
      <c r="AW16634"/>
      <c r="AX16634"/>
      <c r="AY16634"/>
      <c r="AZ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  <c r="AP16635"/>
      <c r="AQ16635"/>
      <c r="AR16635"/>
      <c r="AS16635"/>
      <c r="AT16635"/>
      <c r="AU16635"/>
      <c r="AV16635"/>
      <c r="AW16635"/>
      <c r="AX16635"/>
      <c r="AY16635"/>
      <c r="AZ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  <c r="AP16636"/>
      <c r="AQ16636"/>
      <c r="AR16636"/>
      <c r="AS16636"/>
      <c r="AT16636"/>
      <c r="AU16636"/>
      <c r="AV16636"/>
      <c r="AW16636"/>
      <c r="AX16636"/>
      <c r="AY16636"/>
      <c r="AZ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  <c r="AP16637"/>
      <c r="AQ16637"/>
      <c r="AR16637"/>
      <c r="AS16637"/>
      <c r="AT16637"/>
      <c r="AU16637"/>
      <c r="AV16637"/>
      <c r="AW16637"/>
      <c r="AX16637"/>
      <c r="AY16637"/>
      <c r="AZ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  <c r="AP16638"/>
      <c r="AQ16638"/>
      <c r="AR16638"/>
      <c r="AS16638"/>
      <c r="AT16638"/>
      <c r="AU16638"/>
      <c r="AV16638"/>
      <c r="AW16638"/>
      <c r="AX16638"/>
      <c r="AY16638"/>
      <c r="AZ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  <c r="AP16639"/>
      <c r="AQ16639"/>
      <c r="AR16639"/>
      <c r="AS16639"/>
      <c r="AT16639"/>
      <c r="AU16639"/>
      <c r="AV16639"/>
      <c r="AW16639"/>
      <c r="AX16639"/>
      <c r="AY16639"/>
      <c r="AZ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  <c r="AP16640"/>
      <c r="AQ16640"/>
      <c r="AR16640"/>
      <c r="AS16640"/>
      <c r="AT16640"/>
      <c r="AU16640"/>
      <c r="AV16640"/>
      <c r="AW16640"/>
      <c r="AX16640"/>
      <c r="AY16640"/>
      <c r="AZ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  <c r="AP16641"/>
      <c r="AQ16641"/>
      <c r="AR16641"/>
      <c r="AS16641"/>
      <c r="AT16641"/>
      <c r="AU16641"/>
      <c r="AV16641"/>
      <c r="AW16641"/>
      <c r="AX16641"/>
      <c r="AY16641"/>
      <c r="AZ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  <c r="AP16642"/>
      <c r="AQ16642"/>
      <c r="AR16642"/>
      <c r="AS16642"/>
      <c r="AT16642"/>
      <c r="AU16642"/>
      <c r="AV16642"/>
      <c r="AW16642"/>
      <c r="AX16642"/>
      <c r="AY16642"/>
      <c r="AZ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  <c r="AP16643"/>
      <c r="AQ16643"/>
      <c r="AR16643"/>
      <c r="AS16643"/>
      <c r="AT16643"/>
      <c r="AU16643"/>
      <c r="AV16643"/>
      <c r="AW16643"/>
      <c r="AX16643"/>
      <c r="AY16643"/>
      <c r="AZ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  <c r="AP16644"/>
      <c r="AQ16644"/>
      <c r="AR16644"/>
      <c r="AS16644"/>
      <c r="AT16644"/>
      <c r="AU16644"/>
      <c r="AV16644"/>
      <c r="AW16644"/>
      <c r="AX16644"/>
      <c r="AY16644"/>
      <c r="AZ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  <c r="AP16645"/>
      <c r="AQ16645"/>
      <c r="AR16645"/>
      <c r="AS16645"/>
      <c r="AT16645"/>
      <c r="AU16645"/>
      <c r="AV16645"/>
      <c r="AW16645"/>
      <c r="AX16645"/>
      <c r="AY16645"/>
      <c r="AZ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  <c r="AP16646"/>
      <c r="AQ16646"/>
      <c r="AR16646"/>
      <c r="AS16646"/>
      <c r="AT16646"/>
      <c r="AU16646"/>
      <c r="AV16646"/>
      <c r="AW16646"/>
      <c r="AX16646"/>
      <c r="AY16646"/>
      <c r="AZ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  <c r="AP16647"/>
      <c r="AQ16647"/>
      <c r="AR16647"/>
      <c r="AS16647"/>
      <c r="AT16647"/>
      <c r="AU16647"/>
      <c r="AV16647"/>
      <c r="AW16647"/>
      <c r="AX16647"/>
      <c r="AY16647"/>
      <c r="AZ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  <c r="AP16648"/>
      <c r="AQ16648"/>
      <c r="AR16648"/>
      <c r="AS16648"/>
      <c r="AT16648"/>
      <c r="AU16648"/>
      <c r="AV16648"/>
      <c r="AW16648"/>
      <c r="AX16648"/>
      <c r="AY16648"/>
      <c r="AZ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  <c r="AP16649"/>
      <c r="AQ16649"/>
      <c r="AR16649"/>
      <c r="AS16649"/>
      <c r="AT16649"/>
      <c r="AU16649"/>
      <c r="AV16649"/>
      <c r="AW16649"/>
      <c r="AX16649"/>
      <c r="AY16649"/>
      <c r="AZ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  <c r="AP16650"/>
      <c r="AQ16650"/>
      <c r="AR16650"/>
      <c r="AS16650"/>
      <c r="AT16650"/>
      <c r="AU16650"/>
      <c r="AV16650"/>
      <c r="AW16650"/>
      <c r="AX16650"/>
      <c r="AY16650"/>
      <c r="AZ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  <c r="AP16651"/>
      <c r="AQ16651"/>
      <c r="AR16651"/>
      <c r="AS16651"/>
      <c r="AT16651"/>
      <c r="AU16651"/>
      <c r="AV16651"/>
      <c r="AW16651"/>
      <c r="AX16651"/>
      <c r="AY16651"/>
      <c r="AZ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  <c r="AP16652"/>
      <c r="AQ16652"/>
      <c r="AR16652"/>
      <c r="AS16652"/>
      <c r="AT16652"/>
      <c r="AU16652"/>
      <c r="AV16652"/>
      <c r="AW16652"/>
      <c r="AX16652"/>
      <c r="AY16652"/>
      <c r="AZ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  <c r="AP16653"/>
      <c r="AQ16653"/>
      <c r="AR16653"/>
      <c r="AS16653"/>
      <c r="AT16653"/>
      <c r="AU16653"/>
      <c r="AV16653"/>
      <c r="AW16653"/>
      <c r="AX16653"/>
      <c r="AY16653"/>
      <c r="AZ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  <c r="AP16654"/>
      <c r="AQ16654"/>
      <c r="AR16654"/>
      <c r="AS16654"/>
      <c r="AT16654"/>
      <c r="AU16654"/>
      <c r="AV16654"/>
      <c r="AW16654"/>
      <c r="AX16654"/>
      <c r="AY16654"/>
      <c r="AZ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  <c r="AP16655"/>
      <c r="AQ16655"/>
      <c r="AR16655"/>
      <c r="AS16655"/>
      <c r="AT16655"/>
      <c r="AU16655"/>
      <c r="AV16655"/>
      <c r="AW16655"/>
      <c r="AX16655"/>
      <c r="AY16655"/>
      <c r="AZ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  <c r="AP16656"/>
      <c r="AQ16656"/>
      <c r="AR16656"/>
      <c r="AS16656"/>
      <c r="AT16656"/>
      <c r="AU16656"/>
      <c r="AV16656"/>
      <c r="AW16656"/>
      <c r="AX16656"/>
      <c r="AY16656"/>
      <c r="AZ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  <c r="AP16657"/>
      <c r="AQ16657"/>
      <c r="AR16657"/>
      <c r="AS16657"/>
      <c r="AT16657"/>
      <c r="AU16657"/>
      <c r="AV16657"/>
      <c r="AW16657"/>
      <c r="AX16657"/>
      <c r="AY16657"/>
      <c r="AZ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  <c r="AP16658"/>
      <c r="AQ16658"/>
      <c r="AR16658"/>
      <c r="AS16658"/>
      <c r="AT16658"/>
      <c r="AU16658"/>
      <c r="AV16658"/>
      <c r="AW16658"/>
      <c r="AX16658"/>
      <c r="AY16658"/>
      <c r="AZ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  <c r="AP16659"/>
      <c r="AQ16659"/>
      <c r="AR16659"/>
      <c r="AS16659"/>
      <c r="AT16659"/>
      <c r="AU16659"/>
      <c r="AV16659"/>
      <c r="AW16659"/>
      <c r="AX16659"/>
      <c r="AY16659"/>
      <c r="AZ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  <c r="AP16660"/>
      <c r="AQ16660"/>
      <c r="AR16660"/>
      <c r="AS16660"/>
      <c r="AT16660"/>
      <c r="AU16660"/>
      <c r="AV16660"/>
      <c r="AW16660"/>
      <c r="AX16660"/>
      <c r="AY16660"/>
      <c r="AZ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  <c r="AP16661"/>
      <c r="AQ16661"/>
      <c r="AR16661"/>
      <c r="AS16661"/>
      <c r="AT16661"/>
      <c r="AU16661"/>
      <c r="AV16661"/>
      <c r="AW16661"/>
      <c r="AX16661"/>
      <c r="AY16661"/>
      <c r="AZ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  <c r="AP16662"/>
      <c r="AQ16662"/>
      <c r="AR16662"/>
      <c r="AS16662"/>
      <c r="AT16662"/>
      <c r="AU16662"/>
      <c r="AV16662"/>
      <c r="AW16662"/>
      <c r="AX16662"/>
      <c r="AY16662"/>
      <c r="AZ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  <c r="AP16663"/>
      <c r="AQ16663"/>
      <c r="AR16663"/>
      <c r="AS16663"/>
      <c r="AT16663"/>
      <c r="AU16663"/>
      <c r="AV16663"/>
      <c r="AW16663"/>
      <c r="AX16663"/>
      <c r="AY16663"/>
      <c r="AZ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  <c r="AP16664"/>
      <c r="AQ16664"/>
      <c r="AR16664"/>
      <c r="AS16664"/>
      <c r="AT16664"/>
      <c r="AU16664"/>
      <c r="AV16664"/>
      <c r="AW16664"/>
      <c r="AX16664"/>
      <c r="AY16664"/>
      <c r="AZ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  <c r="AP16665"/>
      <c r="AQ16665"/>
      <c r="AR16665"/>
      <c r="AS16665"/>
      <c r="AT16665"/>
      <c r="AU16665"/>
      <c r="AV16665"/>
      <c r="AW16665"/>
      <c r="AX16665"/>
      <c r="AY16665"/>
      <c r="AZ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  <c r="AP16666"/>
      <c r="AQ16666"/>
      <c r="AR16666"/>
      <c r="AS16666"/>
      <c r="AT16666"/>
      <c r="AU16666"/>
      <c r="AV16666"/>
      <c r="AW16666"/>
      <c r="AX16666"/>
      <c r="AY16666"/>
      <c r="AZ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  <c r="AP16667"/>
      <c r="AQ16667"/>
      <c r="AR16667"/>
      <c r="AS16667"/>
      <c r="AT16667"/>
      <c r="AU16667"/>
      <c r="AV16667"/>
      <c r="AW16667"/>
      <c r="AX16667"/>
      <c r="AY16667"/>
      <c r="AZ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  <c r="AP16668"/>
      <c r="AQ16668"/>
      <c r="AR16668"/>
      <c r="AS16668"/>
      <c r="AT16668"/>
      <c r="AU16668"/>
      <c r="AV16668"/>
      <c r="AW16668"/>
      <c r="AX16668"/>
      <c r="AY16668"/>
      <c r="AZ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  <c r="AP16669"/>
      <c r="AQ16669"/>
      <c r="AR16669"/>
      <c r="AS16669"/>
      <c r="AT16669"/>
      <c r="AU16669"/>
      <c r="AV16669"/>
      <c r="AW16669"/>
      <c r="AX16669"/>
      <c r="AY16669"/>
      <c r="AZ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  <c r="AP16670"/>
      <c r="AQ16670"/>
      <c r="AR16670"/>
      <c r="AS16670"/>
      <c r="AT16670"/>
      <c r="AU16670"/>
      <c r="AV16670"/>
      <c r="AW16670"/>
      <c r="AX16670"/>
      <c r="AY16670"/>
      <c r="AZ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  <c r="AP16671"/>
      <c r="AQ16671"/>
      <c r="AR16671"/>
      <c r="AS16671"/>
      <c r="AT16671"/>
      <c r="AU16671"/>
      <c r="AV16671"/>
      <c r="AW16671"/>
      <c r="AX16671"/>
      <c r="AY16671"/>
      <c r="AZ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  <c r="AP16672"/>
      <c r="AQ16672"/>
      <c r="AR16672"/>
      <c r="AS16672"/>
      <c r="AT16672"/>
      <c r="AU16672"/>
      <c r="AV16672"/>
      <c r="AW16672"/>
      <c r="AX16672"/>
      <c r="AY16672"/>
      <c r="AZ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  <c r="AP16673"/>
      <c r="AQ16673"/>
      <c r="AR16673"/>
      <c r="AS16673"/>
      <c r="AT16673"/>
      <c r="AU16673"/>
      <c r="AV16673"/>
      <c r="AW16673"/>
      <c r="AX16673"/>
      <c r="AY16673"/>
      <c r="AZ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  <c r="AP16674"/>
      <c r="AQ16674"/>
      <c r="AR16674"/>
      <c r="AS16674"/>
      <c r="AT16674"/>
      <c r="AU16674"/>
      <c r="AV16674"/>
      <c r="AW16674"/>
      <c r="AX16674"/>
      <c r="AY16674"/>
      <c r="AZ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  <c r="AP16675"/>
      <c r="AQ16675"/>
      <c r="AR16675"/>
      <c r="AS16675"/>
      <c r="AT16675"/>
      <c r="AU16675"/>
      <c r="AV16675"/>
      <c r="AW16675"/>
      <c r="AX16675"/>
      <c r="AY16675"/>
      <c r="AZ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  <c r="AP16676"/>
      <c r="AQ16676"/>
      <c r="AR16676"/>
      <c r="AS16676"/>
      <c r="AT16676"/>
      <c r="AU16676"/>
      <c r="AV16676"/>
      <c r="AW16676"/>
      <c r="AX16676"/>
      <c r="AY16676"/>
      <c r="AZ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  <c r="AP16677"/>
      <c r="AQ16677"/>
      <c r="AR16677"/>
      <c r="AS16677"/>
      <c r="AT16677"/>
      <c r="AU16677"/>
      <c r="AV16677"/>
      <c r="AW16677"/>
      <c r="AX16677"/>
      <c r="AY16677"/>
      <c r="AZ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  <c r="AP16678"/>
      <c r="AQ16678"/>
      <c r="AR16678"/>
      <c r="AS16678"/>
      <c r="AT16678"/>
      <c r="AU16678"/>
      <c r="AV16678"/>
      <c r="AW16678"/>
      <c r="AX16678"/>
      <c r="AY16678"/>
      <c r="AZ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  <c r="AP16679"/>
      <c r="AQ16679"/>
      <c r="AR16679"/>
      <c r="AS16679"/>
      <c r="AT16679"/>
      <c r="AU16679"/>
      <c r="AV16679"/>
      <c r="AW16679"/>
      <c r="AX16679"/>
      <c r="AY16679"/>
      <c r="AZ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  <c r="AP16680"/>
      <c r="AQ16680"/>
      <c r="AR16680"/>
      <c r="AS16680"/>
      <c r="AT16680"/>
      <c r="AU16680"/>
      <c r="AV16680"/>
      <c r="AW16680"/>
      <c r="AX16680"/>
      <c r="AY16680"/>
      <c r="AZ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  <c r="AP16681"/>
      <c r="AQ16681"/>
      <c r="AR16681"/>
      <c r="AS16681"/>
      <c r="AT16681"/>
      <c r="AU16681"/>
      <c r="AV16681"/>
      <c r="AW16681"/>
      <c r="AX16681"/>
      <c r="AY16681"/>
      <c r="AZ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  <c r="AP16682"/>
      <c r="AQ16682"/>
      <c r="AR16682"/>
      <c r="AS16682"/>
      <c r="AT16682"/>
      <c r="AU16682"/>
      <c r="AV16682"/>
      <c r="AW16682"/>
      <c r="AX16682"/>
      <c r="AY16682"/>
      <c r="AZ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  <c r="AP16683"/>
      <c r="AQ16683"/>
      <c r="AR16683"/>
      <c r="AS16683"/>
      <c r="AT16683"/>
      <c r="AU16683"/>
      <c r="AV16683"/>
      <c r="AW16683"/>
      <c r="AX16683"/>
      <c r="AY16683"/>
      <c r="AZ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  <c r="AP16684"/>
      <c r="AQ16684"/>
      <c r="AR16684"/>
      <c r="AS16684"/>
      <c r="AT16684"/>
      <c r="AU16684"/>
      <c r="AV16684"/>
      <c r="AW16684"/>
      <c r="AX16684"/>
      <c r="AY16684"/>
      <c r="AZ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  <c r="AP16685"/>
      <c r="AQ16685"/>
      <c r="AR16685"/>
      <c r="AS16685"/>
      <c r="AT16685"/>
      <c r="AU16685"/>
      <c r="AV16685"/>
      <c r="AW16685"/>
      <c r="AX16685"/>
      <c r="AY16685"/>
      <c r="AZ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  <c r="AP16686"/>
      <c r="AQ16686"/>
      <c r="AR16686"/>
      <c r="AS16686"/>
      <c r="AT16686"/>
      <c r="AU16686"/>
      <c r="AV16686"/>
      <c r="AW16686"/>
      <c r="AX16686"/>
      <c r="AY16686"/>
      <c r="AZ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  <c r="AP16687"/>
      <c r="AQ16687"/>
      <c r="AR16687"/>
      <c r="AS16687"/>
      <c r="AT16687"/>
      <c r="AU16687"/>
      <c r="AV16687"/>
      <c r="AW16687"/>
      <c r="AX16687"/>
      <c r="AY16687"/>
      <c r="AZ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  <c r="AP16688"/>
      <c r="AQ16688"/>
      <c r="AR16688"/>
      <c r="AS16688"/>
      <c r="AT16688"/>
      <c r="AU16688"/>
      <c r="AV16688"/>
      <c r="AW16688"/>
      <c r="AX16688"/>
      <c r="AY16688"/>
      <c r="AZ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  <c r="AP16689"/>
      <c r="AQ16689"/>
      <c r="AR16689"/>
      <c r="AS16689"/>
      <c r="AT16689"/>
      <c r="AU16689"/>
      <c r="AV16689"/>
      <c r="AW16689"/>
      <c r="AX16689"/>
      <c r="AY16689"/>
      <c r="AZ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  <c r="AP16690"/>
      <c r="AQ16690"/>
      <c r="AR16690"/>
      <c r="AS16690"/>
      <c r="AT16690"/>
      <c r="AU16690"/>
      <c r="AV16690"/>
      <c r="AW16690"/>
      <c r="AX16690"/>
      <c r="AY16690"/>
      <c r="AZ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  <c r="AP16691"/>
      <c r="AQ16691"/>
      <c r="AR16691"/>
      <c r="AS16691"/>
      <c r="AT16691"/>
      <c r="AU16691"/>
      <c r="AV16691"/>
      <c r="AW16691"/>
      <c r="AX16691"/>
      <c r="AY16691"/>
      <c r="AZ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  <c r="AP16692"/>
      <c r="AQ16692"/>
      <c r="AR16692"/>
      <c r="AS16692"/>
      <c r="AT16692"/>
      <c r="AU16692"/>
      <c r="AV16692"/>
      <c r="AW16692"/>
      <c r="AX16692"/>
      <c r="AY16692"/>
      <c r="AZ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  <c r="AP16693"/>
      <c r="AQ16693"/>
      <c r="AR16693"/>
      <c r="AS16693"/>
      <c r="AT16693"/>
      <c r="AU16693"/>
      <c r="AV16693"/>
      <c r="AW16693"/>
      <c r="AX16693"/>
      <c r="AY16693"/>
      <c r="AZ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  <c r="AP16694"/>
      <c r="AQ16694"/>
      <c r="AR16694"/>
      <c r="AS16694"/>
      <c r="AT16694"/>
      <c r="AU16694"/>
      <c r="AV16694"/>
      <c r="AW16694"/>
      <c r="AX16694"/>
      <c r="AY16694"/>
      <c r="AZ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  <c r="AP16695"/>
      <c r="AQ16695"/>
      <c r="AR16695"/>
      <c r="AS16695"/>
      <c r="AT16695"/>
      <c r="AU16695"/>
      <c r="AV16695"/>
      <c r="AW16695"/>
      <c r="AX16695"/>
      <c r="AY16695"/>
      <c r="AZ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  <c r="AP16696"/>
      <c r="AQ16696"/>
      <c r="AR16696"/>
      <c r="AS16696"/>
      <c r="AT16696"/>
      <c r="AU16696"/>
      <c r="AV16696"/>
      <c r="AW16696"/>
      <c r="AX16696"/>
      <c r="AY16696"/>
      <c r="AZ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  <c r="AP16697"/>
      <c r="AQ16697"/>
      <c r="AR16697"/>
      <c r="AS16697"/>
      <c r="AT16697"/>
      <c r="AU16697"/>
      <c r="AV16697"/>
      <c r="AW16697"/>
      <c r="AX16697"/>
      <c r="AY16697"/>
      <c r="AZ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  <c r="AP16698"/>
      <c r="AQ16698"/>
      <c r="AR16698"/>
      <c r="AS16698"/>
      <c r="AT16698"/>
      <c r="AU16698"/>
      <c r="AV16698"/>
      <c r="AW16698"/>
      <c r="AX16698"/>
      <c r="AY16698"/>
      <c r="AZ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  <c r="AP16699"/>
      <c r="AQ16699"/>
      <c r="AR16699"/>
      <c r="AS16699"/>
      <c r="AT16699"/>
      <c r="AU16699"/>
      <c r="AV16699"/>
      <c r="AW16699"/>
      <c r="AX16699"/>
      <c r="AY16699"/>
      <c r="AZ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  <c r="AP16700"/>
      <c r="AQ16700"/>
      <c r="AR16700"/>
      <c r="AS16700"/>
      <c r="AT16700"/>
      <c r="AU16700"/>
      <c r="AV16700"/>
      <c r="AW16700"/>
      <c r="AX16700"/>
      <c r="AY16700"/>
      <c r="AZ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  <c r="AP16701"/>
      <c r="AQ16701"/>
      <c r="AR16701"/>
      <c r="AS16701"/>
      <c r="AT16701"/>
      <c r="AU16701"/>
      <c r="AV16701"/>
      <c r="AW16701"/>
      <c r="AX16701"/>
      <c r="AY16701"/>
      <c r="AZ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  <c r="AP16702"/>
      <c r="AQ16702"/>
      <c r="AR16702"/>
      <c r="AS16702"/>
      <c r="AT16702"/>
      <c r="AU16702"/>
      <c r="AV16702"/>
      <c r="AW16702"/>
      <c r="AX16702"/>
      <c r="AY16702"/>
      <c r="AZ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  <c r="AP16703"/>
      <c r="AQ16703"/>
      <c r="AR16703"/>
      <c r="AS16703"/>
      <c r="AT16703"/>
      <c r="AU16703"/>
      <c r="AV16703"/>
      <c r="AW16703"/>
      <c r="AX16703"/>
      <c r="AY16703"/>
      <c r="AZ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  <c r="AP16704"/>
      <c r="AQ16704"/>
      <c r="AR16704"/>
      <c r="AS16704"/>
      <c r="AT16704"/>
      <c r="AU16704"/>
      <c r="AV16704"/>
      <c r="AW16704"/>
      <c r="AX16704"/>
      <c r="AY16704"/>
      <c r="AZ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  <c r="AP16705"/>
      <c r="AQ16705"/>
      <c r="AR16705"/>
      <c r="AS16705"/>
      <c r="AT16705"/>
      <c r="AU16705"/>
      <c r="AV16705"/>
      <c r="AW16705"/>
      <c r="AX16705"/>
      <c r="AY16705"/>
      <c r="AZ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  <c r="AP16706"/>
      <c r="AQ16706"/>
      <c r="AR16706"/>
      <c r="AS16706"/>
      <c r="AT16706"/>
      <c r="AU16706"/>
      <c r="AV16706"/>
      <c r="AW16706"/>
      <c r="AX16706"/>
      <c r="AY16706"/>
      <c r="AZ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  <c r="AP16707"/>
      <c r="AQ16707"/>
      <c r="AR16707"/>
      <c r="AS16707"/>
      <c r="AT16707"/>
      <c r="AU16707"/>
      <c r="AV16707"/>
      <c r="AW16707"/>
      <c r="AX16707"/>
      <c r="AY16707"/>
      <c r="AZ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  <c r="AP16708"/>
      <c r="AQ16708"/>
      <c r="AR16708"/>
      <c r="AS16708"/>
      <c r="AT16708"/>
      <c r="AU16708"/>
      <c r="AV16708"/>
      <c r="AW16708"/>
      <c r="AX16708"/>
      <c r="AY16708"/>
      <c r="AZ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  <c r="AP16709"/>
      <c r="AQ16709"/>
      <c r="AR16709"/>
      <c r="AS16709"/>
      <c r="AT16709"/>
      <c r="AU16709"/>
      <c r="AV16709"/>
      <c r="AW16709"/>
      <c r="AX16709"/>
      <c r="AY16709"/>
      <c r="AZ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  <c r="AP16710"/>
      <c r="AQ16710"/>
      <c r="AR16710"/>
      <c r="AS16710"/>
      <c r="AT16710"/>
      <c r="AU16710"/>
      <c r="AV16710"/>
      <c r="AW16710"/>
      <c r="AX16710"/>
      <c r="AY16710"/>
      <c r="AZ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  <c r="AP16711"/>
      <c r="AQ16711"/>
      <c r="AR16711"/>
      <c r="AS16711"/>
      <c r="AT16711"/>
      <c r="AU16711"/>
      <c r="AV16711"/>
      <c r="AW16711"/>
      <c r="AX16711"/>
      <c r="AY16711"/>
      <c r="AZ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  <c r="AP16712"/>
      <c r="AQ16712"/>
      <c r="AR16712"/>
      <c r="AS16712"/>
      <c r="AT16712"/>
      <c r="AU16712"/>
      <c r="AV16712"/>
      <c r="AW16712"/>
      <c r="AX16712"/>
      <c r="AY16712"/>
      <c r="AZ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  <c r="AP16713"/>
      <c r="AQ16713"/>
      <c r="AR16713"/>
      <c r="AS16713"/>
      <c r="AT16713"/>
      <c r="AU16713"/>
      <c r="AV16713"/>
      <c r="AW16713"/>
      <c r="AX16713"/>
      <c r="AY16713"/>
      <c r="AZ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  <c r="AP16714"/>
      <c r="AQ16714"/>
      <c r="AR16714"/>
      <c r="AS16714"/>
      <c r="AT16714"/>
      <c r="AU16714"/>
      <c r="AV16714"/>
      <c r="AW16714"/>
      <c r="AX16714"/>
      <c r="AY16714"/>
      <c r="AZ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  <c r="AP16715"/>
      <c r="AQ16715"/>
      <c r="AR16715"/>
      <c r="AS16715"/>
      <c r="AT16715"/>
      <c r="AU16715"/>
      <c r="AV16715"/>
      <c r="AW16715"/>
      <c r="AX16715"/>
      <c r="AY16715"/>
      <c r="AZ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  <c r="AP16716"/>
      <c r="AQ16716"/>
      <c r="AR16716"/>
      <c r="AS16716"/>
      <c r="AT16716"/>
      <c r="AU16716"/>
      <c r="AV16716"/>
      <c r="AW16716"/>
      <c r="AX16716"/>
      <c r="AY16716"/>
      <c r="AZ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  <c r="AP16717"/>
      <c r="AQ16717"/>
      <c r="AR16717"/>
      <c r="AS16717"/>
      <c r="AT16717"/>
      <c r="AU16717"/>
      <c r="AV16717"/>
      <c r="AW16717"/>
      <c r="AX16717"/>
      <c r="AY16717"/>
      <c r="AZ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  <c r="AP16718"/>
      <c r="AQ16718"/>
      <c r="AR16718"/>
      <c r="AS16718"/>
      <c r="AT16718"/>
      <c r="AU16718"/>
      <c r="AV16718"/>
      <c r="AW16718"/>
      <c r="AX16718"/>
      <c r="AY16718"/>
      <c r="AZ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  <c r="AP16719"/>
      <c r="AQ16719"/>
      <c r="AR16719"/>
      <c r="AS16719"/>
      <c r="AT16719"/>
      <c r="AU16719"/>
      <c r="AV16719"/>
      <c r="AW16719"/>
      <c r="AX16719"/>
      <c r="AY16719"/>
      <c r="AZ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  <c r="AP16720"/>
      <c r="AQ16720"/>
      <c r="AR16720"/>
      <c r="AS16720"/>
      <c r="AT16720"/>
      <c r="AU16720"/>
      <c r="AV16720"/>
      <c r="AW16720"/>
      <c r="AX16720"/>
      <c r="AY16720"/>
      <c r="AZ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  <c r="AP16721"/>
      <c r="AQ16721"/>
      <c r="AR16721"/>
      <c r="AS16721"/>
      <c r="AT16721"/>
      <c r="AU16721"/>
      <c r="AV16721"/>
      <c r="AW16721"/>
      <c r="AX16721"/>
      <c r="AY16721"/>
      <c r="AZ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  <c r="AP16722"/>
      <c r="AQ16722"/>
      <c r="AR16722"/>
      <c r="AS16722"/>
      <c r="AT16722"/>
      <c r="AU16722"/>
      <c r="AV16722"/>
      <c r="AW16722"/>
      <c r="AX16722"/>
      <c r="AY16722"/>
      <c r="AZ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  <c r="AP16723"/>
      <c r="AQ16723"/>
      <c r="AR16723"/>
      <c r="AS16723"/>
      <c r="AT16723"/>
      <c r="AU16723"/>
      <c r="AV16723"/>
      <c r="AW16723"/>
      <c r="AX16723"/>
      <c r="AY16723"/>
      <c r="AZ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  <c r="AP16724"/>
      <c r="AQ16724"/>
      <c r="AR16724"/>
      <c r="AS16724"/>
      <c r="AT16724"/>
      <c r="AU16724"/>
      <c r="AV16724"/>
      <c r="AW16724"/>
      <c r="AX16724"/>
      <c r="AY16724"/>
      <c r="AZ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  <c r="AP16725"/>
      <c r="AQ16725"/>
      <c r="AR16725"/>
      <c r="AS16725"/>
      <c r="AT16725"/>
      <c r="AU16725"/>
      <c r="AV16725"/>
      <c r="AW16725"/>
      <c r="AX16725"/>
      <c r="AY16725"/>
      <c r="AZ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  <c r="AP16726"/>
      <c r="AQ16726"/>
      <c r="AR16726"/>
      <c r="AS16726"/>
      <c r="AT16726"/>
      <c r="AU16726"/>
      <c r="AV16726"/>
      <c r="AW16726"/>
      <c r="AX16726"/>
      <c r="AY16726"/>
      <c r="AZ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  <c r="AP16727"/>
      <c r="AQ16727"/>
      <c r="AR16727"/>
      <c r="AS16727"/>
      <c r="AT16727"/>
      <c r="AU16727"/>
      <c r="AV16727"/>
      <c r="AW16727"/>
      <c r="AX16727"/>
      <c r="AY16727"/>
      <c r="AZ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  <c r="AP16728"/>
      <c r="AQ16728"/>
      <c r="AR16728"/>
      <c r="AS16728"/>
      <c r="AT16728"/>
      <c r="AU16728"/>
      <c r="AV16728"/>
      <c r="AW16728"/>
      <c r="AX16728"/>
      <c r="AY16728"/>
      <c r="AZ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  <c r="AP16729"/>
      <c r="AQ16729"/>
      <c r="AR16729"/>
      <c r="AS16729"/>
      <c r="AT16729"/>
      <c r="AU16729"/>
      <c r="AV16729"/>
      <c r="AW16729"/>
      <c r="AX16729"/>
      <c r="AY16729"/>
      <c r="AZ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  <c r="AP16730"/>
      <c r="AQ16730"/>
      <c r="AR16730"/>
      <c r="AS16730"/>
      <c r="AT16730"/>
      <c r="AU16730"/>
      <c r="AV16730"/>
      <c r="AW16730"/>
      <c r="AX16730"/>
      <c r="AY16730"/>
      <c r="AZ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  <c r="AP16731"/>
      <c r="AQ16731"/>
      <c r="AR16731"/>
      <c r="AS16731"/>
      <c r="AT16731"/>
      <c r="AU16731"/>
      <c r="AV16731"/>
      <c r="AW16731"/>
      <c r="AX16731"/>
      <c r="AY16731"/>
      <c r="AZ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  <c r="AP16732"/>
      <c r="AQ16732"/>
      <c r="AR16732"/>
      <c r="AS16732"/>
      <c r="AT16732"/>
      <c r="AU16732"/>
      <c r="AV16732"/>
      <c r="AW16732"/>
      <c r="AX16732"/>
      <c r="AY16732"/>
      <c r="AZ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  <c r="AP16733"/>
      <c r="AQ16733"/>
      <c r="AR16733"/>
      <c r="AS16733"/>
      <c r="AT16733"/>
      <c r="AU16733"/>
      <c r="AV16733"/>
      <c r="AW16733"/>
      <c r="AX16733"/>
      <c r="AY16733"/>
      <c r="AZ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  <c r="AP16734"/>
      <c r="AQ16734"/>
      <c r="AR16734"/>
      <c r="AS16734"/>
      <c r="AT16734"/>
      <c r="AU16734"/>
      <c r="AV16734"/>
      <c r="AW16734"/>
      <c r="AX16734"/>
      <c r="AY16734"/>
      <c r="AZ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  <c r="AP16735"/>
      <c r="AQ16735"/>
      <c r="AR16735"/>
      <c r="AS16735"/>
      <c r="AT16735"/>
      <c r="AU16735"/>
      <c r="AV16735"/>
      <c r="AW16735"/>
      <c r="AX16735"/>
      <c r="AY16735"/>
      <c r="AZ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  <c r="AP16736"/>
      <c r="AQ16736"/>
      <c r="AR16736"/>
      <c r="AS16736"/>
      <c r="AT16736"/>
      <c r="AU16736"/>
      <c r="AV16736"/>
      <c r="AW16736"/>
      <c r="AX16736"/>
      <c r="AY16736"/>
      <c r="AZ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  <c r="AP16737"/>
      <c r="AQ16737"/>
      <c r="AR16737"/>
      <c r="AS16737"/>
      <c r="AT16737"/>
      <c r="AU16737"/>
      <c r="AV16737"/>
      <c r="AW16737"/>
      <c r="AX16737"/>
      <c r="AY16737"/>
      <c r="AZ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  <c r="AP16738"/>
      <c r="AQ16738"/>
      <c r="AR16738"/>
      <c r="AS16738"/>
      <c r="AT16738"/>
      <c r="AU16738"/>
      <c r="AV16738"/>
      <c r="AW16738"/>
      <c r="AX16738"/>
      <c r="AY16738"/>
      <c r="AZ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  <c r="AP16739"/>
      <c r="AQ16739"/>
      <c r="AR16739"/>
      <c r="AS16739"/>
      <c r="AT16739"/>
      <c r="AU16739"/>
      <c r="AV16739"/>
      <c r="AW16739"/>
      <c r="AX16739"/>
      <c r="AY16739"/>
      <c r="AZ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  <c r="AP16740"/>
      <c r="AQ16740"/>
      <c r="AR16740"/>
      <c r="AS16740"/>
      <c r="AT16740"/>
      <c r="AU16740"/>
      <c r="AV16740"/>
      <c r="AW16740"/>
      <c r="AX16740"/>
      <c r="AY16740"/>
      <c r="AZ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  <c r="AP16741"/>
      <c r="AQ16741"/>
      <c r="AR16741"/>
      <c r="AS16741"/>
      <c r="AT16741"/>
      <c r="AU16741"/>
      <c r="AV16741"/>
      <c r="AW16741"/>
      <c r="AX16741"/>
      <c r="AY16741"/>
      <c r="AZ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  <c r="AP16742"/>
      <c r="AQ16742"/>
      <c r="AR16742"/>
      <c r="AS16742"/>
      <c r="AT16742"/>
      <c r="AU16742"/>
      <c r="AV16742"/>
      <c r="AW16742"/>
      <c r="AX16742"/>
      <c r="AY16742"/>
      <c r="AZ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  <c r="AP16743"/>
      <c r="AQ16743"/>
      <c r="AR16743"/>
      <c r="AS16743"/>
      <c r="AT16743"/>
      <c r="AU16743"/>
      <c r="AV16743"/>
      <c r="AW16743"/>
      <c r="AX16743"/>
      <c r="AY16743"/>
      <c r="AZ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  <c r="AP16744"/>
      <c r="AQ16744"/>
      <c r="AR16744"/>
      <c r="AS16744"/>
      <c r="AT16744"/>
      <c r="AU16744"/>
      <c r="AV16744"/>
      <c r="AW16744"/>
      <c r="AX16744"/>
      <c r="AY16744"/>
      <c r="AZ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  <c r="AP16745"/>
      <c r="AQ16745"/>
      <c r="AR16745"/>
      <c r="AS16745"/>
      <c r="AT16745"/>
      <c r="AU16745"/>
      <c r="AV16745"/>
      <c r="AW16745"/>
      <c r="AX16745"/>
      <c r="AY16745"/>
      <c r="AZ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  <c r="AP16746"/>
      <c r="AQ16746"/>
      <c r="AR16746"/>
      <c r="AS16746"/>
      <c r="AT16746"/>
      <c r="AU16746"/>
      <c r="AV16746"/>
      <c r="AW16746"/>
      <c r="AX16746"/>
      <c r="AY16746"/>
      <c r="AZ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  <c r="AP16747"/>
      <c r="AQ16747"/>
      <c r="AR16747"/>
      <c r="AS16747"/>
      <c r="AT16747"/>
      <c r="AU16747"/>
      <c r="AV16747"/>
      <c r="AW16747"/>
      <c r="AX16747"/>
      <c r="AY16747"/>
      <c r="AZ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  <c r="AP16748"/>
      <c r="AQ16748"/>
      <c r="AR16748"/>
      <c r="AS16748"/>
      <c r="AT16748"/>
      <c r="AU16748"/>
      <c r="AV16748"/>
      <c r="AW16748"/>
      <c r="AX16748"/>
      <c r="AY16748"/>
      <c r="AZ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  <c r="AP16749"/>
      <c r="AQ16749"/>
      <c r="AR16749"/>
      <c r="AS16749"/>
      <c r="AT16749"/>
      <c r="AU16749"/>
      <c r="AV16749"/>
      <c r="AW16749"/>
      <c r="AX16749"/>
      <c r="AY16749"/>
      <c r="AZ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  <c r="AP16750"/>
      <c r="AQ16750"/>
      <c r="AR16750"/>
      <c r="AS16750"/>
      <c r="AT16750"/>
      <c r="AU16750"/>
      <c r="AV16750"/>
      <c r="AW16750"/>
      <c r="AX16750"/>
      <c r="AY16750"/>
      <c r="AZ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  <c r="AP16751"/>
      <c r="AQ16751"/>
      <c r="AR16751"/>
      <c r="AS16751"/>
      <c r="AT16751"/>
      <c r="AU16751"/>
      <c r="AV16751"/>
      <c r="AW16751"/>
      <c r="AX16751"/>
      <c r="AY16751"/>
      <c r="AZ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  <c r="AP16752"/>
      <c r="AQ16752"/>
      <c r="AR16752"/>
      <c r="AS16752"/>
      <c r="AT16752"/>
      <c r="AU16752"/>
      <c r="AV16752"/>
      <c r="AW16752"/>
      <c r="AX16752"/>
      <c r="AY16752"/>
      <c r="AZ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  <c r="AP16753"/>
      <c r="AQ16753"/>
      <c r="AR16753"/>
      <c r="AS16753"/>
      <c r="AT16753"/>
      <c r="AU16753"/>
      <c r="AV16753"/>
      <c r="AW16753"/>
      <c r="AX16753"/>
      <c r="AY16753"/>
      <c r="AZ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  <c r="AP16754"/>
      <c r="AQ16754"/>
      <c r="AR16754"/>
      <c r="AS16754"/>
      <c r="AT16754"/>
      <c r="AU16754"/>
      <c r="AV16754"/>
      <c r="AW16754"/>
      <c r="AX16754"/>
      <c r="AY16754"/>
      <c r="AZ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  <c r="AP16755"/>
      <c r="AQ16755"/>
      <c r="AR16755"/>
      <c r="AS16755"/>
      <c r="AT16755"/>
      <c r="AU16755"/>
      <c r="AV16755"/>
      <c r="AW16755"/>
      <c r="AX16755"/>
      <c r="AY16755"/>
      <c r="AZ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  <c r="AP16756"/>
      <c r="AQ16756"/>
      <c r="AR16756"/>
      <c r="AS16756"/>
      <c r="AT16756"/>
      <c r="AU16756"/>
      <c r="AV16756"/>
      <c r="AW16756"/>
      <c r="AX16756"/>
      <c r="AY16756"/>
      <c r="AZ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  <c r="AP16757"/>
      <c r="AQ16757"/>
      <c r="AR16757"/>
      <c r="AS16757"/>
      <c r="AT16757"/>
      <c r="AU16757"/>
      <c r="AV16757"/>
      <c r="AW16757"/>
      <c r="AX16757"/>
      <c r="AY16757"/>
      <c r="AZ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  <c r="AP16758"/>
      <c r="AQ16758"/>
      <c r="AR16758"/>
      <c r="AS16758"/>
      <c r="AT16758"/>
      <c r="AU16758"/>
      <c r="AV16758"/>
      <c r="AW16758"/>
      <c r="AX16758"/>
      <c r="AY16758"/>
      <c r="AZ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  <c r="AP16759"/>
      <c r="AQ16759"/>
      <c r="AR16759"/>
      <c r="AS16759"/>
      <c r="AT16759"/>
      <c r="AU16759"/>
      <c r="AV16759"/>
      <c r="AW16759"/>
      <c r="AX16759"/>
      <c r="AY16759"/>
      <c r="AZ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  <c r="AP16760"/>
      <c r="AQ16760"/>
      <c r="AR16760"/>
      <c r="AS16760"/>
      <c r="AT16760"/>
      <c r="AU16760"/>
      <c r="AV16760"/>
      <c r="AW16760"/>
      <c r="AX16760"/>
      <c r="AY16760"/>
      <c r="AZ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  <c r="AP16761"/>
      <c r="AQ16761"/>
      <c r="AR16761"/>
      <c r="AS16761"/>
      <c r="AT16761"/>
      <c r="AU16761"/>
      <c r="AV16761"/>
      <c r="AW16761"/>
      <c r="AX16761"/>
      <c r="AY16761"/>
      <c r="AZ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  <c r="AP16762"/>
      <c r="AQ16762"/>
      <c r="AR16762"/>
      <c r="AS16762"/>
      <c r="AT16762"/>
      <c r="AU16762"/>
      <c r="AV16762"/>
      <c r="AW16762"/>
      <c r="AX16762"/>
      <c r="AY16762"/>
      <c r="AZ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  <c r="AP16763"/>
      <c r="AQ16763"/>
      <c r="AR16763"/>
      <c r="AS16763"/>
      <c r="AT16763"/>
      <c r="AU16763"/>
      <c r="AV16763"/>
      <c r="AW16763"/>
      <c r="AX16763"/>
      <c r="AY16763"/>
      <c r="AZ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  <c r="AP16764"/>
      <c r="AQ16764"/>
      <c r="AR16764"/>
      <c r="AS16764"/>
      <c r="AT16764"/>
      <c r="AU16764"/>
      <c r="AV16764"/>
      <c r="AW16764"/>
      <c r="AX16764"/>
      <c r="AY16764"/>
      <c r="AZ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  <c r="AP16765"/>
      <c r="AQ16765"/>
      <c r="AR16765"/>
      <c r="AS16765"/>
      <c r="AT16765"/>
      <c r="AU16765"/>
      <c r="AV16765"/>
      <c r="AW16765"/>
      <c r="AX16765"/>
      <c r="AY16765"/>
      <c r="AZ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  <c r="AP16766"/>
      <c r="AQ16766"/>
      <c r="AR16766"/>
      <c r="AS16766"/>
      <c r="AT16766"/>
      <c r="AU16766"/>
      <c r="AV16766"/>
      <c r="AW16766"/>
      <c r="AX16766"/>
      <c r="AY16766"/>
      <c r="AZ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  <c r="AP16767"/>
      <c r="AQ16767"/>
      <c r="AR16767"/>
      <c r="AS16767"/>
      <c r="AT16767"/>
      <c r="AU16767"/>
      <c r="AV16767"/>
      <c r="AW16767"/>
      <c r="AX16767"/>
      <c r="AY16767"/>
      <c r="AZ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  <c r="AP16768"/>
      <c r="AQ16768"/>
      <c r="AR16768"/>
      <c r="AS16768"/>
      <c r="AT16768"/>
      <c r="AU16768"/>
      <c r="AV16768"/>
      <c r="AW16768"/>
      <c r="AX16768"/>
      <c r="AY16768"/>
      <c r="AZ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  <c r="AP16769"/>
      <c r="AQ16769"/>
      <c r="AR16769"/>
      <c r="AS16769"/>
      <c r="AT16769"/>
      <c r="AU16769"/>
      <c r="AV16769"/>
      <c r="AW16769"/>
      <c r="AX16769"/>
      <c r="AY16769"/>
      <c r="AZ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  <c r="AP16770"/>
      <c r="AQ16770"/>
      <c r="AR16770"/>
      <c r="AS16770"/>
      <c r="AT16770"/>
      <c r="AU16770"/>
      <c r="AV16770"/>
      <c r="AW16770"/>
      <c r="AX16770"/>
      <c r="AY16770"/>
      <c r="AZ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  <c r="AP16771"/>
      <c r="AQ16771"/>
      <c r="AR16771"/>
      <c r="AS16771"/>
      <c r="AT16771"/>
      <c r="AU16771"/>
      <c r="AV16771"/>
      <c r="AW16771"/>
      <c r="AX16771"/>
      <c r="AY16771"/>
      <c r="AZ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  <c r="AP16772"/>
      <c r="AQ16772"/>
      <c r="AR16772"/>
      <c r="AS16772"/>
      <c r="AT16772"/>
      <c r="AU16772"/>
      <c r="AV16772"/>
      <c r="AW16772"/>
      <c r="AX16772"/>
      <c r="AY16772"/>
      <c r="AZ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  <c r="AP16773"/>
      <c r="AQ16773"/>
      <c r="AR16773"/>
      <c r="AS16773"/>
      <c r="AT16773"/>
      <c r="AU16773"/>
      <c r="AV16773"/>
      <c r="AW16773"/>
      <c r="AX16773"/>
      <c r="AY16773"/>
      <c r="AZ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  <c r="AP16774"/>
      <c r="AQ16774"/>
      <c r="AR16774"/>
      <c r="AS16774"/>
      <c r="AT16774"/>
      <c r="AU16774"/>
      <c r="AV16774"/>
      <c r="AW16774"/>
      <c r="AX16774"/>
      <c r="AY16774"/>
      <c r="AZ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  <c r="AP16775"/>
      <c r="AQ16775"/>
      <c r="AR16775"/>
      <c r="AS16775"/>
      <c r="AT16775"/>
      <c r="AU16775"/>
      <c r="AV16775"/>
      <c r="AW16775"/>
      <c r="AX16775"/>
      <c r="AY16775"/>
      <c r="AZ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  <c r="AP16776"/>
      <c r="AQ16776"/>
      <c r="AR16776"/>
      <c r="AS16776"/>
      <c r="AT16776"/>
      <c r="AU16776"/>
      <c r="AV16776"/>
      <c r="AW16776"/>
      <c r="AX16776"/>
      <c r="AY16776"/>
      <c r="AZ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  <c r="AP16777"/>
      <c r="AQ16777"/>
      <c r="AR16777"/>
      <c r="AS16777"/>
      <c r="AT16777"/>
      <c r="AU16777"/>
      <c r="AV16777"/>
      <c r="AW16777"/>
      <c r="AX16777"/>
      <c r="AY16777"/>
      <c r="AZ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  <c r="AP16778"/>
      <c r="AQ16778"/>
      <c r="AR16778"/>
      <c r="AS16778"/>
      <c r="AT16778"/>
      <c r="AU16778"/>
      <c r="AV16778"/>
      <c r="AW16778"/>
      <c r="AX16778"/>
      <c r="AY16778"/>
      <c r="AZ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  <c r="AP16779"/>
      <c r="AQ16779"/>
      <c r="AR16779"/>
      <c r="AS16779"/>
      <c r="AT16779"/>
      <c r="AU16779"/>
      <c r="AV16779"/>
      <c r="AW16779"/>
      <c r="AX16779"/>
      <c r="AY16779"/>
      <c r="AZ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  <c r="AP16780"/>
      <c r="AQ16780"/>
      <c r="AR16780"/>
      <c r="AS16780"/>
      <c r="AT16780"/>
      <c r="AU16780"/>
      <c r="AV16780"/>
      <c r="AW16780"/>
      <c r="AX16780"/>
      <c r="AY16780"/>
      <c r="AZ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  <c r="AP16781"/>
      <c r="AQ16781"/>
      <c r="AR16781"/>
      <c r="AS16781"/>
      <c r="AT16781"/>
      <c r="AU16781"/>
      <c r="AV16781"/>
      <c r="AW16781"/>
      <c r="AX16781"/>
      <c r="AY16781"/>
      <c r="AZ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  <c r="AP16782"/>
      <c r="AQ16782"/>
      <c r="AR16782"/>
      <c r="AS16782"/>
      <c r="AT16782"/>
      <c r="AU16782"/>
      <c r="AV16782"/>
      <c r="AW16782"/>
      <c r="AX16782"/>
      <c r="AY16782"/>
      <c r="AZ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  <c r="AP16783"/>
      <c r="AQ16783"/>
      <c r="AR16783"/>
      <c r="AS16783"/>
      <c r="AT16783"/>
      <c r="AU16783"/>
      <c r="AV16783"/>
      <c r="AW16783"/>
      <c r="AX16783"/>
      <c r="AY16783"/>
      <c r="AZ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  <c r="AP16784"/>
      <c r="AQ16784"/>
      <c r="AR16784"/>
      <c r="AS16784"/>
      <c r="AT16784"/>
      <c r="AU16784"/>
      <c r="AV16784"/>
      <c r="AW16784"/>
      <c r="AX16784"/>
      <c r="AY16784"/>
      <c r="AZ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  <c r="AP16785"/>
      <c r="AQ16785"/>
      <c r="AR16785"/>
      <c r="AS16785"/>
      <c r="AT16785"/>
      <c r="AU16785"/>
      <c r="AV16785"/>
      <c r="AW16785"/>
      <c r="AX16785"/>
      <c r="AY16785"/>
      <c r="AZ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  <c r="AP16786"/>
      <c r="AQ16786"/>
      <c r="AR16786"/>
      <c r="AS16786"/>
      <c r="AT16786"/>
      <c r="AU16786"/>
      <c r="AV16786"/>
      <c r="AW16786"/>
      <c r="AX16786"/>
      <c r="AY16786"/>
      <c r="AZ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  <c r="AP16787"/>
      <c r="AQ16787"/>
      <c r="AR16787"/>
      <c r="AS16787"/>
      <c r="AT16787"/>
      <c r="AU16787"/>
      <c r="AV16787"/>
      <c r="AW16787"/>
      <c r="AX16787"/>
      <c r="AY16787"/>
      <c r="AZ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  <c r="AP16788"/>
      <c r="AQ16788"/>
      <c r="AR16788"/>
      <c r="AS16788"/>
      <c r="AT16788"/>
      <c r="AU16788"/>
      <c r="AV16788"/>
      <c r="AW16788"/>
      <c r="AX16788"/>
      <c r="AY16788"/>
      <c r="AZ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  <c r="AP16789"/>
      <c r="AQ16789"/>
      <c r="AR16789"/>
      <c r="AS16789"/>
      <c r="AT16789"/>
      <c r="AU16789"/>
      <c r="AV16789"/>
      <c r="AW16789"/>
      <c r="AX16789"/>
      <c r="AY16789"/>
      <c r="AZ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  <c r="AP16790"/>
      <c r="AQ16790"/>
      <c r="AR16790"/>
      <c r="AS16790"/>
      <c r="AT16790"/>
      <c r="AU16790"/>
      <c r="AV16790"/>
      <c r="AW16790"/>
      <c r="AX16790"/>
      <c r="AY16790"/>
      <c r="AZ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  <c r="AP16791"/>
      <c r="AQ16791"/>
      <c r="AR16791"/>
      <c r="AS16791"/>
      <c r="AT16791"/>
      <c r="AU16791"/>
      <c r="AV16791"/>
      <c r="AW16791"/>
      <c r="AX16791"/>
      <c r="AY16791"/>
      <c r="AZ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  <c r="AP16792"/>
      <c r="AQ16792"/>
      <c r="AR16792"/>
      <c r="AS16792"/>
      <c r="AT16792"/>
      <c r="AU16792"/>
      <c r="AV16792"/>
      <c r="AW16792"/>
      <c r="AX16792"/>
      <c r="AY16792"/>
      <c r="AZ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  <c r="AP16793"/>
      <c r="AQ16793"/>
      <c r="AR16793"/>
      <c r="AS16793"/>
      <c r="AT16793"/>
      <c r="AU16793"/>
      <c r="AV16793"/>
      <c r="AW16793"/>
      <c r="AX16793"/>
      <c r="AY16793"/>
      <c r="AZ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  <c r="AP16794"/>
      <c r="AQ16794"/>
      <c r="AR16794"/>
      <c r="AS16794"/>
      <c r="AT16794"/>
      <c r="AU16794"/>
      <c r="AV16794"/>
      <c r="AW16794"/>
      <c r="AX16794"/>
      <c r="AY16794"/>
      <c r="AZ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  <c r="AP16795"/>
      <c r="AQ16795"/>
      <c r="AR16795"/>
      <c r="AS16795"/>
      <c r="AT16795"/>
      <c r="AU16795"/>
      <c r="AV16795"/>
      <c r="AW16795"/>
      <c r="AX16795"/>
      <c r="AY16795"/>
      <c r="AZ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  <c r="AP16796"/>
      <c r="AQ16796"/>
      <c r="AR16796"/>
      <c r="AS16796"/>
      <c r="AT16796"/>
      <c r="AU16796"/>
      <c r="AV16796"/>
      <c r="AW16796"/>
      <c r="AX16796"/>
      <c r="AY16796"/>
      <c r="AZ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  <c r="AP16797"/>
      <c r="AQ16797"/>
      <c r="AR16797"/>
      <c r="AS16797"/>
      <c r="AT16797"/>
      <c r="AU16797"/>
      <c r="AV16797"/>
      <c r="AW16797"/>
      <c r="AX16797"/>
      <c r="AY16797"/>
      <c r="AZ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  <c r="AP16798"/>
      <c r="AQ16798"/>
      <c r="AR16798"/>
      <c r="AS16798"/>
      <c r="AT16798"/>
      <c r="AU16798"/>
      <c r="AV16798"/>
      <c r="AW16798"/>
      <c r="AX16798"/>
      <c r="AY16798"/>
      <c r="AZ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  <c r="AP16799"/>
      <c r="AQ16799"/>
      <c r="AR16799"/>
      <c r="AS16799"/>
      <c r="AT16799"/>
      <c r="AU16799"/>
      <c r="AV16799"/>
      <c r="AW16799"/>
      <c r="AX16799"/>
      <c r="AY16799"/>
      <c r="AZ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  <c r="AP16800"/>
      <c r="AQ16800"/>
      <c r="AR16800"/>
      <c r="AS16800"/>
      <c r="AT16800"/>
      <c r="AU16800"/>
      <c r="AV16800"/>
      <c r="AW16800"/>
      <c r="AX16800"/>
      <c r="AY16800"/>
      <c r="AZ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  <c r="AP16801"/>
      <c r="AQ16801"/>
      <c r="AR16801"/>
      <c r="AS16801"/>
      <c r="AT16801"/>
      <c r="AU16801"/>
      <c r="AV16801"/>
      <c r="AW16801"/>
      <c r="AX16801"/>
      <c r="AY16801"/>
      <c r="AZ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  <c r="AP16802"/>
      <c r="AQ16802"/>
      <c r="AR16802"/>
      <c r="AS16802"/>
      <c r="AT16802"/>
      <c r="AU16802"/>
      <c r="AV16802"/>
      <c r="AW16802"/>
      <c r="AX16802"/>
      <c r="AY16802"/>
      <c r="AZ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  <c r="AP16803"/>
      <c r="AQ16803"/>
      <c r="AR16803"/>
      <c r="AS16803"/>
      <c r="AT16803"/>
      <c r="AU16803"/>
      <c r="AV16803"/>
      <c r="AW16803"/>
      <c r="AX16803"/>
      <c r="AY16803"/>
      <c r="AZ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  <c r="AP16804"/>
      <c r="AQ16804"/>
      <c r="AR16804"/>
      <c r="AS16804"/>
      <c r="AT16804"/>
      <c r="AU16804"/>
      <c r="AV16804"/>
      <c r="AW16804"/>
      <c r="AX16804"/>
      <c r="AY16804"/>
      <c r="AZ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  <c r="AP16805"/>
      <c r="AQ16805"/>
      <c r="AR16805"/>
      <c r="AS16805"/>
      <c r="AT16805"/>
      <c r="AU16805"/>
      <c r="AV16805"/>
      <c r="AW16805"/>
      <c r="AX16805"/>
      <c r="AY16805"/>
      <c r="AZ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  <c r="AP16806"/>
      <c r="AQ16806"/>
      <c r="AR16806"/>
      <c r="AS16806"/>
      <c r="AT16806"/>
      <c r="AU16806"/>
      <c r="AV16806"/>
      <c r="AW16806"/>
      <c r="AX16806"/>
      <c r="AY16806"/>
      <c r="AZ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  <c r="AP16807"/>
      <c r="AQ16807"/>
      <c r="AR16807"/>
      <c r="AS16807"/>
      <c r="AT16807"/>
      <c r="AU16807"/>
      <c r="AV16807"/>
      <c r="AW16807"/>
      <c r="AX16807"/>
      <c r="AY16807"/>
      <c r="AZ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  <c r="AP16808"/>
      <c r="AQ16808"/>
      <c r="AR16808"/>
      <c r="AS16808"/>
      <c r="AT16808"/>
      <c r="AU16808"/>
      <c r="AV16808"/>
      <c r="AW16808"/>
      <c r="AX16808"/>
      <c r="AY16808"/>
      <c r="AZ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  <c r="AP16809"/>
      <c r="AQ16809"/>
      <c r="AR16809"/>
      <c r="AS16809"/>
      <c r="AT16809"/>
      <c r="AU16809"/>
      <c r="AV16809"/>
      <c r="AW16809"/>
      <c r="AX16809"/>
      <c r="AY16809"/>
      <c r="AZ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  <c r="AP16810"/>
      <c r="AQ16810"/>
      <c r="AR16810"/>
      <c r="AS16810"/>
      <c r="AT16810"/>
      <c r="AU16810"/>
      <c r="AV16810"/>
      <c r="AW16810"/>
      <c r="AX16810"/>
      <c r="AY16810"/>
      <c r="AZ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  <c r="AP16811"/>
      <c r="AQ16811"/>
      <c r="AR16811"/>
      <c r="AS16811"/>
      <c r="AT16811"/>
      <c r="AU16811"/>
      <c r="AV16811"/>
      <c r="AW16811"/>
      <c r="AX16811"/>
      <c r="AY16811"/>
      <c r="AZ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  <c r="AP16812"/>
      <c r="AQ16812"/>
      <c r="AR16812"/>
      <c r="AS16812"/>
      <c r="AT16812"/>
      <c r="AU16812"/>
      <c r="AV16812"/>
      <c r="AW16812"/>
      <c r="AX16812"/>
      <c r="AY16812"/>
      <c r="AZ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  <c r="AP16813"/>
      <c r="AQ16813"/>
      <c r="AR16813"/>
      <c r="AS16813"/>
      <c r="AT16813"/>
      <c r="AU16813"/>
      <c r="AV16813"/>
      <c r="AW16813"/>
      <c r="AX16813"/>
      <c r="AY16813"/>
      <c r="AZ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  <c r="AP16814"/>
      <c r="AQ16814"/>
      <c r="AR16814"/>
      <c r="AS16814"/>
      <c r="AT16814"/>
      <c r="AU16814"/>
      <c r="AV16814"/>
      <c r="AW16814"/>
      <c r="AX16814"/>
      <c r="AY16814"/>
      <c r="AZ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  <c r="AP16815"/>
      <c r="AQ16815"/>
      <c r="AR16815"/>
      <c r="AS16815"/>
      <c r="AT16815"/>
      <c r="AU16815"/>
      <c r="AV16815"/>
      <c r="AW16815"/>
      <c r="AX16815"/>
      <c r="AY16815"/>
      <c r="AZ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  <c r="AP16816"/>
      <c r="AQ16816"/>
      <c r="AR16816"/>
      <c r="AS16816"/>
      <c r="AT16816"/>
      <c r="AU16816"/>
      <c r="AV16816"/>
      <c r="AW16816"/>
      <c r="AX16816"/>
      <c r="AY16816"/>
      <c r="AZ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  <c r="AP16817"/>
      <c r="AQ16817"/>
      <c r="AR16817"/>
      <c r="AS16817"/>
      <c r="AT16817"/>
      <c r="AU16817"/>
      <c r="AV16817"/>
      <c r="AW16817"/>
      <c r="AX16817"/>
      <c r="AY16817"/>
      <c r="AZ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  <c r="AP16818"/>
      <c r="AQ16818"/>
      <c r="AR16818"/>
      <c r="AS16818"/>
      <c r="AT16818"/>
      <c r="AU16818"/>
      <c r="AV16818"/>
      <c r="AW16818"/>
      <c r="AX16818"/>
      <c r="AY16818"/>
      <c r="AZ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  <c r="AP16819"/>
      <c r="AQ16819"/>
      <c r="AR16819"/>
      <c r="AS16819"/>
      <c r="AT16819"/>
      <c r="AU16819"/>
      <c r="AV16819"/>
      <c r="AW16819"/>
      <c r="AX16819"/>
      <c r="AY16819"/>
      <c r="AZ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  <c r="AP16820"/>
      <c r="AQ16820"/>
      <c r="AR16820"/>
      <c r="AS16820"/>
      <c r="AT16820"/>
      <c r="AU16820"/>
      <c r="AV16820"/>
      <c r="AW16820"/>
      <c r="AX16820"/>
      <c r="AY16820"/>
      <c r="AZ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  <c r="AP16821"/>
      <c r="AQ16821"/>
      <c r="AR16821"/>
      <c r="AS16821"/>
      <c r="AT16821"/>
      <c r="AU16821"/>
      <c r="AV16821"/>
      <c r="AW16821"/>
      <c r="AX16821"/>
      <c r="AY16821"/>
      <c r="AZ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  <c r="AP16822"/>
      <c r="AQ16822"/>
      <c r="AR16822"/>
      <c r="AS16822"/>
      <c r="AT16822"/>
      <c r="AU16822"/>
      <c r="AV16822"/>
      <c r="AW16822"/>
      <c r="AX16822"/>
      <c r="AY16822"/>
      <c r="AZ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  <c r="AP16823"/>
      <c r="AQ16823"/>
      <c r="AR16823"/>
      <c r="AS16823"/>
      <c r="AT16823"/>
      <c r="AU16823"/>
      <c r="AV16823"/>
      <c r="AW16823"/>
      <c r="AX16823"/>
      <c r="AY16823"/>
      <c r="AZ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  <c r="AP16824"/>
      <c r="AQ16824"/>
      <c r="AR16824"/>
      <c r="AS16824"/>
      <c r="AT16824"/>
      <c r="AU16824"/>
      <c r="AV16824"/>
      <c r="AW16824"/>
      <c r="AX16824"/>
      <c r="AY16824"/>
      <c r="AZ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  <c r="AP16825"/>
      <c r="AQ16825"/>
      <c r="AR16825"/>
      <c r="AS16825"/>
      <c r="AT16825"/>
      <c r="AU16825"/>
      <c r="AV16825"/>
      <c r="AW16825"/>
      <c r="AX16825"/>
      <c r="AY16825"/>
      <c r="AZ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  <c r="AP16826"/>
      <c r="AQ16826"/>
      <c r="AR16826"/>
      <c r="AS16826"/>
      <c r="AT16826"/>
      <c r="AU16826"/>
      <c r="AV16826"/>
      <c r="AW16826"/>
      <c r="AX16826"/>
      <c r="AY16826"/>
      <c r="AZ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  <c r="AP16827"/>
      <c r="AQ16827"/>
      <c r="AR16827"/>
      <c r="AS16827"/>
      <c r="AT16827"/>
      <c r="AU16827"/>
      <c r="AV16827"/>
      <c r="AW16827"/>
      <c r="AX16827"/>
      <c r="AY16827"/>
      <c r="AZ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  <c r="AP16828"/>
      <c r="AQ16828"/>
      <c r="AR16828"/>
      <c r="AS16828"/>
      <c r="AT16828"/>
      <c r="AU16828"/>
      <c r="AV16828"/>
      <c r="AW16828"/>
      <c r="AX16828"/>
      <c r="AY16828"/>
      <c r="AZ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  <c r="AP16829"/>
      <c r="AQ16829"/>
      <c r="AR16829"/>
      <c r="AS16829"/>
      <c r="AT16829"/>
      <c r="AU16829"/>
      <c r="AV16829"/>
      <c r="AW16829"/>
      <c r="AX16829"/>
      <c r="AY16829"/>
      <c r="AZ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  <c r="AP16830"/>
      <c r="AQ16830"/>
      <c r="AR16830"/>
      <c r="AS16830"/>
      <c r="AT16830"/>
      <c r="AU16830"/>
      <c r="AV16830"/>
      <c r="AW16830"/>
      <c r="AX16830"/>
      <c r="AY16830"/>
      <c r="AZ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  <c r="AP16831"/>
      <c r="AQ16831"/>
      <c r="AR16831"/>
      <c r="AS16831"/>
      <c r="AT16831"/>
      <c r="AU16831"/>
      <c r="AV16831"/>
      <c r="AW16831"/>
      <c r="AX16831"/>
      <c r="AY16831"/>
      <c r="AZ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  <c r="AP16832"/>
      <c r="AQ16832"/>
      <c r="AR16832"/>
      <c r="AS16832"/>
      <c r="AT16832"/>
      <c r="AU16832"/>
      <c r="AV16832"/>
      <c r="AW16832"/>
      <c r="AX16832"/>
      <c r="AY16832"/>
      <c r="AZ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  <c r="AP16833"/>
      <c r="AQ16833"/>
      <c r="AR16833"/>
      <c r="AS16833"/>
      <c r="AT16833"/>
      <c r="AU16833"/>
      <c r="AV16833"/>
      <c r="AW16833"/>
      <c r="AX16833"/>
      <c r="AY16833"/>
      <c r="AZ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  <c r="AP16834"/>
      <c r="AQ16834"/>
      <c r="AR16834"/>
      <c r="AS16834"/>
      <c r="AT16834"/>
      <c r="AU16834"/>
      <c r="AV16834"/>
      <c r="AW16834"/>
      <c r="AX16834"/>
      <c r="AY16834"/>
      <c r="AZ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  <c r="AP16835"/>
      <c r="AQ16835"/>
      <c r="AR16835"/>
      <c r="AS16835"/>
      <c r="AT16835"/>
      <c r="AU16835"/>
      <c r="AV16835"/>
      <c r="AW16835"/>
      <c r="AX16835"/>
      <c r="AY16835"/>
      <c r="AZ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  <c r="AP16836"/>
      <c r="AQ16836"/>
      <c r="AR16836"/>
      <c r="AS16836"/>
      <c r="AT16836"/>
      <c r="AU16836"/>
      <c r="AV16836"/>
      <c r="AW16836"/>
      <c r="AX16836"/>
      <c r="AY16836"/>
      <c r="AZ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  <c r="AP16837"/>
      <c r="AQ16837"/>
      <c r="AR16837"/>
      <c r="AS16837"/>
      <c r="AT16837"/>
      <c r="AU16837"/>
      <c r="AV16837"/>
      <c r="AW16837"/>
      <c r="AX16837"/>
      <c r="AY16837"/>
      <c r="AZ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  <c r="AP16838"/>
      <c r="AQ16838"/>
      <c r="AR16838"/>
      <c r="AS16838"/>
      <c r="AT16838"/>
      <c r="AU16838"/>
      <c r="AV16838"/>
      <c r="AW16838"/>
      <c r="AX16838"/>
      <c r="AY16838"/>
      <c r="AZ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  <c r="AP16839"/>
      <c r="AQ16839"/>
      <c r="AR16839"/>
      <c r="AS16839"/>
      <c r="AT16839"/>
      <c r="AU16839"/>
      <c r="AV16839"/>
      <c r="AW16839"/>
      <c r="AX16839"/>
      <c r="AY16839"/>
      <c r="AZ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  <c r="AP16840"/>
      <c r="AQ16840"/>
      <c r="AR16840"/>
      <c r="AS16840"/>
      <c r="AT16840"/>
      <c r="AU16840"/>
      <c r="AV16840"/>
      <c r="AW16840"/>
      <c r="AX16840"/>
      <c r="AY16840"/>
      <c r="AZ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  <c r="AP16841"/>
      <c r="AQ16841"/>
      <c r="AR16841"/>
      <c r="AS16841"/>
      <c r="AT16841"/>
      <c r="AU16841"/>
      <c r="AV16841"/>
      <c r="AW16841"/>
      <c r="AX16841"/>
      <c r="AY16841"/>
      <c r="AZ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  <c r="AP16842"/>
      <c r="AQ16842"/>
      <c r="AR16842"/>
      <c r="AS16842"/>
      <c r="AT16842"/>
      <c r="AU16842"/>
      <c r="AV16842"/>
      <c r="AW16842"/>
      <c r="AX16842"/>
      <c r="AY16842"/>
      <c r="AZ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  <c r="AP16843"/>
      <c r="AQ16843"/>
      <c r="AR16843"/>
      <c r="AS16843"/>
      <c r="AT16843"/>
      <c r="AU16843"/>
      <c r="AV16843"/>
      <c r="AW16843"/>
      <c r="AX16843"/>
      <c r="AY16843"/>
      <c r="AZ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  <c r="AP16844"/>
      <c r="AQ16844"/>
      <c r="AR16844"/>
      <c r="AS16844"/>
      <c r="AT16844"/>
      <c r="AU16844"/>
      <c r="AV16844"/>
      <c r="AW16844"/>
      <c r="AX16844"/>
      <c r="AY16844"/>
      <c r="AZ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  <c r="AP16845"/>
      <c r="AQ16845"/>
      <c r="AR16845"/>
      <c r="AS16845"/>
      <c r="AT16845"/>
      <c r="AU16845"/>
      <c r="AV16845"/>
      <c r="AW16845"/>
      <c r="AX16845"/>
      <c r="AY16845"/>
      <c r="AZ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  <c r="AP16846"/>
      <c r="AQ16846"/>
      <c r="AR16846"/>
      <c r="AS16846"/>
      <c r="AT16846"/>
      <c r="AU16846"/>
      <c r="AV16846"/>
      <c r="AW16846"/>
      <c r="AX16846"/>
      <c r="AY16846"/>
      <c r="AZ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  <c r="AP16847"/>
      <c r="AQ16847"/>
      <c r="AR16847"/>
      <c r="AS16847"/>
      <c r="AT16847"/>
      <c r="AU16847"/>
      <c r="AV16847"/>
      <c r="AW16847"/>
      <c r="AX16847"/>
      <c r="AY16847"/>
      <c r="AZ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  <c r="AP16848"/>
      <c r="AQ16848"/>
      <c r="AR16848"/>
      <c r="AS16848"/>
      <c r="AT16848"/>
      <c r="AU16848"/>
      <c r="AV16848"/>
      <c r="AW16848"/>
      <c r="AX16848"/>
      <c r="AY16848"/>
      <c r="AZ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  <c r="AP16849"/>
      <c r="AQ16849"/>
      <c r="AR16849"/>
      <c r="AS16849"/>
      <c r="AT16849"/>
      <c r="AU16849"/>
      <c r="AV16849"/>
      <c r="AW16849"/>
      <c r="AX16849"/>
      <c r="AY16849"/>
      <c r="AZ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  <c r="AP16850"/>
      <c r="AQ16850"/>
      <c r="AR16850"/>
      <c r="AS16850"/>
      <c r="AT16850"/>
      <c r="AU16850"/>
      <c r="AV16850"/>
      <c r="AW16850"/>
      <c r="AX16850"/>
      <c r="AY16850"/>
      <c r="AZ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  <c r="AP16851"/>
      <c r="AQ16851"/>
      <c r="AR16851"/>
      <c r="AS16851"/>
      <c r="AT16851"/>
      <c r="AU16851"/>
      <c r="AV16851"/>
      <c r="AW16851"/>
      <c r="AX16851"/>
      <c r="AY16851"/>
      <c r="AZ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  <c r="AP16852"/>
      <c r="AQ16852"/>
      <c r="AR16852"/>
      <c r="AS16852"/>
      <c r="AT16852"/>
      <c r="AU16852"/>
      <c r="AV16852"/>
      <c r="AW16852"/>
      <c r="AX16852"/>
      <c r="AY16852"/>
      <c r="AZ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  <c r="AP16853"/>
      <c r="AQ16853"/>
      <c r="AR16853"/>
      <c r="AS16853"/>
      <c r="AT16853"/>
      <c r="AU16853"/>
      <c r="AV16853"/>
      <c r="AW16853"/>
      <c r="AX16853"/>
      <c r="AY16853"/>
      <c r="AZ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  <c r="AP16854"/>
      <c r="AQ16854"/>
      <c r="AR16854"/>
      <c r="AS16854"/>
      <c r="AT16854"/>
      <c r="AU16854"/>
      <c r="AV16854"/>
      <c r="AW16854"/>
      <c r="AX16854"/>
      <c r="AY16854"/>
      <c r="AZ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  <c r="AP16855"/>
      <c r="AQ16855"/>
      <c r="AR16855"/>
      <c r="AS16855"/>
      <c r="AT16855"/>
      <c r="AU16855"/>
      <c r="AV16855"/>
      <c r="AW16855"/>
      <c r="AX16855"/>
      <c r="AY16855"/>
      <c r="AZ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  <c r="AP16856"/>
      <c r="AQ16856"/>
      <c r="AR16856"/>
      <c r="AS16856"/>
      <c r="AT16856"/>
      <c r="AU16856"/>
      <c r="AV16856"/>
      <c r="AW16856"/>
      <c r="AX16856"/>
      <c r="AY16856"/>
      <c r="AZ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  <c r="AP16857"/>
      <c r="AQ16857"/>
      <c r="AR16857"/>
      <c r="AS16857"/>
      <c r="AT16857"/>
      <c r="AU16857"/>
      <c r="AV16857"/>
      <c r="AW16857"/>
      <c r="AX16857"/>
      <c r="AY16857"/>
      <c r="AZ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  <c r="AP16858"/>
      <c r="AQ16858"/>
      <c r="AR16858"/>
      <c r="AS16858"/>
      <c r="AT16858"/>
      <c r="AU16858"/>
      <c r="AV16858"/>
      <c r="AW16858"/>
      <c r="AX16858"/>
      <c r="AY16858"/>
      <c r="AZ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  <c r="AP16859"/>
      <c r="AQ16859"/>
      <c r="AR16859"/>
      <c r="AS16859"/>
      <c r="AT16859"/>
      <c r="AU16859"/>
      <c r="AV16859"/>
      <c r="AW16859"/>
      <c r="AX16859"/>
      <c r="AY16859"/>
      <c r="AZ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  <c r="AP16860"/>
      <c r="AQ16860"/>
      <c r="AR16860"/>
      <c r="AS16860"/>
      <c r="AT16860"/>
      <c r="AU16860"/>
      <c r="AV16860"/>
      <c r="AW16860"/>
      <c r="AX16860"/>
      <c r="AY16860"/>
      <c r="AZ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  <c r="AP16861"/>
      <c r="AQ16861"/>
      <c r="AR16861"/>
      <c r="AS16861"/>
      <c r="AT16861"/>
      <c r="AU16861"/>
      <c r="AV16861"/>
      <c r="AW16861"/>
      <c r="AX16861"/>
      <c r="AY16861"/>
      <c r="AZ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  <c r="AP16862"/>
      <c r="AQ16862"/>
      <c r="AR16862"/>
      <c r="AS16862"/>
      <c r="AT16862"/>
      <c r="AU16862"/>
      <c r="AV16862"/>
      <c r="AW16862"/>
      <c r="AX16862"/>
      <c r="AY16862"/>
      <c r="AZ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  <c r="AP16863"/>
      <c r="AQ16863"/>
      <c r="AR16863"/>
      <c r="AS16863"/>
      <c r="AT16863"/>
      <c r="AU16863"/>
      <c r="AV16863"/>
      <c r="AW16863"/>
      <c r="AX16863"/>
      <c r="AY16863"/>
      <c r="AZ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  <c r="AP16864"/>
      <c r="AQ16864"/>
      <c r="AR16864"/>
      <c r="AS16864"/>
      <c r="AT16864"/>
      <c r="AU16864"/>
      <c r="AV16864"/>
      <c r="AW16864"/>
      <c r="AX16864"/>
      <c r="AY16864"/>
      <c r="AZ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  <c r="AP16865"/>
      <c r="AQ16865"/>
      <c r="AR16865"/>
      <c r="AS16865"/>
      <c r="AT16865"/>
      <c r="AU16865"/>
      <c r="AV16865"/>
      <c r="AW16865"/>
      <c r="AX16865"/>
      <c r="AY16865"/>
      <c r="AZ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  <c r="AP16866"/>
      <c r="AQ16866"/>
      <c r="AR16866"/>
      <c r="AS16866"/>
      <c r="AT16866"/>
      <c r="AU16866"/>
      <c r="AV16866"/>
      <c r="AW16866"/>
      <c r="AX16866"/>
      <c r="AY16866"/>
      <c r="AZ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  <c r="AP16867"/>
      <c r="AQ16867"/>
      <c r="AR16867"/>
      <c r="AS16867"/>
      <c r="AT16867"/>
      <c r="AU16867"/>
      <c r="AV16867"/>
      <c r="AW16867"/>
      <c r="AX16867"/>
      <c r="AY16867"/>
      <c r="AZ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  <c r="AP16868"/>
      <c r="AQ16868"/>
      <c r="AR16868"/>
      <c r="AS16868"/>
      <c r="AT16868"/>
      <c r="AU16868"/>
      <c r="AV16868"/>
      <c r="AW16868"/>
      <c r="AX16868"/>
      <c r="AY16868"/>
      <c r="AZ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  <c r="AP16869"/>
      <c r="AQ16869"/>
      <c r="AR16869"/>
      <c r="AS16869"/>
      <c r="AT16869"/>
      <c r="AU16869"/>
      <c r="AV16869"/>
      <c r="AW16869"/>
      <c r="AX16869"/>
      <c r="AY16869"/>
      <c r="AZ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  <c r="AP16870"/>
      <c r="AQ16870"/>
      <c r="AR16870"/>
      <c r="AS16870"/>
      <c r="AT16870"/>
      <c r="AU16870"/>
      <c r="AV16870"/>
      <c r="AW16870"/>
      <c r="AX16870"/>
      <c r="AY16870"/>
      <c r="AZ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  <c r="AP16871"/>
      <c r="AQ16871"/>
      <c r="AR16871"/>
      <c r="AS16871"/>
      <c r="AT16871"/>
      <c r="AU16871"/>
      <c r="AV16871"/>
      <c r="AW16871"/>
      <c r="AX16871"/>
      <c r="AY16871"/>
      <c r="AZ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  <c r="AP16872"/>
      <c r="AQ16872"/>
      <c r="AR16872"/>
      <c r="AS16872"/>
      <c r="AT16872"/>
      <c r="AU16872"/>
      <c r="AV16872"/>
      <c r="AW16872"/>
      <c r="AX16872"/>
      <c r="AY16872"/>
      <c r="AZ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  <c r="AP16873"/>
      <c r="AQ16873"/>
      <c r="AR16873"/>
      <c r="AS16873"/>
      <c r="AT16873"/>
      <c r="AU16873"/>
      <c r="AV16873"/>
      <c r="AW16873"/>
      <c r="AX16873"/>
      <c r="AY16873"/>
      <c r="AZ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  <c r="AP16874"/>
      <c r="AQ16874"/>
      <c r="AR16874"/>
      <c r="AS16874"/>
      <c r="AT16874"/>
      <c r="AU16874"/>
      <c r="AV16874"/>
      <c r="AW16874"/>
      <c r="AX16874"/>
      <c r="AY16874"/>
      <c r="AZ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  <c r="AP16875"/>
      <c r="AQ16875"/>
      <c r="AR16875"/>
      <c r="AS16875"/>
      <c r="AT16875"/>
      <c r="AU16875"/>
      <c r="AV16875"/>
      <c r="AW16875"/>
      <c r="AX16875"/>
      <c r="AY16875"/>
      <c r="AZ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  <c r="AP16876"/>
      <c r="AQ16876"/>
      <c r="AR16876"/>
      <c r="AS16876"/>
      <c r="AT16876"/>
      <c r="AU16876"/>
      <c r="AV16876"/>
      <c r="AW16876"/>
      <c r="AX16876"/>
      <c r="AY16876"/>
      <c r="AZ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  <c r="AP16877"/>
      <c r="AQ16877"/>
      <c r="AR16877"/>
      <c r="AS16877"/>
      <c r="AT16877"/>
      <c r="AU16877"/>
      <c r="AV16877"/>
      <c r="AW16877"/>
      <c r="AX16877"/>
      <c r="AY16877"/>
      <c r="AZ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  <c r="AP16878"/>
      <c r="AQ16878"/>
      <c r="AR16878"/>
      <c r="AS16878"/>
      <c r="AT16878"/>
      <c r="AU16878"/>
      <c r="AV16878"/>
      <c r="AW16878"/>
      <c r="AX16878"/>
      <c r="AY16878"/>
      <c r="AZ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  <c r="AP16879"/>
      <c r="AQ16879"/>
      <c r="AR16879"/>
      <c r="AS16879"/>
      <c r="AT16879"/>
      <c r="AU16879"/>
      <c r="AV16879"/>
      <c r="AW16879"/>
      <c r="AX16879"/>
      <c r="AY16879"/>
      <c r="AZ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  <c r="AP16880"/>
      <c r="AQ16880"/>
      <c r="AR16880"/>
      <c r="AS16880"/>
      <c r="AT16880"/>
      <c r="AU16880"/>
      <c r="AV16880"/>
      <c r="AW16880"/>
      <c r="AX16880"/>
      <c r="AY16880"/>
      <c r="AZ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  <c r="AP16881"/>
      <c r="AQ16881"/>
      <c r="AR16881"/>
      <c r="AS16881"/>
      <c r="AT16881"/>
      <c r="AU16881"/>
      <c r="AV16881"/>
      <c r="AW16881"/>
      <c r="AX16881"/>
      <c r="AY16881"/>
      <c r="AZ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  <c r="AP16882"/>
      <c r="AQ16882"/>
      <c r="AR16882"/>
      <c r="AS16882"/>
      <c r="AT16882"/>
      <c r="AU16882"/>
      <c r="AV16882"/>
      <c r="AW16882"/>
      <c r="AX16882"/>
      <c r="AY16882"/>
      <c r="AZ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  <c r="AP16883"/>
      <c r="AQ16883"/>
      <c r="AR16883"/>
      <c r="AS16883"/>
      <c r="AT16883"/>
      <c r="AU16883"/>
      <c r="AV16883"/>
      <c r="AW16883"/>
      <c r="AX16883"/>
      <c r="AY16883"/>
      <c r="AZ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  <c r="AP16884"/>
      <c r="AQ16884"/>
      <c r="AR16884"/>
      <c r="AS16884"/>
      <c r="AT16884"/>
      <c r="AU16884"/>
      <c r="AV16884"/>
      <c r="AW16884"/>
      <c r="AX16884"/>
      <c r="AY16884"/>
      <c r="AZ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  <c r="AP16885"/>
      <c r="AQ16885"/>
      <c r="AR16885"/>
      <c r="AS16885"/>
      <c r="AT16885"/>
      <c r="AU16885"/>
      <c r="AV16885"/>
      <c r="AW16885"/>
      <c r="AX16885"/>
      <c r="AY16885"/>
      <c r="AZ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  <c r="AP16886"/>
      <c r="AQ16886"/>
      <c r="AR16886"/>
      <c r="AS16886"/>
      <c r="AT16886"/>
      <c r="AU16886"/>
      <c r="AV16886"/>
      <c r="AW16886"/>
      <c r="AX16886"/>
      <c r="AY16886"/>
      <c r="AZ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  <c r="AP16887"/>
      <c r="AQ16887"/>
      <c r="AR16887"/>
      <c r="AS16887"/>
      <c r="AT16887"/>
      <c r="AU16887"/>
      <c r="AV16887"/>
      <c r="AW16887"/>
      <c r="AX16887"/>
      <c r="AY16887"/>
      <c r="AZ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  <c r="AP16888"/>
      <c r="AQ16888"/>
      <c r="AR16888"/>
      <c r="AS16888"/>
      <c r="AT16888"/>
      <c r="AU16888"/>
      <c r="AV16888"/>
      <c r="AW16888"/>
      <c r="AX16888"/>
      <c r="AY16888"/>
      <c r="AZ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  <c r="AP16889"/>
      <c r="AQ16889"/>
      <c r="AR16889"/>
      <c r="AS16889"/>
      <c r="AT16889"/>
      <c r="AU16889"/>
      <c r="AV16889"/>
      <c r="AW16889"/>
      <c r="AX16889"/>
      <c r="AY16889"/>
      <c r="AZ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  <c r="AP16890"/>
      <c r="AQ16890"/>
      <c r="AR16890"/>
      <c r="AS16890"/>
      <c r="AT16890"/>
      <c r="AU16890"/>
      <c r="AV16890"/>
      <c r="AW16890"/>
      <c r="AX16890"/>
      <c r="AY16890"/>
      <c r="AZ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  <c r="AP16891"/>
      <c r="AQ16891"/>
      <c r="AR16891"/>
      <c r="AS16891"/>
      <c r="AT16891"/>
      <c r="AU16891"/>
      <c r="AV16891"/>
      <c r="AW16891"/>
      <c r="AX16891"/>
      <c r="AY16891"/>
      <c r="AZ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  <c r="AP16892"/>
      <c r="AQ16892"/>
      <c r="AR16892"/>
      <c r="AS16892"/>
      <c r="AT16892"/>
      <c r="AU16892"/>
      <c r="AV16892"/>
      <c r="AW16892"/>
      <c r="AX16892"/>
      <c r="AY16892"/>
      <c r="AZ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  <c r="AP16893"/>
      <c r="AQ16893"/>
      <c r="AR16893"/>
      <c r="AS16893"/>
      <c r="AT16893"/>
      <c r="AU16893"/>
      <c r="AV16893"/>
      <c r="AW16893"/>
      <c r="AX16893"/>
      <c r="AY16893"/>
      <c r="AZ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  <c r="AP16894"/>
      <c r="AQ16894"/>
      <c r="AR16894"/>
      <c r="AS16894"/>
      <c r="AT16894"/>
      <c r="AU16894"/>
      <c r="AV16894"/>
      <c r="AW16894"/>
      <c r="AX16894"/>
      <c r="AY16894"/>
      <c r="AZ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  <c r="AP16895"/>
      <c r="AQ16895"/>
      <c r="AR16895"/>
      <c r="AS16895"/>
      <c r="AT16895"/>
      <c r="AU16895"/>
      <c r="AV16895"/>
      <c r="AW16895"/>
      <c r="AX16895"/>
      <c r="AY16895"/>
      <c r="AZ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  <c r="AP16896"/>
      <c r="AQ16896"/>
      <c r="AR16896"/>
      <c r="AS16896"/>
      <c r="AT16896"/>
      <c r="AU16896"/>
      <c r="AV16896"/>
      <c r="AW16896"/>
      <c r="AX16896"/>
      <c r="AY16896"/>
      <c r="AZ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  <c r="AP16897"/>
      <c r="AQ16897"/>
      <c r="AR16897"/>
      <c r="AS16897"/>
      <c r="AT16897"/>
      <c r="AU16897"/>
      <c r="AV16897"/>
      <c r="AW16897"/>
      <c r="AX16897"/>
      <c r="AY16897"/>
      <c r="AZ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  <c r="AP16898"/>
      <c r="AQ16898"/>
      <c r="AR16898"/>
      <c r="AS16898"/>
      <c r="AT16898"/>
      <c r="AU16898"/>
      <c r="AV16898"/>
      <c r="AW16898"/>
      <c r="AX16898"/>
      <c r="AY16898"/>
      <c r="AZ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  <c r="AP16899"/>
      <c r="AQ16899"/>
      <c r="AR16899"/>
      <c r="AS16899"/>
      <c r="AT16899"/>
      <c r="AU16899"/>
      <c r="AV16899"/>
      <c r="AW16899"/>
      <c r="AX16899"/>
      <c r="AY16899"/>
      <c r="AZ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  <c r="AP16900"/>
      <c r="AQ16900"/>
      <c r="AR16900"/>
      <c r="AS16900"/>
      <c r="AT16900"/>
      <c r="AU16900"/>
      <c r="AV16900"/>
      <c r="AW16900"/>
      <c r="AX16900"/>
      <c r="AY16900"/>
      <c r="AZ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  <c r="AP16901"/>
      <c r="AQ16901"/>
      <c r="AR16901"/>
      <c r="AS16901"/>
      <c r="AT16901"/>
      <c r="AU16901"/>
      <c r="AV16901"/>
      <c r="AW16901"/>
      <c r="AX16901"/>
      <c r="AY16901"/>
      <c r="AZ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  <c r="AP16902"/>
      <c r="AQ16902"/>
      <c r="AR16902"/>
      <c r="AS16902"/>
      <c r="AT16902"/>
      <c r="AU16902"/>
      <c r="AV16902"/>
      <c r="AW16902"/>
      <c r="AX16902"/>
      <c r="AY16902"/>
      <c r="AZ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  <c r="AP16903"/>
      <c r="AQ16903"/>
      <c r="AR16903"/>
      <c r="AS16903"/>
      <c r="AT16903"/>
      <c r="AU16903"/>
      <c r="AV16903"/>
      <c r="AW16903"/>
      <c r="AX16903"/>
      <c r="AY16903"/>
      <c r="AZ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  <c r="AP16904"/>
      <c r="AQ16904"/>
      <c r="AR16904"/>
      <c r="AS16904"/>
      <c r="AT16904"/>
      <c r="AU16904"/>
      <c r="AV16904"/>
      <c r="AW16904"/>
      <c r="AX16904"/>
      <c r="AY16904"/>
      <c r="AZ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  <c r="AP16905"/>
      <c r="AQ16905"/>
      <c r="AR16905"/>
      <c r="AS16905"/>
      <c r="AT16905"/>
      <c r="AU16905"/>
      <c r="AV16905"/>
      <c r="AW16905"/>
      <c r="AX16905"/>
      <c r="AY16905"/>
      <c r="AZ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  <c r="AP16906"/>
      <c r="AQ16906"/>
      <c r="AR16906"/>
      <c r="AS16906"/>
      <c r="AT16906"/>
      <c r="AU16906"/>
      <c r="AV16906"/>
      <c r="AW16906"/>
      <c r="AX16906"/>
      <c r="AY16906"/>
      <c r="AZ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  <c r="AP16907"/>
      <c r="AQ16907"/>
      <c r="AR16907"/>
      <c r="AS16907"/>
      <c r="AT16907"/>
      <c r="AU16907"/>
      <c r="AV16907"/>
      <c r="AW16907"/>
      <c r="AX16907"/>
      <c r="AY16907"/>
      <c r="AZ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  <c r="AP16908"/>
      <c r="AQ16908"/>
      <c r="AR16908"/>
      <c r="AS16908"/>
      <c r="AT16908"/>
      <c r="AU16908"/>
      <c r="AV16908"/>
      <c r="AW16908"/>
      <c r="AX16908"/>
      <c r="AY16908"/>
      <c r="AZ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  <c r="AP16909"/>
      <c r="AQ16909"/>
      <c r="AR16909"/>
      <c r="AS16909"/>
      <c r="AT16909"/>
      <c r="AU16909"/>
      <c r="AV16909"/>
      <c r="AW16909"/>
      <c r="AX16909"/>
      <c r="AY16909"/>
      <c r="AZ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  <c r="AP16910"/>
      <c r="AQ16910"/>
      <c r="AR16910"/>
      <c r="AS16910"/>
      <c r="AT16910"/>
      <c r="AU16910"/>
      <c r="AV16910"/>
      <c r="AW16910"/>
      <c r="AX16910"/>
      <c r="AY16910"/>
      <c r="AZ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  <c r="AP16911"/>
      <c r="AQ16911"/>
      <c r="AR16911"/>
      <c r="AS16911"/>
      <c r="AT16911"/>
      <c r="AU16911"/>
      <c r="AV16911"/>
      <c r="AW16911"/>
      <c r="AX16911"/>
      <c r="AY16911"/>
      <c r="AZ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  <c r="AP16912"/>
      <c r="AQ16912"/>
      <c r="AR16912"/>
      <c r="AS16912"/>
      <c r="AT16912"/>
      <c r="AU16912"/>
      <c r="AV16912"/>
      <c r="AW16912"/>
      <c r="AX16912"/>
      <c r="AY16912"/>
      <c r="AZ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  <c r="AP16913"/>
      <c r="AQ16913"/>
      <c r="AR16913"/>
      <c r="AS16913"/>
      <c r="AT16913"/>
      <c r="AU16913"/>
      <c r="AV16913"/>
      <c r="AW16913"/>
      <c r="AX16913"/>
      <c r="AY16913"/>
      <c r="AZ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  <c r="AP16914"/>
      <c r="AQ16914"/>
      <c r="AR16914"/>
      <c r="AS16914"/>
      <c r="AT16914"/>
      <c r="AU16914"/>
      <c r="AV16914"/>
      <c r="AW16914"/>
      <c r="AX16914"/>
      <c r="AY16914"/>
      <c r="AZ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  <c r="AP16915"/>
      <c r="AQ16915"/>
      <c r="AR16915"/>
      <c r="AS16915"/>
      <c r="AT16915"/>
      <c r="AU16915"/>
      <c r="AV16915"/>
      <c r="AW16915"/>
      <c r="AX16915"/>
      <c r="AY16915"/>
      <c r="AZ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  <c r="AP16916"/>
      <c r="AQ16916"/>
      <c r="AR16916"/>
      <c r="AS16916"/>
      <c r="AT16916"/>
      <c r="AU16916"/>
      <c r="AV16916"/>
      <c r="AW16916"/>
      <c r="AX16916"/>
      <c r="AY16916"/>
      <c r="AZ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  <c r="AP16917"/>
      <c r="AQ16917"/>
      <c r="AR16917"/>
      <c r="AS16917"/>
      <c r="AT16917"/>
      <c r="AU16917"/>
      <c r="AV16917"/>
      <c r="AW16917"/>
      <c r="AX16917"/>
      <c r="AY16917"/>
      <c r="AZ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  <c r="AP16918"/>
      <c r="AQ16918"/>
      <c r="AR16918"/>
      <c r="AS16918"/>
      <c r="AT16918"/>
      <c r="AU16918"/>
      <c r="AV16918"/>
      <c r="AW16918"/>
      <c r="AX16918"/>
      <c r="AY16918"/>
      <c r="AZ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  <c r="AP16919"/>
      <c r="AQ16919"/>
      <c r="AR16919"/>
      <c r="AS16919"/>
      <c r="AT16919"/>
      <c r="AU16919"/>
      <c r="AV16919"/>
      <c r="AW16919"/>
      <c r="AX16919"/>
      <c r="AY16919"/>
      <c r="AZ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  <c r="AP16920"/>
      <c r="AQ16920"/>
      <c r="AR16920"/>
      <c r="AS16920"/>
      <c r="AT16920"/>
      <c r="AU16920"/>
      <c r="AV16920"/>
      <c r="AW16920"/>
      <c r="AX16920"/>
      <c r="AY16920"/>
      <c r="AZ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  <c r="AP16921"/>
      <c r="AQ16921"/>
      <c r="AR16921"/>
      <c r="AS16921"/>
      <c r="AT16921"/>
      <c r="AU16921"/>
      <c r="AV16921"/>
      <c r="AW16921"/>
      <c r="AX16921"/>
      <c r="AY16921"/>
      <c r="AZ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  <c r="AP16922"/>
      <c r="AQ16922"/>
      <c r="AR16922"/>
      <c r="AS16922"/>
      <c r="AT16922"/>
      <c r="AU16922"/>
      <c r="AV16922"/>
      <c r="AW16922"/>
      <c r="AX16922"/>
      <c r="AY16922"/>
      <c r="AZ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  <c r="AP16923"/>
      <c r="AQ16923"/>
      <c r="AR16923"/>
      <c r="AS16923"/>
      <c r="AT16923"/>
      <c r="AU16923"/>
      <c r="AV16923"/>
      <c r="AW16923"/>
      <c r="AX16923"/>
      <c r="AY16923"/>
      <c r="AZ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  <c r="AP16924"/>
      <c r="AQ16924"/>
      <c r="AR16924"/>
      <c r="AS16924"/>
      <c r="AT16924"/>
      <c r="AU16924"/>
      <c r="AV16924"/>
      <c r="AW16924"/>
      <c r="AX16924"/>
      <c r="AY16924"/>
      <c r="AZ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  <c r="AP16925"/>
      <c r="AQ16925"/>
      <c r="AR16925"/>
      <c r="AS16925"/>
      <c r="AT16925"/>
      <c r="AU16925"/>
      <c r="AV16925"/>
      <c r="AW16925"/>
      <c r="AX16925"/>
      <c r="AY16925"/>
      <c r="AZ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  <c r="AP16926"/>
      <c r="AQ16926"/>
      <c r="AR16926"/>
      <c r="AS16926"/>
      <c r="AT16926"/>
      <c r="AU16926"/>
      <c r="AV16926"/>
      <c r="AW16926"/>
      <c r="AX16926"/>
      <c r="AY16926"/>
      <c r="AZ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  <c r="AP16927"/>
      <c r="AQ16927"/>
      <c r="AR16927"/>
      <c r="AS16927"/>
      <c r="AT16927"/>
      <c r="AU16927"/>
      <c r="AV16927"/>
      <c r="AW16927"/>
      <c r="AX16927"/>
      <c r="AY16927"/>
      <c r="AZ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  <c r="AP16928"/>
      <c r="AQ16928"/>
      <c r="AR16928"/>
      <c r="AS16928"/>
      <c r="AT16928"/>
      <c r="AU16928"/>
      <c r="AV16928"/>
      <c r="AW16928"/>
      <c r="AX16928"/>
      <c r="AY16928"/>
      <c r="AZ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  <c r="AP16929"/>
      <c r="AQ16929"/>
      <c r="AR16929"/>
      <c r="AS16929"/>
      <c r="AT16929"/>
      <c r="AU16929"/>
      <c r="AV16929"/>
      <c r="AW16929"/>
      <c r="AX16929"/>
      <c r="AY16929"/>
      <c r="AZ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  <c r="AP16930"/>
      <c r="AQ16930"/>
      <c r="AR16930"/>
      <c r="AS16930"/>
      <c r="AT16930"/>
      <c r="AU16930"/>
      <c r="AV16930"/>
      <c r="AW16930"/>
      <c r="AX16930"/>
      <c r="AY16930"/>
      <c r="AZ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  <c r="AP16931"/>
      <c r="AQ16931"/>
      <c r="AR16931"/>
      <c r="AS16931"/>
      <c r="AT16931"/>
      <c r="AU16931"/>
      <c r="AV16931"/>
      <c r="AW16931"/>
      <c r="AX16931"/>
      <c r="AY16931"/>
      <c r="AZ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  <c r="AP16932"/>
      <c r="AQ16932"/>
      <c r="AR16932"/>
      <c r="AS16932"/>
      <c r="AT16932"/>
      <c r="AU16932"/>
      <c r="AV16932"/>
      <c r="AW16932"/>
      <c r="AX16932"/>
      <c r="AY16932"/>
      <c r="AZ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  <c r="AP16933"/>
      <c r="AQ16933"/>
      <c r="AR16933"/>
      <c r="AS16933"/>
      <c r="AT16933"/>
      <c r="AU16933"/>
      <c r="AV16933"/>
      <c r="AW16933"/>
      <c r="AX16933"/>
      <c r="AY16933"/>
      <c r="AZ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  <c r="AP16934"/>
      <c r="AQ16934"/>
      <c r="AR16934"/>
      <c r="AS16934"/>
      <c r="AT16934"/>
      <c r="AU16934"/>
      <c r="AV16934"/>
      <c r="AW16934"/>
      <c r="AX16934"/>
      <c r="AY16934"/>
      <c r="AZ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  <c r="AP16935"/>
      <c r="AQ16935"/>
      <c r="AR16935"/>
      <c r="AS16935"/>
      <c r="AT16935"/>
      <c r="AU16935"/>
      <c r="AV16935"/>
      <c r="AW16935"/>
      <c r="AX16935"/>
      <c r="AY16935"/>
      <c r="AZ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  <c r="AP16936"/>
      <c r="AQ16936"/>
      <c r="AR16936"/>
      <c r="AS16936"/>
      <c r="AT16936"/>
      <c r="AU16936"/>
      <c r="AV16936"/>
      <c r="AW16936"/>
      <c r="AX16936"/>
      <c r="AY16936"/>
      <c r="AZ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  <c r="AP16937"/>
      <c r="AQ16937"/>
      <c r="AR16937"/>
      <c r="AS16937"/>
      <c r="AT16937"/>
      <c r="AU16937"/>
      <c r="AV16937"/>
      <c r="AW16937"/>
      <c r="AX16937"/>
      <c r="AY16937"/>
      <c r="AZ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  <c r="AP16938"/>
      <c r="AQ16938"/>
      <c r="AR16938"/>
      <c r="AS16938"/>
      <c r="AT16938"/>
      <c r="AU16938"/>
      <c r="AV16938"/>
      <c r="AW16938"/>
      <c r="AX16938"/>
      <c r="AY16938"/>
      <c r="AZ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  <c r="AP16939"/>
      <c r="AQ16939"/>
      <c r="AR16939"/>
      <c r="AS16939"/>
      <c r="AT16939"/>
      <c r="AU16939"/>
      <c r="AV16939"/>
      <c r="AW16939"/>
      <c r="AX16939"/>
      <c r="AY16939"/>
      <c r="AZ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  <c r="AP16940"/>
      <c r="AQ16940"/>
      <c r="AR16940"/>
      <c r="AS16940"/>
      <c r="AT16940"/>
      <c r="AU16940"/>
      <c r="AV16940"/>
      <c r="AW16940"/>
      <c r="AX16940"/>
      <c r="AY16940"/>
      <c r="AZ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  <c r="AP16941"/>
      <c r="AQ16941"/>
      <c r="AR16941"/>
      <c r="AS16941"/>
      <c r="AT16941"/>
      <c r="AU16941"/>
      <c r="AV16941"/>
      <c r="AW16941"/>
      <c r="AX16941"/>
      <c r="AY16941"/>
      <c r="AZ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  <c r="AP16942"/>
      <c r="AQ16942"/>
      <c r="AR16942"/>
      <c r="AS16942"/>
      <c r="AT16942"/>
      <c r="AU16942"/>
      <c r="AV16942"/>
      <c r="AW16942"/>
      <c r="AX16942"/>
      <c r="AY16942"/>
      <c r="AZ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  <c r="AP16943"/>
      <c r="AQ16943"/>
      <c r="AR16943"/>
      <c r="AS16943"/>
      <c r="AT16943"/>
      <c r="AU16943"/>
      <c r="AV16943"/>
      <c r="AW16943"/>
      <c r="AX16943"/>
      <c r="AY16943"/>
      <c r="AZ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  <c r="AP16944"/>
      <c r="AQ16944"/>
      <c r="AR16944"/>
      <c r="AS16944"/>
      <c r="AT16944"/>
      <c r="AU16944"/>
      <c r="AV16944"/>
      <c r="AW16944"/>
      <c r="AX16944"/>
      <c r="AY16944"/>
      <c r="AZ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  <c r="AP16945"/>
      <c r="AQ16945"/>
      <c r="AR16945"/>
      <c r="AS16945"/>
      <c r="AT16945"/>
      <c r="AU16945"/>
      <c r="AV16945"/>
      <c r="AW16945"/>
      <c r="AX16945"/>
      <c r="AY16945"/>
      <c r="AZ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  <c r="AP16946"/>
      <c r="AQ16946"/>
      <c r="AR16946"/>
      <c r="AS16946"/>
      <c r="AT16946"/>
      <c r="AU16946"/>
      <c r="AV16946"/>
      <c r="AW16946"/>
      <c r="AX16946"/>
      <c r="AY16946"/>
      <c r="AZ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  <c r="AP16947"/>
      <c r="AQ16947"/>
      <c r="AR16947"/>
      <c r="AS16947"/>
      <c r="AT16947"/>
      <c r="AU16947"/>
      <c r="AV16947"/>
      <c r="AW16947"/>
      <c r="AX16947"/>
      <c r="AY16947"/>
      <c r="AZ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  <c r="AP16948"/>
      <c r="AQ16948"/>
      <c r="AR16948"/>
      <c r="AS16948"/>
      <c r="AT16948"/>
      <c r="AU16948"/>
      <c r="AV16948"/>
      <c r="AW16948"/>
      <c r="AX16948"/>
      <c r="AY16948"/>
      <c r="AZ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  <c r="AP16949"/>
      <c r="AQ16949"/>
      <c r="AR16949"/>
      <c r="AS16949"/>
      <c r="AT16949"/>
      <c r="AU16949"/>
      <c r="AV16949"/>
      <c r="AW16949"/>
      <c r="AX16949"/>
      <c r="AY16949"/>
      <c r="AZ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  <c r="AP16950"/>
      <c r="AQ16950"/>
      <c r="AR16950"/>
      <c r="AS16950"/>
      <c r="AT16950"/>
      <c r="AU16950"/>
      <c r="AV16950"/>
      <c r="AW16950"/>
      <c r="AX16950"/>
      <c r="AY16950"/>
      <c r="AZ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  <c r="AP16951"/>
      <c r="AQ16951"/>
      <c r="AR16951"/>
      <c r="AS16951"/>
      <c r="AT16951"/>
      <c r="AU16951"/>
      <c r="AV16951"/>
      <c r="AW16951"/>
      <c r="AX16951"/>
      <c r="AY16951"/>
      <c r="AZ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  <c r="AP16952"/>
      <c r="AQ16952"/>
      <c r="AR16952"/>
      <c r="AS16952"/>
      <c r="AT16952"/>
      <c r="AU16952"/>
      <c r="AV16952"/>
      <c r="AW16952"/>
      <c r="AX16952"/>
      <c r="AY16952"/>
      <c r="AZ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  <c r="AP16953"/>
      <c r="AQ16953"/>
      <c r="AR16953"/>
      <c r="AS16953"/>
      <c r="AT16953"/>
      <c r="AU16953"/>
      <c r="AV16953"/>
      <c r="AW16953"/>
      <c r="AX16953"/>
      <c r="AY16953"/>
      <c r="AZ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  <c r="AP16954"/>
      <c r="AQ16954"/>
      <c r="AR16954"/>
      <c r="AS16954"/>
      <c r="AT16954"/>
      <c r="AU16954"/>
      <c r="AV16954"/>
      <c r="AW16954"/>
      <c r="AX16954"/>
      <c r="AY16954"/>
      <c r="AZ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  <c r="AP16955"/>
      <c r="AQ16955"/>
      <c r="AR16955"/>
      <c r="AS16955"/>
      <c r="AT16955"/>
      <c r="AU16955"/>
      <c r="AV16955"/>
      <c r="AW16955"/>
      <c r="AX16955"/>
      <c r="AY16955"/>
      <c r="AZ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  <c r="AP16956"/>
      <c r="AQ16956"/>
      <c r="AR16956"/>
      <c r="AS16956"/>
      <c r="AT16956"/>
      <c r="AU16956"/>
      <c r="AV16956"/>
      <c r="AW16956"/>
      <c r="AX16956"/>
      <c r="AY16956"/>
      <c r="AZ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  <c r="AP16957"/>
      <c r="AQ16957"/>
      <c r="AR16957"/>
      <c r="AS16957"/>
      <c r="AT16957"/>
      <c r="AU16957"/>
      <c r="AV16957"/>
      <c r="AW16957"/>
      <c r="AX16957"/>
      <c r="AY16957"/>
      <c r="AZ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  <c r="AP16958"/>
      <c r="AQ16958"/>
      <c r="AR16958"/>
      <c r="AS16958"/>
      <c r="AT16958"/>
      <c r="AU16958"/>
      <c r="AV16958"/>
      <c r="AW16958"/>
      <c r="AX16958"/>
      <c r="AY16958"/>
      <c r="AZ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  <c r="AP16959"/>
      <c r="AQ16959"/>
      <c r="AR16959"/>
      <c r="AS16959"/>
      <c r="AT16959"/>
      <c r="AU16959"/>
      <c r="AV16959"/>
      <c r="AW16959"/>
      <c r="AX16959"/>
      <c r="AY16959"/>
      <c r="AZ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  <c r="AP16960"/>
      <c r="AQ16960"/>
      <c r="AR16960"/>
      <c r="AS16960"/>
      <c r="AT16960"/>
      <c r="AU16960"/>
      <c r="AV16960"/>
      <c r="AW16960"/>
      <c r="AX16960"/>
      <c r="AY16960"/>
      <c r="AZ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  <c r="AP16961"/>
      <c r="AQ16961"/>
      <c r="AR16961"/>
      <c r="AS16961"/>
      <c r="AT16961"/>
      <c r="AU16961"/>
      <c r="AV16961"/>
      <c r="AW16961"/>
      <c r="AX16961"/>
      <c r="AY16961"/>
      <c r="AZ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  <c r="AP16962"/>
      <c r="AQ16962"/>
      <c r="AR16962"/>
      <c r="AS16962"/>
      <c r="AT16962"/>
      <c r="AU16962"/>
      <c r="AV16962"/>
      <c r="AW16962"/>
      <c r="AX16962"/>
      <c r="AY16962"/>
      <c r="AZ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  <c r="AP16963"/>
      <c r="AQ16963"/>
      <c r="AR16963"/>
      <c r="AS16963"/>
      <c r="AT16963"/>
      <c r="AU16963"/>
      <c r="AV16963"/>
      <c r="AW16963"/>
      <c r="AX16963"/>
      <c r="AY16963"/>
      <c r="AZ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  <c r="AP16964"/>
      <c r="AQ16964"/>
      <c r="AR16964"/>
      <c r="AS16964"/>
      <c r="AT16964"/>
      <c r="AU16964"/>
      <c r="AV16964"/>
      <c r="AW16964"/>
      <c r="AX16964"/>
      <c r="AY16964"/>
      <c r="AZ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  <c r="AP16965"/>
      <c r="AQ16965"/>
      <c r="AR16965"/>
      <c r="AS16965"/>
      <c r="AT16965"/>
      <c r="AU16965"/>
      <c r="AV16965"/>
      <c r="AW16965"/>
      <c r="AX16965"/>
      <c r="AY16965"/>
      <c r="AZ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  <c r="AP16966"/>
      <c r="AQ16966"/>
      <c r="AR16966"/>
      <c r="AS16966"/>
      <c r="AT16966"/>
      <c r="AU16966"/>
      <c r="AV16966"/>
      <c r="AW16966"/>
      <c r="AX16966"/>
      <c r="AY16966"/>
      <c r="AZ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  <c r="AP16967"/>
      <c r="AQ16967"/>
      <c r="AR16967"/>
      <c r="AS16967"/>
      <c r="AT16967"/>
      <c r="AU16967"/>
      <c r="AV16967"/>
      <c r="AW16967"/>
      <c r="AX16967"/>
      <c r="AY16967"/>
      <c r="AZ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  <c r="AP16968"/>
      <c r="AQ16968"/>
      <c r="AR16968"/>
      <c r="AS16968"/>
      <c r="AT16968"/>
      <c r="AU16968"/>
      <c r="AV16968"/>
      <c r="AW16968"/>
      <c r="AX16968"/>
      <c r="AY16968"/>
      <c r="AZ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  <c r="AP16969"/>
      <c r="AQ16969"/>
      <c r="AR16969"/>
      <c r="AS16969"/>
      <c r="AT16969"/>
      <c r="AU16969"/>
      <c r="AV16969"/>
      <c r="AW16969"/>
      <c r="AX16969"/>
      <c r="AY16969"/>
      <c r="AZ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  <c r="AP16970"/>
      <c r="AQ16970"/>
      <c r="AR16970"/>
      <c r="AS16970"/>
      <c r="AT16970"/>
      <c r="AU16970"/>
      <c r="AV16970"/>
      <c r="AW16970"/>
      <c r="AX16970"/>
      <c r="AY16970"/>
      <c r="AZ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  <c r="AP16971"/>
      <c r="AQ16971"/>
      <c r="AR16971"/>
      <c r="AS16971"/>
      <c r="AT16971"/>
      <c r="AU16971"/>
      <c r="AV16971"/>
      <c r="AW16971"/>
      <c r="AX16971"/>
      <c r="AY16971"/>
      <c r="AZ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  <c r="AP16972"/>
      <c r="AQ16972"/>
      <c r="AR16972"/>
      <c r="AS16972"/>
      <c r="AT16972"/>
      <c r="AU16972"/>
      <c r="AV16972"/>
      <c r="AW16972"/>
      <c r="AX16972"/>
      <c r="AY16972"/>
      <c r="AZ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  <c r="AP16973"/>
      <c r="AQ16973"/>
      <c r="AR16973"/>
      <c r="AS16973"/>
      <c r="AT16973"/>
      <c r="AU16973"/>
      <c r="AV16973"/>
      <c r="AW16973"/>
      <c r="AX16973"/>
      <c r="AY16973"/>
      <c r="AZ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  <c r="AP16974"/>
      <c r="AQ16974"/>
      <c r="AR16974"/>
      <c r="AS16974"/>
      <c r="AT16974"/>
      <c r="AU16974"/>
      <c r="AV16974"/>
      <c r="AW16974"/>
      <c r="AX16974"/>
      <c r="AY16974"/>
      <c r="AZ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  <c r="AP16975"/>
      <c r="AQ16975"/>
      <c r="AR16975"/>
      <c r="AS16975"/>
      <c r="AT16975"/>
      <c r="AU16975"/>
      <c r="AV16975"/>
      <c r="AW16975"/>
      <c r="AX16975"/>
      <c r="AY16975"/>
      <c r="AZ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  <c r="AP16976"/>
      <c r="AQ16976"/>
      <c r="AR16976"/>
      <c r="AS16976"/>
      <c r="AT16976"/>
      <c r="AU16976"/>
      <c r="AV16976"/>
      <c r="AW16976"/>
      <c r="AX16976"/>
      <c r="AY16976"/>
      <c r="AZ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  <c r="AP16977"/>
      <c r="AQ16977"/>
      <c r="AR16977"/>
      <c r="AS16977"/>
      <c r="AT16977"/>
      <c r="AU16977"/>
      <c r="AV16977"/>
      <c r="AW16977"/>
      <c r="AX16977"/>
      <c r="AY16977"/>
      <c r="AZ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  <c r="AP16978"/>
      <c r="AQ16978"/>
      <c r="AR16978"/>
      <c r="AS16978"/>
      <c r="AT16978"/>
      <c r="AU16978"/>
      <c r="AV16978"/>
      <c r="AW16978"/>
      <c r="AX16978"/>
      <c r="AY16978"/>
      <c r="AZ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  <c r="AP16979"/>
      <c r="AQ16979"/>
      <c r="AR16979"/>
      <c r="AS16979"/>
      <c r="AT16979"/>
      <c r="AU16979"/>
      <c r="AV16979"/>
      <c r="AW16979"/>
      <c r="AX16979"/>
      <c r="AY16979"/>
      <c r="AZ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  <c r="AP16980"/>
      <c r="AQ16980"/>
      <c r="AR16980"/>
      <c r="AS16980"/>
      <c r="AT16980"/>
      <c r="AU16980"/>
      <c r="AV16980"/>
      <c r="AW16980"/>
      <c r="AX16980"/>
      <c r="AY16980"/>
      <c r="AZ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  <c r="AP16981"/>
      <c r="AQ16981"/>
      <c r="AR16981"/>
      <c r="AS16981"/>
      <c r="AT16981"/>
      <c r="AU16981"/>
      <c r="AV16981"/>
      <c r="AW16981"/>
      <c r="AX16981"/>
      <c r="AY16981"/>
      <c r="AZ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  <c r="AP16982"/>
      <c r="AQ16982"/>
      <c r="AR16982"/>
      <c r="AS16982"/>
      <c r="AT16982"/>
      <c r="AU16982"/>
      <c r="AV16982"/>
      <c r="AW16982"/>
      <c r="AX16982"/>
      <c r="AY16982"/>
      <c r="AZ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  <c r="AP16983"/>
      <c r="AQ16983"/>
      <c r="AR16983"/>
      <c r="AS16983"/>
      <c r="AT16983"/>
      <c r="AU16983"/>
      <c r="AV16983"/>
      <c r="AW16983"/>
      <c r="AX16983"/>
      <c r="AY16983"/>
      <c r="AZ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  <c r="AP16984"/>
      <c r="AQ16984"/>
      <c r="AR16984"/>
      <c r="AS16984"/>
      <c r="AT16984"/>
      <c r="AU16984"/>
      <c r="AV16984"/>
      <c r="AW16984"/>
      <c r="AX16984"/>
      <c r="AY16984"/>
      <c r="AZ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  <c r="AP16985"/>
      <c r="AQ16985"/>
      <c r="AR16985"/>
      <c r="AS16985"/>
      <c r="AT16985"/>
      <c r="AU16985"/>
      <c r="AV16985"/>
      <c r="AW16985"/>
      <c r="AX16985"/>
      <c r="AY16985"/>
      <c r="AZ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  <c r="AP16986"/>
      <c r="AQ16986"/>
      <c r="AR16986"/>
      <c r="AS16986"/>
      <c r="AT16986"/>
      <c r="AU16986"/>
      <c r="AV16986"/>
      <c r="AW16986"/>
      <c r="AX16986"/>
      <c r="AY16986"/>
      <c r="AZ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  <c r="AP16987"/>
      <c r="AQ16987"/>
      <c r="AR16987"/>
      <c r="AS16987"/>
      <c r="AT16987"/>
      <c r="AU16987"/>
      <c r="AV16987"/>
      <c r="AW16987"/>
      <c r="AX16987"/>
      <c r="AY16987"/>
      <c r="AZ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  <c r="AP16988"/>
      <c r="AQ16988"/>
      <c r="AR16988"/>
      <c r="AS16988"/>
      <c r="AT16988"/>
      <c r="AU16988"/>
      <c r="AV16988"/>
      <c r="AW16988"/>
      <c r="AX16988"/>
      <c r="AY16988"/>
      <c r="AZ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  <c r="AP16989"/>
      <c r="AQ16989"/>
      <c r="AR16989"/>
      <c r="AS16989"/>
      <c r="AT16989"/>
      <c r="AU16989"/>
      <c r="AV16989"/>
      <c r="AW16989"/>
      <c r="AX16989"/>
      <c r="AY16989"/>
      <c r="AZ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  <c r="AP16990"/>
      <c r="AQ16990"/>
      <c r="AR16990"/>
      <c r="AS16990"/>
      <c r="AT16990"/>
      <c r="AU16990"/>
      <c r="AV16990"/>
      <c r="AW16990"/>
      <c r="AX16990"/>
      <c r="AY16990"/>
      <c r="AZ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  <c r="AP16991"/>
      <c r="AQ16991"/>
      <c r="AR16991"/>
      <c r="AS16991"/>
      <c r="AT16991"/>
      <c r="AU16991"/>
      <c r="AV16991"/>
      <c r="AW16991"/>
      <c r="AX16991"/>
      <c r="AY16991"/>
      <c r="AZ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  <c r="AP16992"/>
      <c r="AQ16992"/>
      <c r="AR16992"/>
      <c r="AS16992"/>
      <c r="AT16992"/>
      <c r="AU16992"/>
      <c r="AV16992"/>
      <c r="AW16992"/>
      <c r="AX16992"/>
      <c r="AY16992"/>
      <c r="AZ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  <c r="AP16993"/>
      <c r="AQ16993"/>
      <c r="AR16993"/>
      <c r="AS16993"/>
      <c r="AT16993"/>
      <c r="AU16993"/>
      <c r="AV16993"/>
      <c r="AW16993"/>
      <c r="AX16993"/>
      <c r="AY16993"/>
      <c r="AZ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  <c r="AP16994"/>
      <c r="AQ16994"/>
      <c r="AR16994"/>
      <c r="AS16994"/>
      <c r="AT16994"/>
      <c r="AU16994"/>
      <c r="AV16994"/>
      <c r="AW16994"/>
      <c r="AX16994"/>
      <c r="AY16994"/>
      <c r="AZ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  <c r="AP16995"/>
      <c r="AQ16995"/>
      <c r="AR16995"/>
      <c r="AS16995"/>
      <c r="AT16995"/>
      <c r="AU16995"/>
      <c r="AV16995"/>
      <c r="AW16995"/>
      <c r="AX16995"/>
      <c r="AY16995"/>
      <c r="AZ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  <c r="AP16996"/>
      <c r="AQ16996"/>
      <c r="AR16996"/>
      <c r="AS16996"/>
      <c r="AT16996"/>
      <c r="AU16996"/>
      <c r="AV16996"/>
      <c r="AW16996"/>
      <c r="AX16996"/>
      <c r="AY16996"/>
      <c r="AZ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  <c r="AP16997"/>
      <c r="AQ16997"/>
      <c r="AR16997"/>
      <c r="AS16997"/>
      <c r="AT16997"/>
      <c r="AU16997"/>
      <c r="AV16997"/>
      <c r="AW16997"/>
      <c r="AX16997"/>
      <c r="AY16997"/>
      <c r="AZ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  <c r="AP16998"/>
      <c r="AQ16998"/>
      <c r="AR16998"/>
      <c r="AS16998"/>
      <c r="AT16998"/>
      <c r="AU16998"/>
      <c r="AV16998"/>
      <c r="AW16998"/>
      <c r="AX16998"/>
      <c r="AY16998"/>
      <c r="AZ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  <c r="AP16999"/>
      <c r="AQ16999"/>
      <c r="AR16999"/>
      <c r="AS16999"/>
      <c r="AT16999"/>
      <c r="AU16999"/>
      <c r="AV16999"/>
      <c r="AW16999"/>
      <c r="AX16999"/>
      <c r="AY16999"/>
      <c r="AZ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  <c r="AP17000"/>
      <c r="AQ17000"/>
      <c r="AR17000"/>
      <c r="AS17000"/>
      <c r="AT17000"/>
      <c r="AU17000"/>
      <c r="AV17000"/>
      <c r="AW17000"/>
      <c r="AX17000"/>
      <c r="AY17000"/>
      <c r="AZ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  <c r="AP17001"/>
      <c r="AQ17001"/>
      <c r="AR17001"/>
      <c r="AS17001"/>
      <c r="AT17001"/>
      <c r="AU17001"/>
      <c r="AV17001"/>
      <c r="AW17001"/>
      <c r="AX17001"/>
      <c r="AY17001"/>
      <c r="AZ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  <c r="AP17002"/>
      <c r="AQ17002"/>
      <c r="AR17002"/>
      <c r="AS17002"/>
      <c r="AT17002"/>
      <c r="AU17002"/>
      <c r="AV17002"/>
      <c r="AW17002"/>
      <c r="AX17002"/>
      <c r="AY17002"/>
      <c r="AZ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  <c r="AP17003"/>
      <c r="AQ17003"/>
      <c r="AR17003"/>
      <c r="AS17003"/>
      <c r="AT17003"/>
      <c r="AU17003"/>
      <c r="AV17003"/>
      <c r="AW17003"/>
      <c r="AX17003"/>
      <c r="AY17003"/>
      <c r="AZ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  <c r="AP17004"/>
      <c r="AQ17004"/>
      <c r="AR17004"/>
      <c r="AS17004"/>
      <c r="AT17004"/>
      <c r="AU17004"/>
      <c r="AV17004"/>
      <c r="AW17004"/>
      <c r="AX17004"/>
      <c r="AY17004"/>
      <c r="AZ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  <c r="AP17005"/>
      <c r="AQ17005"/>
      <c r="AR17005"/>
      <c r="AS17005"/>
      <c r="AT17005"/>
      <c r="AU17005"/>
      <c r="AV17005"/>
      <c r="AW17005"/>
      <c r="AX17005"/>
      <c r="AY17005"/>
      <c r="AZ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  <c r="AP17006"/>
      <c r="AQ17006"/>
      <c r="AR17006"/>
      <c r="AS17006"/>
      <c r="AT17006"/>
      <c r="AU17006"/>
      <c r="AV17006"/>
      <c r="AW17006"/>
      <c r="AX17006"/>
      <c r="AY17006"/>
      <c r="AZ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  <c r="AP17007"/>
      <c r="AQ17007"/>
      <c r="AR17007"/>
      <c r="AS17007"/>
      <c r="AT17007"/>
      <c r="AU17007"/>
      <c r="AV17007"/>
      <c r="AW17007"/>
      <c r="AX17007"/>
      <c r="AY17007"/>
      <c r="AZ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  <c r="AP17008"/>
      <c r="AQ17008"/>
      <c r="AR17008"/>
      <c r="AS17008"/>
      <c r="AT17008"/>
      <c r="AU17008"/>
      <c r="AV17008"/>
      <c r="AW17008"/>
      <c r="AX17008"/>
      <c r="AY17008"/>
      <c r="AZ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  <c r="AP17009"/>
      <c r="AQ17009"/>
      <c r="AR17009"/>
      <c r="AS17009"/>
      <c r="AT17009"/>
      <c r="AU17009"/>
      <c r="AV17009"/>
      <c r="AW17009"/>
      <c r="AX17009"/>
      <c r="AY17009"/>
      <c r="AZ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  <c r="AP17010"/>
      <c r="AQ17010"/>
      <c r="AR17010"/>
      <c r="AS17010"/>
      <c r="AT17010"/>
      <c r="AU17010"/>
      <c r="AV17010"/>
      <c r="AW17010"/>
      <c r="AX17010"/>
      <c r="AY17010"/>
      <c r="AZ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  <c r="AP17011"/>
      <c r="AQ17011"/>
      <c r="AR17011"/>
      <c r="AS17011"/>
      <c r="AT17011"/>
      <c r="AU17011"/>
      <c r="AV17011"/>
      <c r="AW17011"/>
      <c r="AX17011"/>
      <c r="AY17011"/>
      <c r="AZ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  <c r="AP17012"/>
      <c r="AQ17012"/>
      <c r="AR17012"/>
      <c r="AS17012"/>
      <c r="AT17012"/>
      <c r="AU17012"/>
      <c r="AV17012"/>
      <c r="AW17012"/>
      <c r="AX17012"/>
      <c r="AY17012"/>
      <c r="AZ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  <c r="AP17013"/>
      <c r="AQ17013"/>
      <c r="AR17013"/>
      <c r="AS17013"/>
      <c r="AT17013"/>
      <c r="AU17013"/>
      <c r="AV17013"/>
      <c r="AW17013"/>
      <c r="AX17013"/>
      <c r="AY17013"/>
      <c r="AZ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  <c r="AP17014"/>
      <c r="AQ17014"/>
      <c r="AR17014"/>
      <c r="AS17014"/>
      <c r="AT17014"/>
      <c r="AU17014"/>
      <c r="AV17014"/>
      <c r="AW17014"/>
      <c r="AX17014"/>
      <c r="AY17014"/>
      <c r="AZ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  <c r="AP17015"/>
      <c r="AQ17015"/>
      <c r="AR17015"/>
      <c r="AS17015"/>
      <c r="AT17015"/>
      <c r="AU17015"/>
      <c r="AV17015"/>
      <c r="AW17015"/>
      <c r="AX17015"/>
      <c r="AY17015"/>
      <c r="AZ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  <c r="AP17016"/>
      <c r="AQ17016"/>
      <c r="AR17016"/>
      <c r="AS17016"/>
      <c r="AT17016"/>
      <c r="AU17016"/>
      <c r="AV17016"/>
      <c r="AW17016"/>
      <c r="AX17016"/>
      <c r="AY17016"/>
      <c r="AZ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  <c r="AP17017"/>
      <c r="AQ17017"/>
      <c r="AR17017"/>
      <c r="AS17017"/>
      <c r="AT17017"/>
      <c r="AU17017"/>
      <c r="AV17017"/>
      <c r="AW17017"/>
      <c r="AX17017"/>
      <c r="AY17017"/>
      <c r="AZ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  <c r="AP17018"/>
      <c r="AQ17018"/>
      <c r="AR17018"/>
      <c r="AS17018"/>
      <c r="AT17018"/>
      <c r="AU17018"/>
      <c r="AV17018"/>
      <c r="AW17018"/>
      <c r="AX17018"/>
      <c r="AY17018"/>
      <c r="AZ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  <c r="AP17019"/>
      <c r="AQ17019"/>
      <c r="AR17019"/>
      <c r="AS17019"/>
      <c r="AT17019"/>
      <c r="AU17019"/>
      <c r="AV17019"/>
      <c r="AW17019"/>
      <c r="AX17019"/>
      <c r="AY17019"/>
      <c r="AZ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  <c r="AP17020"/>
      <c r="AQ17020"/>
      <c r="AR17020"/>
      <c r="AS17020"/>
      <c r="AT17020"/>
      <c r="AU17020"/>
      <c r="AV17020"/>
      <c r="AW17020"/>
      <c r="AX17020"/>
      <c r="AY17020"/>
      <c r="AZ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  <c r="AP17021"/>
      <c r="AQ17021"/>
      <c r="AR17021"/>
      <c r="AS17021"/>
      <c r="AT17021"/>
      <c r="AU17021"/>
      <c r="AV17021"/>
      <c r="AW17021"/>
      <c r="AX17021"/>
      <c r="AY17021"/>
      <c r="AZ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  <c r="AP17022"/>
      <c r="AQ17022"/>
      <c r="AR17022"/>
      <c r="AS17022"/>
      <c r="AT17022"/>
      <c r="AU17022"/>
      <c r="AV17022"/>
      <c r="AW17022"/>
      <c r="AX17022"/>
      <c r="AY17022"/>
      <c r="AZ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  <c r="AP17023"/>
      <c r="AQ17023"/>
      <c r="AR17023"/>
      <c r="AS17023"/>
      <c r="AT17023"/>
      <c r="AU17023"/>
      <c r="AV17023"/>
      <c r="AW17023"/>
      <c r="AX17023"/>
      <c r="AY17023"/>
      <c r="AZ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  <c r="AP17024"/>
      <c r="AQ17024"/>
      <c r="AR17024"/>
      <c r="AS17024"/>
      <c r="AT17024"/>
      <c r="AU17024"/>
      <c r="AV17024"/>
      <c r="AW17024"/>
      <c r="AX17024"/>
      <c r="AY17024"/>
      <c r="AZ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  <c r="AP17025"/>
      <c r="AQ17025"/>
      <c r="AR17025"/>
      <c r="AS17025"/>
      <c r="AT17025"/>
      <c r="AU17025"/>
      <c r="AV17025"/>
      <c r="AW17025"/>
      <c r="AX17025"/>
      <c r="AY17025"/>
      <c r="AZ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  <c r="AP17026"/>
      <c r="AQ17026"/>
      <c r="AR17026"/>
      <c r="AS17026"/>
      <c r="AT17026"/>
      <c r="AU17026"/>
      <c r="AV17026"/>
      <c r="AW17026"/>
      <c r="AX17026"/>
      <c r="AY17026"/>
      <c r="AZ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  <c r="AP17027"/>
      <c r="AQ17027"/>
      <c r="AR17027"/>
      <c r="AS17027"/>
      <c r="AT17027"/>
      <c r="AU17027"/>
      <c r="AV17027"/>
      <c r="AW17027"/>
      <c r="AX17027"/>
      <c r="AY17027"/>
      <c r="AZ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  <c r="AP17028"/>
      <c r="AQ17028"/>
      <c r="AR17028"/>
      <c r="AS17028"/>
      <c r="AT17028"/>
      <c r="AU17028"/>
      <c r="AV17028"/>
      <c r="AW17028"/>
      <c r="AX17028"/>
      <c r="AY17028"/>
      <c r="AZ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  <c r="AP17029"/>
      <c r="AQ17029"/>
      <c r="AR17029"/>
      <c r="AS17029"/>
      <c r="AT17029"/>
      <c r="AU17029"/>
      <c r="AV17029"/>
      <c r="AW17029"/>
      <c r="AX17029"/>
      <c r="AY17029"/>
      <c r="AZ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  <c r="AP17030"/>
      <c r="AQ17030"/>
      <c r="AR17030"/>
      <c r="AS17030"/>
      <c r="AT17030"/>
      <c r="AU17030"/>
      <c r="AV17030"/>
      <c r="AW17030"/>
      <c r="AX17030"/>
      <c r="AY17030"/>
      <c r="AZ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  <c r="AP17031"/>
      <c r="AQ17031"/>
      <c r="AR17031"/>
      <c r="AS17031"/>
      <c r="AT17031"/>
      <c r="AU17031"/>
      <c r="AV17031"/>
      <c r="AW17031"/>
      <c r="AX17031"/>
      <c r="AY17031"/>
      <c r="AZ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  <c r="AP17032"/>
      <c r="AQ17032"/>
      <c r="AR17032"/>
      <c r="AS17032"/>
      <c r="AT17032"/>
      <c r="AU17032"/>
      <c r="AV17032"/>
      <c r="AW17032"/>
      <c r="AX17032"/>
      <c r="AY17032"/>
      <c r="AZ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  <c r="AP17033"/>
      <c r="AQ17033"/>
      <c r="AR17033"/>
      <c r="AS17033"/>
      <c r="AT17033"/>
      <c r="AU17033"/>
      <c r="AV17033"/>
      <c r="AW17033"/>
      <c r="AX17033"/>
      <c r="AY17033"/>
      <c r="AZ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  <c r="AP17034"/>
      <c r="AQ17034"/>
      <c r="AR17034"/>
      <c r="AS17034"/>
      <c r="AT17034"/>
      <c r="AU17034"/>
      <c r="AV17034"/>
      <c r="AW17034"/>
      <c r="AX17034"/>
      <c r="AY17034"/>
      <c r="AZ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  <c r="AP17035"/>
      <c r="AQ17035"/>
      <c r="AR17035"/>
      <c r="AS17035"/>
      <c r="AT17035"/>
      <c r="AU17035"/>
      <c r="AV17035"/>
      <c r="AW17035"/>
      <c r="AX17035"/>
      <c r="AY17035"/>
      <c r="AZ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  <c r="AP17036"/>
      <c r="AQ17036"/>
      <c r="AR17036"/>
      <c r="AS17036"/>
      <c r="AT17036"/>
      <c r="AU17036"/>
      <c r="AV17036"/>
      <c r="AW17036"/>
      <c r="AX17036"/>
      <c r="AY17036"/>
      <c r="AZ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  <c r="AP17037"/>
      <c r="AQ17037"/>
      <c r="AR17037"/>
      <c r="AS17037"/>
      <c r="AT17037"/>
      <c r="AU17037"/>
      <c r="AV17037"/>
      <c r="AW17037"/>
      <c r="AX17037"/>
      <c r="AY17037"/>
      <c r="AZ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  <c r="AP17038"/>
      <c r="AQ17038"/>
      <c r="AR17038"/>
      <c r="AS17038"/>
      <c r="AT17038"/>
      <c r="AU17038"/>
      <c r="AV17038"/>
      <c r="AW17038"/>
      <c r="AX17038"/>
      <c r="AY17038"/>
      <c r="AZ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  <c r="AP17039"/>
      <c r="AQ17039"/>
      <c r="AR17039"/>
      <c r="AS17039"/>
      <c r="AT17039"/>
      <c r="AU17039"/>
      <c r="AV17039"/>
      <c r="AW17039"/>
      <c r="AX17039"/>
      <c r="AY17039"/>
      <c r="AZ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  <c r="AP17040"/>
      <c r="AQ17040"/>
      <c r="AR17040"/>
      <c r="AS17040"/>
      <c r="AT17040"/>
      <c r="AU17040"/>
      <c r="AV17040"/>
      <c r="AW17040"/>
      <c r="AX17040"/>
      <c r="AY17040"/>
      <c r="AZ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  <c r="AP17041"/>
      <c r="AQ17041"/>
      <c r="AR17041"/>
      <c r="AS17041"/>
      <c r="AT17041"/>
      <c r="AU17041"/>
      <c r="AV17041"/>
      <c r="AW17041"/>
      <c r="AX17041"/>
      <c r="AY17041"/>
      <c r="AZ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  <c r="AP17042"/>
      <c r="AQ17042"/>
      <c r="AR17042"/>
      <c r="AS17042"/>
      <c r="AT17042"/>
      <c r="AU17042"/>
      <c r="AV17042"/>
      <c r="AW17042"/>
      <c r="AX17042"/>
      <c r="AY17042"/>
      <c r="AZ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  <c r="AP17043"/>
      <c r="AQ17043"/>
      <c r="AR17043"/>
      <c r="AS17043"/>
      <c r="AT17043"/>
      <c r="AU17043"/>
      <c r="AV17043"/>
      <c r="AW17043"/>
      <c r="AX17043"/>
      <c r="AY17043"/>
      <c r="AZ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  <c r="AP17044"/>
      <c r="AQ17044"/>
      <c r="AR17044"/>
      <c r="AS17044"/>
      <c r="AT17044"/>
      <c r="AU17044"/>
      <c r="AV17044"/>
      <c r="AW17044"/>
      <c r="AX17044"/>
      <c r="AY17044"/>
      <c r="AZ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  <c r="AP17045"/>
      <c r="AQ17045"/>
      <c r="AR17045"/>
      <c r="AS17045"/>
      <c r="AT17045"/>
      <c r="AU17045"/>
      <c r="AV17045"/>
      <c r="AW17045"/>
      <c r="AX17045"/>
      <c r="AY17045"/>
      <c r="AZ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  <c r="AP17046"/>
      <c r="AQ17046"/>
      <c r="AR17046"/>
      <c r="AS17046"/>
      <c r="AT17046"/>
      <c r="AU17046"/>
      <c r="AV17046"/>
      <c r="AW17046"/>
      <c r="AX17046"/>
      <c r="AY17046"/>
      <c r="AZ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  <c r="AP17047"/>
      <c r="AQ17047"/>
      <c r="AR17047"/>
      <c r="AS17047"/>
      <c r="AT17047"/>
      <c r="AU17047"/>
      <c r="AV17047"/>
      <c r="AW17047"/>
      <c r="AX17047"/>
      <c r="AY17047"/>
      <c r="AZ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  <c r="AP17048"/>
      <c r="AQ17048"/>
      <c r="AR17048"/>
      <c r="AS17048"/>
      <c r="AT17048"/>
      <c r="AU17048"/>
      <c r="AV17048"/>
      <c r="AW17048"/>
      <c r="AX17048"/>
      <c r="AY17048"/>
      <c r="AZ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  <c r="AP17049"/>
      <c r="AQ17049"/>
      <c r="AR17049"/>
      <c r="AS17049"/>
      <c r="AT17049"/>
      <c r="AU17049"/>
      <c r="AV17049"/>
      <c r="AW17049"/>
      <c r="AX17049"/>
      <c r="AY17049"/>
      <c r="AZ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  <c r="AP17050"/>
      <c r="AQ17050"/>
      <c r="AR17050"/>
      <c r="AS17050"/>
      <c r="AT17050"/>
      <c r="AU17050"/>
      <c r="AV17050"/>
      <c r="AW17050"/>
      <c r="AX17050"/>
      <c r="AY17050"/>
      <c r="AZ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  <c r="AP17051"/>
      <c r="AQ17051"/>
      <c r="AR17051"/>
      <c r="AS17051"/>
      <c r="AT17051"/>
      <c r="AU17051"/>
      <c r="AV17051"/>
      <c r="AW17051"/>
      <c r="AX17051"/>
      <c r="AY17051"/>
      <c r="AZ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  <c r="AP17052"/>
      <c r="AQ17052"/>
      <c r="AR17052"/>
      <c r="AS17052"/>
      <c r="AT17052"/>
      <c r="AU17052"/>
      <c r="AV17052"/>
      <c r="AW17052"/>
      <c r="AX17052"/>
      <c r="AY17052"/>
      <c r="AZ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  <c r="AP17053"/>
      <c r="AQ17053"/>
      <c r="AR17053"/>
      <c r="AS17053"/>
      <c r="AT17053"/>
      <c r="AU17053"/>
      <c r="AV17053"/>
      <c r="AW17053"/>
      <c r="AX17053"/>
      <c r="AY17053"/>
      <c r="AZ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  <c r="AP17054"/>
      <c r="AQ17054"/>
      <c r="AR17054"/>
      <c r="AS17054"/>
      <c r="AT17054"/>
      <c r="AU17054"/>
      <c r="AV17054"/>
      <c r="AW17054"/>
      <c r="AX17054"/>
      <c r="AY17054"/>
      <c r="AZ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  <c r="AP17055"/>
      <c r="AQ17055"/>
      <c r="AR17055"/>
      <c r="AS17055"/>
      <c r="AT17055"/>
      <c r="AU17055"/>
      <c r="AV17055"/>
      <c r="AW17055"/>
      <c r="AX17055"/>
      <c r="AY17055"/>
      <c r="AZ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  <c r="AP17056"/>
      <c r="AQ17056"/>
      <c r="AR17056"/>
      <c r="AS17056"/>
      <c r="AT17056"/>
      <c r="AU17056"/>
      <c r="AV17056"/>
      <c r="AW17056"/>
      <c r="AX17056"/>
      <c r="AY17056"/>
      <c r="AZ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  <c r="AP17057"/>
      <c r="AQ17057"/>
      <c r="AR17057"/>
      <c r="AS17057"/>
      <c r="AT17057"/>
      <c r="AU17057"/>
      <c r="AV17057"/>
      <c r="AW17057"/>
      <c r="AX17057"/>
      <c r="AY17057"/>
      <c r="AZ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  <c r="AP17058"/>
      <c r="AQ17058"/>
      <c r="AR17058"/>
      <c r="AS17058"/>
      <c r="AT17058"/>
      <c r="AU17058"/>
      <c r="AV17058"/>
      <c r="AW17058"/>
      <c r="AX17058"/>
      <c r="AY17058"/>
      <c r="AZ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  <c r="AP17059"/>
      <c r="AQ17059"/>
      <c r="AR17059"/>
      <c r="AS17059"/>
      <c r="AT17059"/>
      <c r="AU17059"/>
      <c r="AV17059"/>
      <c r="AW17059"/>
      <c r="AX17059"/>
      <c r="AY17059"/>
      <c r="AZ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  <c r="AP17060"/>
      <c r="AQ17060"/>
      <c r="AR17060"/>
      <c r="AS17060"/>
      <c r="AT17060"/>
      <c r="AU17060"/>
      <c r="AV17060"/>
      <c r="AW17060"/>
      <c r="AX17060"/>
      <c r="AY17060"/>
      <c r="AZ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  <c r="AP17061"/>
      <c r="AQ17061"/>
      <c r="AR17061"/>
      <c r="AS17061"/>
      <c r="AT17061"/>
      <c r="AU17061"/>
      <c r="AV17061"/>
      <c r="AW17061"/>
      <c r="AX17061"/>
      <c r="AY17061"/>
      <c r="AZ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  <c r="AP17062"/>
      <c r="AQ17062"/>
      <c r="AR17062"/>
      <c r="AS17062"/>
      <c r="AT17062"/>
      <c r="AU17062"/>
      <c r="AV17062"/>
      <c r="AW17062"/>
      <c r="AX17062"/>
      <c r="AY17062"/>
      <c r="AZ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  <c r="AP17063"/>
      <c r="AQ17063"/>
      <c r="AR17063"/>
      <c r="AS17063"/>
      <c r="AT17063"/>
      <c r="AU17063"/>
      <c r="AV17063"/>
      <c r="AW17063"/>
      <c r="AX17063"/>
      <c r="AY17063"/>
      <c r="AZ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  <c r="AP17064"/>
      <c r="AQ17064"/>
      <c r="AR17064"/>
      <c r="AS17064"/>
      <c r="AT17064"/>
      <c r="AU17064"/>
      <c r="AV17064"/>
      <c r="AW17064"/>
      <c r="AX17064"/>
      <c r="AY17064"/>
      <c r="AZ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  <c r="AP17065"/>
      <c r="AQ17065"/>
      <c r="AR17065"/>
      <c r="AS17065"/>
      <c r="AT17065"/>
      <c r="AU17065"/>
      <c r="AV17065"/>
      <c r="AW17065"/>
      <c r="AX17065"/>
      <c r="AY17065"/>
      <c r="AZ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  <c r="AP17066"/>
      <c r="AQ17066"/>
      <c r="AR17066"/>
      <c r="AS17066"/>
      <c r="AT17066"/>
      <c r="AU17066"/>
      <c r="AV17066"/>
      <c r="AW17066"/>
      <c r="AX17066"/>
      <c r="AY17066"/>
      <c r="AZ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  <c r="AP17067"/>
      <c r="AQ17067"/>
      <c r="AR17067"/>
      <c r="AS17067"/>
      <c r="AT17067"/>
      <c r="AU17067"/>
      <c r="AV17067"/>
      <c r="AW17067"/>
      <c r="AX17067"/>
      <c r="AY17067"/>
      <c r="AZ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  <c r="AP17068"/>
      <c r="AQ17068"/>
      <c r="AR17068"/>
      <c r="AS17068"/>
      <c r="AT17068"/>
      <c r="AU17068"/>
      <c r="AV17068"/>
      <c r="AW17068"/>
      <c r="AX17068"/>
      <c r="AY17068"/>
      <c r="AZ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  <c r="AP17069"/>
      <c r="AQ17069"/>
      <c r="AR17069"/>
      <c r="AS17069"/>
      <c r="AT17069"/>
      <c r="AU17069"/>
      <c r="AV17069"/>
      <c r="AW17069"/>
      <c r="AX17069"/>
      <c r="AY17069"/>
      <c r="AZ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  <c r="AP17070"/>
      <c r="AQ17070"/>
      <c r="AR17070"/>
      <c r="AS17070"/>
      <c r="AT17070"/>
      <c r="AU17070"/>
      <c r="AV17070"/>
      <c r="AW17070"/>
      <c r="AX17070"/>
      <c r="AY17070"/>
      <c r="AZ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  <c r="AP17071"/>
      <c r="AQ17071"/>
      <c r="AR17071"/>
      <c r="AS17071"/>
      <c r="AT17071"/>
      <c r="AU17071"/>
      <c r="AV17071"/>
      <c r="AW17071"/>
      <c r="AX17071"/>
      <c r="AY17071"/>
      <c r="AZ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  <c r="AP17072"/>
      <c r="AQ17072"/>
      <c r="AR17072"/>
      <c r="AS17072"/>
      <c r="AT17072"/>
      <c r="AU17072"/>
      <c r="AV17072"/>
      <c r="AW17072"/>
      <c r="AX17072"/>
      <c r="AY17072"/>
      <c r="AZ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  <c r="AP17073"/>
      <c r="AQ17073"/>
      <c r="AR17073"/>
      <c r="AS17073"/>
      <c r="AT17073"/>
      <c r="AU17073"/>
      <c r="AV17073"/>
      <c r="AW17073"/>
      <c r="AX17073"/>
      <c r="AY17073"/>
      <c r="AZ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  <c r="AP17074"/>
      <c r="AQ17074"/>
      <c r="AR17074"/>
      <c r="AS17074"/>
      <c r="AT17074"/>
      <c r="AU17074"/>
      <c r="AV17074"/>
      <c r="AW17074"/>
      <c r="AX17074"/>
      <c r="AY17074"/>
      <c r="AZ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  <c r="AP17075"/>
      <c r="AQ17075"/>
      <c r="AR17075"/>
      <c r="AS17075"/>
      <c r="AT17075"/>
      <c r="AU17075"/>
      <c r="AV17075"/>
      <c r="AW17075"/>
      <c r="AX17075"/>
      <c r="AY17075"/>
      <c r="AZ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  <c r="AP17076"/>
      <c r="AQ17076"/>
      <c r="AR17076"/>
      <c r="AS17076"/>
      <c r="AT17076"/>
      <c r="AU17076"/>
      <c r="AV17076"/>
      <c r="AW17076"/>
      <c r="AX17076"/>
      <c r="AY17076"/>
      <c r="AZ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  <c r="AP17077"/>
      <c r="AQ17077"/>
      <c r="AR17077"/>
      <c r="AS17077"/>
      <c r="AT17077"/>
      <c r="AU17077"/>
      <c r="AV17077"/>
      <c r="AW17077"/>
      <c r="AX17077"/>
      <c r="AY17077"/>
      <c r="AZ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  <c r="AP17078"/>
      <c r="AQ17078"/>
      <c r="AR17078"/>
      <c r="AS17078"/>
      <c r="AT17078"/>
      <c r="AU17078"/>
      <c r="AV17078"/>
      <c r="AW17078"/>
      <c r="AX17078"/>
      <c r="AY17078"/>
      <c r="AZ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  <c r="AP17079"/>
      <c r="AQ17079"/>
      <c r="AR17079"/>
      <c r="AS17079"/>
      <c r="AT17079"/>
      <c r="AU17079"/>
      <c r="AV17079"/>
      <c r="AW17079"/>
      <c r="AX17079"/>
      <c r="AY17079"/>
      <c r="AZ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  <c r="AP17080"/>
      <c r="AQ17080"/>
      <c r="AR17080"/>
      <c r="AS17080"/>
      <c r="AT17080"/>
      <c r="AU17080"/>
      <c r="AV17080"/>
      <c r="AW17080"/>
      <c r="AX17080"/>
      <c r="AY17080"/>
      <c r="AZ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  <c r="AP17081"/>
      <c r="AQ17081"/>
      <c r="AR17081"/>
      <c r="AS17081"/>
      <c r="AT17081"/>
      <c r="AU17081"/>
      <c r="AV17081"/>
      <c r="AW17081"/>
      <c r="AX17081"/>
      <c r="AY17081"/>
      <c r="AZ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  <c r="AP17082"/>
      <c r="AQ17082"/>
      <c r="AR17082"/>
      <c r="AS17082"/>
      <c r="AT17082"/>
      <c r="AU17082"/>
      <c r="AV17082"/>
      <c r="AW17082"/>
      <c r="AX17082"/>
      <c r="AY17082"/>
      <c r="AZ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  <c r="AP17083"/>
      <c r="AQ17083"/>
      <c r="AR17083"/>
      <c r="AS17083"/>
      <c r="AT17083"/>
      <c r="AU17083"/>
      <c r="AV17083"/>
      <c r="AW17083"/>
      <c r="AX17083"/>
      <c r="AY17083"/>
      <c r="AZ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  <c r="AP17084"/>
      <c r="AQ17084"/>
      <c r="AR17084"/>
      <c r="AS17084"/>
      <c r="AT17084"/>
      <c r="AU17084"/>
      <c r="AV17084"/>
      <c r="AW17084"/>
      <c r="AX17084"/>
      <c r="AY17084"/>
      <c r="AZ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  <c r="AP17085"/>
      <c r="AQ17085"/>
      <c r="AR17085"/>
      <c r="AS17085"/>
      <c r="AT17085"/>
      <c r="AU17085"/>
      <c r="AV17085"/>
      <c r="AW17085"/>
      <c r="AX17085"/>
      <c r="AY17085"/>
      <c r="AZ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  <c r="AP17086"/>
      <c r="AQ17086"/>
      <c r="AR17086"/>
      <c r="AS17086"/>
      <c r="AT17086"/>
      <c r="AU17086"/>
      <c r="AV17086"/>
      <c r="AW17086"/>
      <c r="AX17086"/>
      <c r="AY17086"/>
      <c r="AZ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  <c r="AP17087"/>
      <c r="AQ17087"/>
      <c r="AR17087"/>
      <c r="AS17087"/>
      <c r="AT17087"/>
      <c r="AU17087"/>
      <c r="AV17087"/>
      <c r="AW17087"/>
      <c r="AX17087"/>
      <c r="AY17087"/>
      <c r="AZ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  <c r="AP17088"/>
      <c r="AQ17088"/>
      <c r="AR17088"/>
      <c r="AS17088"/>
      <c r="AT17088"/>
      <c r="AU17088"/>
      <c r="AV17088"/>
      <c r="AW17088"/>
      <c r="AX17088"/>
      <c r="AY17088"/>
      <c r="AZ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  <c r="AP17089"/>
      <c r="AQ17089"/>
      <c r="AR17089"/>
      <c r="AS17089"/>
      <c r="AT17089"/>
      <c r="AU17089"/>
      <c r="AV17089"/>
      <c r="AW17089"/>
      <c r="AX17089"/>
      <c r="AY17089"/>
      <c r="AZ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  <c r="AP17090"/>
      <c r="AQ17090"/>
      <c r="AR17090"/>
      <c r="AS17090"/>
      <c r="AT17090"/>
      <c r="AU17090"/>
      <c r="AV17090"/>
      <c r="AW17090"/>
      <c r="AX17090"/>
      <c r="AY17090"/>
      <c r="AZ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  <c r="AP17091"/>
      <c r="AQ17091"/>
      <c r="AR17091"/>
      <c r="AS17091"/>
      <c r="AT17091"/>
      <c r="AU17091"/>
      <c r="AV17091"/>
      <c r="AW17091"/>
      <c r="AX17091"/>
      <c r="AY17091"/>
      <c r="AZ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  <c r="AP17092"/>
      <c r="AQ17092"/>
      <c r="AR17092"/>
      <c r="AS17092"/>
      <c r="AT17092"/>
      <c r="AU17092"/>
      <c r="AV17092"/>
      <c r="AW17092"/>
      <c r="AX17092"/>
      <c r="AY17092"/>
      <c r="AZ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  <c r="AP17093"/>
      <c r="AQ17093"/>
      <c r="AR17093"/>
      <c r="AS17093"/>
      <c r="AT17093"/>
      <c r="AU17093"/>
      <c r="AV17093"/>
      <c r="AW17093"/>
      <c r="AX17093"/>
      <c r="AY17093"/>
      <c r="AZ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  <c r="AP17094"/>
      <c r="AQ17094"/>
      <c r="AR17094"/>
      <c r="AS17094"/>
      <c r="AT17094"/>
      <c r="AU17094"/>
      <c r="AV17094"/>
      <c r="AW17094"/>
      <c r="AX17094"/>
      <c r="AY17094"/>
      <c r="AZ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  <c r="AP17095"/>
      <c r="AQ17095"/>
      <c r="AR17095"/>
      <c r="AS17095"/>
      <c r="AT17095"/>
      <c r="AU17095"/>
      <c r="AV17095"/>
      <c r="AW17095"/>
      <c r="AX17095"/>
      <c r="AY17095"/>
      <c r="AZ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  <c r="AP17096"/>
      <c r="AQ17096"/>
      <c r="AR17096"/>
      <c r="AS17096"/>
      <c r="AT17096"/>
      <c r="AU17096"/>
      <c r="AV17096"/>
      <c r="AW17096"/>
      <c r="AX17096"/>
      <c r="AY17096"/>
      <c r="AZ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  <c r="AP17097"/>
      <c r="AQ17097"/>
      <c r="AR17097"/>
      <c r="AS17097"/>
      <c r="AT17097"/>
      <c r="AU17097"/>
      <c r="AV17097"/>
      <c r="AW17097"/>
      <c r="AX17097"/>
      <c r="AY17097"/>
      <c r="AZ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  <c r="AP17098"/>
      <c r="AQ17098"/>
      <c r="AR17098"/>
      <c r="AS17098"/>
      <c r="AT17098"/>
      <c r="AU17098"/>
      <c r="AV17098"/>
      <c r="AW17098"/>
      <c r="AX17098"/>
      <c r="AY17098"/>
      <c r="AZ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  <c r="AP17099"/>
      <c r="AQ17099"/>
      <c r="AR17099"/>
      <c r="AS17099"/>
      <c r="AT17099"/>
      <c r="AU17099"/>
      <c r="AV17099"/>
      <c r="AW17099"/>
      <c r="AX17099"/>
      <c r="AY17099"/>
      <c r="AZ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  <c r="AP17100"/>
      <c r="AQ17100"/>
      <c r="AR17100"/>
      <c r="AS17100"/>
      <c r="AT17100"/>
      <c r="AU17100"/>
      <c r="AV17100"/>
      <c r="AW17100"/>
      <c r="AX17100"/>
      <c r="AY17100"/>
      <c r="AZ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  <c r="AP17101"/>
      <c r="AQ17101"/>
      <c r="AR17101"/>
      <c r="AS17101"/>
      <c r="AT17101"/>
      <c r="AU17101"/>
      <c r="AV17101"/>
      <c r="AW17101"/>
      <c r="AX17101"/>
      <c r="AY17101"/>
      <c r="AZ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  <c r="AP17102"/>
      <c r="AQ17102"/>
      <c r="AR17102"/>
      <c r="AS17102"/>
      <c r="AT17102"/>
      <c r="AU17102"/>
      <c r="AV17102"/>
      <c r="AW17102"/>
      <c r="AX17102"/>
      <c r="AY17102"/>
      <c r="AZ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  <c r="AP17103"/>
      <c r="AQ17103"/>
      <c r="AR17103"/>
      <c r="AS17103"/>
      <c r="AT17103"/>
      <c r="AU17103"/>
      <c r="AV17103"/>
      <c r="AW17103"/>
      <c r="AX17103"/>
      <c r="AY17103"/>
      <c r="AZ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  <c r="AP17104"/>
      <c r="AQ17104"/>
      <c r="AR17104"/>
      <c r="AS17104"/>
      <c r="AT17104"/>
      <c r="AU17104"/>
      <c r="AV17104"/>
      <c r="AW17104"/>
      <c r="AX17104"/>
      <c r="AY17104"/>
      <c r="AZ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  <c r="AP17105"/>
      <c r="AQ17105"/>
      <c r="AR17105"/>
      <c r="AS17105"/>
      <c r="AT17105"/>
      <c r="AU17105"/>
      <c r="AV17105"/>
      <c r="AW17105"/>
      <c r="AX17105"/>
      <c r="AY17105"/>
      <c r="AZ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  <c r="AP17106"/>
      <c r="AQ17106"/>
      <c r="AR17106"/>
      <c r="AS17106"/>
      <c r="AT17106"/>
      <c r="AU17106"/>
      <c r="AV17106"/>
      <c r="AW17106"/>
      <c r="AX17106"/>
      <c r="AY17106"/>
      <c r="AZ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  <c r="AP17107"/>
      <c r="AQ17107"/>
      <c r="AR17107"/>
      <c r="AS17107"/>
      <c r="AT17107"/>
      <c r="AU17107"/>
      <c r="AV17107"/>
      <c r="AW17107"/>
      <c r="AX17107"/>
      <c r="AY17107"/>
      <c r="AZ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  <c r="AP17108"/>
      <c r="AQ17108"/>
      <c r="AR17108"/>
      <c r="AS17108"/>
      <c r="AT17108"/>
      <c r="AU17108"/>
      <c r="AV17108"/>
      <c r="AW17108"/>
      <c r="AX17108"/>
      <c r="AY17108"/>
      <c r="AZ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  <c r="AP17109"/>
      <c r="AQ17109"/>
      <c r="AR17109"/>
      <c r="AS17109"/>
      <c r="AT17109"/>
      <c r="AU17109"/>
      <c r="AV17109"/>
      <c r="AW17109"/>
      <c r="AX17109"/>
      <c r="AY17109"/>
      <c r="AZ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  <c r="AP17110"/>
      <c r="AQ17110"/>
      <c r="AR17110"/>
      <c r="AS17110"/>
      <c r="AT17110"/>
      <c r="AU17110"/>
      <c r="AV17110"/>
      <c r="AW17110"/>
      <c r="AX17110"/>
      <c r="AY17110"/>
      <c r="AZ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  <c r="AP17111"/>
      <c r="AQ17111"/>
      <c r="AR17111"/>
      <c r="AS17111"/>
      <c r="AT17111"/>
      <c r="AU17111"/>
      <c r="AV17111"/>
      <c r="AW17111"/>
      <c r="AX17111"/>
      <c r="AY17111"/>
      <c r="AZ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  <c r="AP17112"/>
      <c r="AQ17112"/>
      <c r="AR17112"/>
      <c r="AS17112"/>
      <c r="AT17112"/>
      <c r="AU17112"/>
      <c r="AV17112"/>
      <c r="AW17112"/>
      <c r="AX17112"/>
      <c r="AY17112"/>
      <c r="AZ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  <c r="AP17113"/>
      <c r="AQ17113"/>
      <c r="AR17113"/>
      <c r="AS17113"/>
      <c r="AT17113"/>
      <c r="AU17113"/>
      <c r="AV17113"/>
      <c r="AW17113"/>
      <c r="AX17113"/>
      <c r="AY17113"/>
      <c r="AZ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  <c r="AP17114"/>
      <c r="AQ17114"/>
      <c r="AR17114"/>
      <c r="AS17114"/>
      <c r="AT17114"/>
      <c r="AU17114"/>
      <c r="AV17114"/>
      <c r="AW17114"/>
      <c r="AX17114"/>
      <c r="AY17114"/>
      <c r="AZ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  <c r="AP17115"/>
      <c r="AQ17115"/>
      <c r="AR17115"/>
      <c r="AS17115"/>
      <c r="AT17115"/>
      <c r="AU17115"/>
      <c r="AV17115"/>
      <c r="AW17115"/>
      <c r="AX17115"/>
      <c r="AY17115"/>
      <c r="AZ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  <c r="AP17116"/>
      <c r="AQ17116"/>
      <c r="AR17116"/>
      <c r="AS17116"/>
      <c r="AT17116"/>
      <c r="AU17116"/>
      <c r="AV17116"/>
      <c r="AW17116"/>
      <c r="AX17116"/>
      <c r="AY17116"/>
      <c r="AZ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  <c r="AP17117"/>
      <c r="AQ17117"/>
      <c r="AR17117"/>
      <c r="AS17117"/>
      <c r="AT17117"/>
      <c r="AU17117"/>
      <c r="AV17117"/>
      <c r="AW17117"/>
      <c r="AX17117"/>
      <c r="AY17117"/>
      <c r="AZ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  <c r="AP17118"/>
      <c r="AQ17118"/>
      <c r="AR17118"/>
      <c r="AS17118"/>
      <c r="AT17118"/>
      <c r="AU17118"/>
      <c r="AV17118"/>
      <c r="AW17118"/>
      <c r="AX17118"/>
      <c r="AY17118"/>
      <c r="AZ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  <c r="AP17119"/>
      <c r="AQ17119"/>
      <c r="AR17119"/>
      <c r="AS17119"/>
      <c r="AT17119"/>
      <c r="AU17119"/>
      <c r="AV17119"/>
      <c r="AW17119"/>
      <c r="AX17119"/>
      <c r="AY17119"/>
      <c r="AZ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  <c r="AP17120"/>
      <c r="AQ17120"/>
      <c r="AR17120"/>
      <c r="AS17120"/>
      <c r="AT17120"/>
      <c r="AU17120"/>
      <c r="AV17120"/>
      <c r="AW17120"/>
      <c r="AX17120"/>
      <c r="AY17120"/>
      <c r="AZ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  <c r="AP17121"/>
      <c r="AQ17121"/>
      <c r="AR17121"/>
      <c r="AS17121"/>
      <c r="AT17121"/>
      <c r="AU17121"/>
      <c r="AV17121"/>
      <c r="AW17121"/>
      <c r="AX17121"/>
      <c r="AY17121"/>
      <c r="AZ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  <c r="AP17122"/>
      <c r="AQ17122"/>
      <c r="AR17122"/>
      <c r="AS17122"/>
      <c r="AT17122"/>
      <c r="AU17122"/>
      <c r="AV17122"/>
      <c r="AW17122"/>
      <c r="AX17122"/>
      <c r="AY17122"/>
      <c r="AZ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  <c r="AP17123"/>
      <c r="AQ17123"/>
      <c r="AR17123"/>
      <c r="AS17123"/>
      <c r="AT17123"/>
      <c r="AU17123"/>
      <c r="AV17123"/>
      <c r="AW17123"/>
      <c r="AX17123"/>
      <c r="AY17123"/>
      <c r="AZ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  <c r="AP17124"/>
      <c r="AQ17124"/>
      <c r="AR17124"/>
      <c r="AS17124"/>
      <c r="AT17124"/>
      <c r="AU17124"/>
      <c r="AV17124"/>
      <c r="AW17124"/>
      <c r="AX17124"/>
      <c r="AY17124"/>
      <c r="AZ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  <c r="AP17125"/>
      <c r="AQ17125"/>
      <c r="AR17125"/>
      <c r="AS17125"/>
      <c r="AT17125"/>
      <c r="AU17125"/>
      <c r="AV17125"/>
      <c r="AW17125"/>
      <c r="AX17125"/>
      <c r="AY17125"/>
      <c r="AZ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  <c r="AP17126"/>
      <c r="AQ17126"/>
      <c r="AR17126"/>
      <c r="AS17126"/>
      <c r="AT17126"/>
      <c r="AU17126"/>
      <c r="AV17126"/>
      <c r="AW17126"/>
      <c r="AX17126"/>
      <c r="AY17126"/>
      <c r="AZ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  <c r="AP17127"/>
      <c r="AQ17127"/>
      <c r="AR17127"/>
      <c r="AS17127"/>
      <c r="AT17127"/>
      <c r="AU17127"/>
      <c r="AV17127"/>
      <c r="AW17127"/>
      <c r="AX17127"/>
      <c r="AY17127"/>
      <c r="AZ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  <c r="AP17128"/>
      <c r="AQ17128"/>
      <c r="AR17128"/>
      <c r="AS17128"/>
      <c r="AT17128"/>
      <c r="AU17128"/>
      <c r="AV17128"/>
      <c r="AW17128"/>
      <c r="AX17128"/>
      <c r="AY17128"/>
      <c r="AZ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  <c r="AP17129"/>
      <c r="AQ17129"/>
      <c r="AR17129"/>
      <c r="AS17129"/>
      <c r="AT17129"/>
      <c r="AU17129"/>
      <c r="AV17129"/>
      <c r="AW17129"/>
      <c r="AX17129"/>
      <c r="AY17129"/>
      <c r="AZ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  <c r="AP17130"/>
      <c r="AQ17130"/>
      <c r="AR17130"/>
      <c r="AS17130"/>
      <c r="AT17130"/>
      <c r="AU17130"/>
      <c r="AV17130"/>
      <c r="AW17130"/>
      <c r="AX17130"/>
      <c r="AY17130"/>
      <c r="AZ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  <c r="AP17131"/>
      <c r="AQ17131"/>
      <c r="AR17131"/>
      <c r="AS17131"/>
      <c r="AT17131"/>
      <c r="AU17131"/>
      <c r="AV17131"/>
      <c r="AW17131"/>
      <c r="AX17131"/>
      <c r="AY17131"/>
      <c r="AZ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  <c r="AP17132"/>
      <c r="AQ17132"/>
      <c r="AR17132"/>
      <c r="AS17132"/>
      <c r="AT17132"/>
      <c r="AU17132"/>
      <c r="AV17132"/>
      <c r="AW17132"/>
      <c r="AX17132"/>
      <c r="AY17132"/>
      <c r="AZ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  <c r="AP17133"/>
      <c r="AQ17133"/>
      <c r="AR17133"/>
      <c r="AS17133"/>
      <c r="AT17133"/>
      <c r="AU17133"/>
      <c r="AV17133"/>
      <c r="AW17133"/>
      <c r="AX17133"/>
      <c r="AY17133"/>
      <c r="AZ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  <c r="AP17134"/>
      <c r="AQ17134"/>
      <c r="AR17134"/>
      <c r="AS17134"/>
      <c r="AT17134"/>
      <c r="AU17134"/>
      <c r="AV17134"/>
      <c r="AW17134"/>
      <c r="AX17134"/>
      <c r="AY17134"/>
      <c r="AZ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  <c r="AP17135"/>
      <c r="AQ17135"/>
      <c r="AR17135"/>
      <c r="AS17135"/>
      <c r="AT17135"/>
      <c r="AU17135"/>
      <c r="AV17135"/>
      <c r="AW17135"/>
      <c r="AX17135"/>
      <c r="AY17135"/>
      <c r="AZ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  <c r="AP17136"/>
      <c r="AQ17136"/>
      <c r="AR17136"/>
      <c r="AS17136"/>
      <c r="AT17136"/>
      <c r="AU17136"/>
      <c r="AV17136"/>
      <c r="AW17136"/>
      <c r="AX17136"/>
      <c r="AY17136"/>
      <c r="AZ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  <c r="AP17137"/>
      <c r="AQ17137"/>
      <c r="AR17137"/>
      <c r="AS17137"/>
      <c r="AT17137"/>
      <c r="AU17137"/>
      <c r="AV17137"/>
      <c r="AW17137"/>
      <c r="AX17137"/>
      <c r="AY17137"/>
      <c r="AZ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  <c r="AP17138"/>
      <c r="AQ17138"/>
      <c r="AR17138"/>
      <c r="AS17138"/>
      <c r="AT17138"/>
      <c r="AU17138"/>
      <c r="AV17138"/>
      <c r="AW17138"/>
      <c r="AX17138"/>
      <c r="AY17138"/>
      <c r="AZ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  <c r="AP17139"/>
      <c r="AQ17139"/>
      <c r="AR17139"/>
      <c r="AS17139"/>
      <c r="AT17139"/>
      <c r="AU17139"/>
      <c r="AV17139"/>
      <c r="AW17139"/>
      <c r="AX17139"/>
      <c r="AY17139"/>
      <c r="AZ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  <c r="AP17140"/>
      <c r="AQ17140"/>
      <c r="AR17140"/>
      <c r="AS17140"/>
      <c r="AT17140"/>
      <c r="AU17140"/>
      <c r="AV17140"/>
      <c r="AW17140"/>
      <c r="AX17140"/>
      <c r="AY17140"/>
      <c r="AZ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  <c r="AP17141"/>
      <c r="AQ17141"/>
      <c r="AR17141"/>
      <c r="AS17141"/>
      <c r="AT17141"/>
      <c r="AU17141"/>
      <c r="AV17141"/>
      <c r="AW17141"/>
      <c r="AX17141"/>
      <c r="AY17141"/>
      <c r="AZ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  <c r="AP17142"/>
      <c r="AQ17142"/>
      <c r="AR17142"/>
      <c r="AS17142"/>
      <c r="AT17142"/>
      <c r="AU17142"/>
      <c r="AV17142"/>
      <c r="AW17142"/>
      <c r="AX17142"/>
      <c r="AY17142"/>
      <c r="AZ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  <c r="AP17143"/>
      <c r="AQ17143"/>
      <c r="AR17143"/>
      <c r="AS17143"/>
      <c r="AT17143"/>
      <c r="AU17143"/>
      <c r="AV17143"/>
      <c r="AW17143"/>
      <c r="AX17143"/>
      <c r="AY17143"/>
      <c r="AZ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  <c r="AP17144"/>
      <c r="AQ17144"/>
      <c r="AR17144"/>
      <c r="AS17144"/>
      <c r="AT17144"/>
      <c r="AU17144"/>
      <c r="AV17144"/>
      <c r="AW17144"/>
      <c r="AX17144"/>
      <c r="AY17144"/>
      <c r="AZ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  <c r="AP17145"/>
      <c r="AQ17145"/>
      <c r="AR17145"/>
      <c r="AS17145"/>
      <c r="AT17145"/>
      <c r="AU17145"/>
      <c r="AV17145"/>
      <c r="AW17145"/>
      <c r="AX17145"/>
      <c r="AY17145"/>
      <c r="AZ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  <c r="AP17146"/>
      <c r="AQ17146"/>
      <c r="AR17146"/>
      <c r="AS17146"/>
      <c r="AT17146"/>
      <c r="AU17146"/>
      <c r="AV17146"/>
      <c r="AW17146"/>
      <c r="AX17146"/>
      <c r="AY17146"/>
      <c r="AZ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  <c r="AP17147"/>
      <c r="AQ17147"/>
      <c r="AR17147"/>
      <c r="AS17147"/>
      <c r="AT17147"/>
      <c r="AU17147"/>
      <c r="AV17147"/>
      <c r="AW17147"/>
      <c r="AX17147"/>
      <c r="AY17147"/>
      <c r="AZ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  <c r="AP17148"/>
      <c r="AQ17148"/>
      <c r="AR17148"/>
      <c r="AS17148"/>
      <c r="AT17148"/>
      <c r="AU17148"/>
      <c r="AV17148"/>
      <c r="AW17148"/>
      <c r="AX17148"/>
      <c r="AY17148"/>
      <c r="AZ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  <c r="AP17149"/>
      <c r="AQ17149"/>
      <c r="AR17149"/>
      <c r="AS17149"/>
      <c r="AT17149"/>
      <c r="AU17149"/>
      <c r="AV17149"/>
      <c r="AW17149"/>
      <c r="AX17149"/>
      <c r="AY17149"/>
      <c r="AZ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  <c r="AP17150"/>
      <c r="AQ17150"/>
      <c r="AR17150"/>
      <c r="AS17150"/>
      <c r="AT17150"/>
      <c r="AU17150"/>
      <c r="AV17150"/>
      <c r="AW17150"/>
      <c r="AX17150"/>
      <c r="AY17150"/>
      <c r="AZ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  <c r="AP17151"/>
      <c r="AQ17151"/>
      <c r="AR17151"/>
      <c r="AS17151"/>
      <c r="AT17151"/>
      <c r="AU17151"/>
      <c r="AV17151"/>
      <c r="AW17151"/>
      <c r="AX17151"/>
      <c r="AY17151"/>
      <c r="AZ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  <c r="AP17152"/>
      <c r="AQ17152"/>
      <c r="AR17152"/>
      <c r="AS17152"/>
      <c r="AT17152"/>
      <c r="AU17152"/>
      <c r="AV17152"/>
      <c r="AW17152"/>
      <c r="AX17152"/>
      <c r="AY17152"/>
      <c r="AZ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  <c r="AP17153"/>
      <c r="AQ17153"/>
      <c r="AR17153"/>
      <c r="AS17153"/>
      <c r="AT17153"/>
      <c r="AU17153"/>
      <c r="AV17153"/>
      <c r="AW17153"/>
      <c r="AX17153"/>
      <c r="AY17153"/>
      <c r="AZ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  <c r="AP17154"/>
      <c r="AQ17154"/>
      <c r="AR17154"/>
      <c r="AS17154"/>
      <c r="AT17154"/>
      <c r="AU17154"/>
      <c r="AV17154"/>
      <c r="AW17154"/>
      <c r="AX17154"/>
      <c r="AY17154"/>
      <c r="AZ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  <c r="AP17155"/>
      <c r="AQ17155"/>
      <c r="AR17155"/>
      <c r="AS17155"/>
      <c r="AT17155"/>
      <c r="AU17155"/>
      <c r="AV17155"/>
      <c r="AW17155"/>
      <c r="AX17155"/>
      <c r="AY17155"/>
      <c r="AZ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  <c r="AP17156"/>
      <c r="AQ17156"/>
      <c r="AR17156"/>
      <c r="AS17156"/>
      <c r="AT17156"/>
      <c r="AU17156"/>
      <c r="AV17156"/>
      <c r="AW17156"/>
      <c r="AX17156"/>
      <c r="AY17156"/>
      <c r="AZ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  <c r="AP17157"/>
      <c r="AQ17157"/>
      <c r="AR17157"/>
      <c r="AS17157"/>
      <c r="AT17157"/>
      <c r="AU17157"/>
      <c r="AV17157"/>
      <c r="AW17157"/>
      <c r="AX17157"/>
      <c r="AY17157"/>
      <c r="AZ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  <c r="AP17158"/>
      <c r="AQ17158"/>
      <c r="AR17158"/>
      <c r="AS17158"/>
      <c r="AT17158"/>
      <c r="AU17158"/>
      <c r="AV17158"/>
      <c r="AW17158"/>
      <c r="AX17158"/>
      <c r="AY17158"/>
      <c r="AZ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  <c r="AP17159"/>
      <c r="AQ17159"/>
      <c r="AR17159"/>
      <c r="AS17159"/>
      <c r="AT17159"/>
      <c r="AU17159"/>
      <c r="AV17159"/>
      <c r="AW17159"/>
      <c r="AX17159"/>
      <c r="AY17159"/>
      <c r="AZ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  <c r="AP17160"/>
      <c r="AQ17160"/>
      <c r="AR17160"/>
      <c r="AS17160"/>
      <c r="AT17160"/>
      <c r="AU17160"/>
      <c r="AV17160"/>
      <c r="AW17160"/>
      <c r="AX17160"/>
      <c r="AY17160"/>
      <c r="AZ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  <c r="AP17161"/>
      <c r="AQ17161"/>
      <c r="AR17161"/>
      <c r="AS17161"/>
      <c r="AT17161"/>
      <c r="AU17161"/>
      <c r="AV17161"/>
      <c r="AW17161"/>
      <c r="AX17161"/>
      <c r="AY17161"/>
      <c r="AZ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  <c r="AP17162"/>
      <c r="AQ17162"/>
      <c r="AR17162"/>
      <c r="AS17162"/>
      <c r="AT17162"/>
      <c r="AU17162"/>
      <c r="AV17162"/>
      <c r="AW17162"/>
      <c r="AX17162"/>
      <c r="AY17162"/>
      <c r="AZ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  <c r="AP17163"/>
      <c r="AQ17163"/>
      <c r="AR17163"/>
      <c r="AS17163"/>
      <c r="AT17163"/>
      <c r="AU17163"/>
      <c r="AV17163"/>
      <c r="AW17163"/>
      <c r="AX17163"/>
      <c r="AY17163"/>
      <c r="AZ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  <c r="AP17164"/>
      <c r="AQ17164"/>
      <c r="AR17164"/>
      <c r="AS17164"/>
      <c r="AT17164"/>
      <c r="AU17164"/>
      <c r="AV17164"/>
      <c r="AW17164"/>
      <c r="AX17164"/>
      <c r="AY17164"/>
      <c r="AZ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  <c r="AP17165"/>
      <c r="AQ17165"/>
      <c r="AR17165"/>
      <c r="AS17165"/>
      <c r="AT17165"/>
      <c r="AU17165"/>
      <c r="AV17165"/>
      <c r="AW17165"/>
      <c r="AX17165"/>
      <c r="AY17165"/>
      <c r="AZ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  <c r="AP17166"/>
      <c r="AQ17166"/>
      <c r="AR17166"/>
      <c r="AS17166"/>
      <c r="AT17166"/>
      <c r="AU17166"/>
      <c r="AV17166"/>
      <c r="AW17166"/>
      <c r="AX17166"/>
      <c r="AY17166"/>
      <c r="AZ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  <c r="AP17167"/>
      <c r="AQ17167"/>
      <c r="AR17167"/>
      <c r="AS17167"/>
      <c r="AT17167"/>
      <c r="AU17167"/>
      <c r="AV17167"/>
      <c r="AW17167"/>
      <c r="AX17167"/>
      <c r="AY17167"/>
      <c r="AZ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  <c r="AP17168"/>
      <c r="AQ17168"/>
      <c r="AR17168"/>
      <c r="AS17168"/>
      <c r="AT17168"/>
      <c r="AU17168"/>
      <c r="AV17168"/>
      <c r="AW17168"/>
      <c r="AX17168"/>
      <c r="AY17168"/>
      <c r="AZ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  <c r="AP17169"/>
      <c r="AQ17169"/>
      <c r="AR17169"/>
      <c r="AS17169"/>
      <c r="AT17169"/>
      <c r="AU17169"/>
      <c r="AV17169"/>
      <c r="AW17169"/>
      <c r="AX17169"/>
      <c r="AY17169"/>
      <c r="AZ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  <c r="AP17170"/>
      <c r="AQ17170"/>
      <c r="AR17170"/>
      <c r="AS17170"/>
      <c r="AT17170"/>
      <c r="AU17170"/>
      <c r="AV17170"/>
      <c r="AW17170"/>
      <c r="AX17170"/>
      <c r="AY17170"/>
      <c r="AZ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  <c r="AP17171"/>
      <c r="AQ17171"/>
      <c r="AR17171"/>
      <c r="AS17171"/>
      <c r="AT17171"/>
      <c r="AU17171"/>
      <c r="AV17171"/>
      <c r="AW17171"/>
      <c r="AX17171"/>
      <c r="AY17171"/>
      <c r="AZ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  <c r="AP17172"/>
      <c r="AQ17172"/>
      <c r="AR17172"/>
      <c r="AS17172"/>
      <c r="AT17172"/>
      <c r="AU17172"/>
      <c r="AV17172"/>
      <c r="AW17172"/>
      <c r="AX17172"/>
      <c r="AY17172"/>
      <c r="AZ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  <c r="AP17173"/>
      <c r="AQ17173"/>
      <c r="AR17173"/>
      <c r="AS17173"/>
      <c r="AT17173"/>
      <c r="AU17173"/>
      <c r="AV17173"/>
      <c r="AW17173"/>
      <c r="AX17173"/>
      <c r="AY17173"/>
      <c r="AZ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  <c r="AP17174"/>
      <c r="AQ17174"/>
      <c r="AR17174"/>
      <c r="AS17174"/>
      <c r="AT17174"/>
      <c r="AU17174"/>
      <c r="AV17174"/>
      <c r="AW17174"/>
      <c r="AX17174"/>
      <c r="AY17174"/>
      <c r="AZ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  <c r="AP17175"/>
      <c r="AQ17175"/>
      <c r="AR17175"/>
      <c r="AS17175"/>
      <c r="AT17175"/>
      <c r="AU17175"/>
      <c r="AV17175"/>
      <c r="AW17175"/>
      <c r="AX17175"/>
      <c r="AY17175"/>
      <c r="AZ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  <c r="AP17176"/>
      <c r="AQ17176"/>
      <c r="AR17176"/>
      <c r="AS17176"/>
      <c r="AT17176"/>
      <c r="AU17176"/>
      <c r="AV17176"/>
      <c r="AW17176"/>
      <c r="AX17176"/>
      <c r="AY17176"/>
      <c r="AZ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  <c r="AP17177"/>
      <c r="AQ17177"/>
      <c r="AR17177"/>
      <c r="AS17177"/>
      <c r="AT17177"/>
      <c r="AU17177"/>
      <c r="AV17177"/>
      <c r="AW17177"/>
      <c r="AX17177"/>
      <c r="AY17177"/>
      <c r="AZ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  <c r="AP17178"/>
      <c r="AQ17178"/>
      <c r="AR17178"/>
      <c r="AS17178"/>
      <c r="AT17178"/>
      <c r="AU17178"/>
      <c r="AV17178"/>
      <c r="AW17178"/>
      <c r="AX17178"/>
      <c r="AY17178"/>
      <c r="AZ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  <c r="AP17179"/>
      <c r="AQ17179"/>
      <c r="AR17179"/>
      <c r="AS17179"/>
      <c r="AT17179"/>
      <c r="AU17179"/>
      <c r="AV17179"/>
      <c r="AW17179"/>
      <c r="AX17179"/>
      <c r="AY17179"/>
      <c r="AZ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  <c r="AP17180"/>
      <c r="AQ17180"/>
      <c r="AR17180"/>
      <c r="AS17180"/>
      <c r="AT17180"/>
      <c r="AU17180"/>
      <c r="AV17180"/>
      <c r="AW17180"/>
      <c r="AX17180"/>
      <c r="AY17180"/>
      <c r="AZ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  <c r="AP17181"/>
      <c r="AQ17181"/>
      <c r="AR17181"/>
      <c r="AS17181"/>
      <c r="AT17181"/>
      <c r="AU17181"/>
      <c r="AV17181"/>
      <c r="AW17181"/>
      <c r="AX17181"/>
      <c r="AY17181"/>
      <c r="AZ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  <c r="AP17182"/>
      <c r="AQ17182"/>
      <c r="AR17182"/>
      <c r="AS17182"/>
      <c r="AT17182"/>
      <c r="AU17182"/>
      <c r="AV17182"/>
      <c r="AW17182"/>
      <c r="AX17182"/>
      <c r="AY17182"/>
      <c r="AZ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  <c r="AP17183"/>
      <c r="AQ17183"/>
      <c r="AR17183"/>
      <c r="AS17183"/>
      <c r="AT17183"/>
      <c r="AU17183"/>
      <c r="AV17183"/>
      <c r="AW17183"/>
      <c r="AX17183"/>
      <c r="AY17183"/>
      <c r="AZ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  <c r="AP17184"/>
      <c r="AQ17184"/>
      <c r="AR17184"/>
      <c r="AS17184"/>
      <c r="AT17184"/>
      <c r="AU17184"/>
      <c r="AV17184"/>
      <c r="AW17184"/>
      <c r="AX17184"/>
      <c r="AY17184"/>
      <c r="AZ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  <c r="AP17185"/>
      <c r="AQ17185"/>
      <c r="AR17185"/>
      <c r="AS17185"/>
      <c r="AT17185"/>
      <c r="AU17185"/>
      <c r="AV17185"/>
      <c r="AW17185"/>
      <c r="AX17185"/>
      <c r="AY17185"/>
      <c r="AZ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  <c r="AP17186"/>
      <c r="AQ17186"/>
      <c r="AR17186"/>
      <c r="AS17186"/>
      <c r="AT17186"/>
      <c r="AU17186"/>
      <c r="AV17186"/>
      <c r="AW17186"/>
      <c r="AX17186"/>
      <c r="AY17186"/>
      <c r="AZ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  <c r="AP17187"/>
      <c r="AQ17187"/>
      <c r="AR17187"/>
      <c r="AS17187"/>
      <c r="AT17187"/>
      <c r="AU17187"/>
      <c r="AV17187"/>
      <c r="AW17187"/>
      <c r="AX17187"/>
      <c r="AY17187"/>
      <c r="AZ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  <c r="AP17188"/>
      <c r="AQ17188"/>
      <c r="AR17188"/>
      <c r="AS17188"/>
      <c r="AT17188"/>
      <c r="AU17188"/>
      <c r="AV17188"/>
      <c r="AW17188"/>
      <c r="AX17188"/>
      <c r="AY17188"/>
      <c r="AZ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  <c r="AP17189"/>
      <c r="AQ17189"/>
      <c r="AR17189"/>
      <c r="AS17189"/>
      <c r="AT17189"/>
      <c r="AU17189"/>
      <c r="AV17189"/>
      <c r="AW17189"/>
      <c r="AX17189"/>
      <c r="AY17189"/>
      <c r="AZ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  <c r="AP17190"/>
      <c r="AQ17190"/>
      <c r="AR17190"/>
      <c r="AS17190"/>
      <c r="AT17190"/>
      <c r="AU17190"/>
      <c r="AV17190"/>
      <c r="AW17190"/>
      <c r="AX17190"/>
      <c r="AY17190"/>
      <c r="AZ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  <c r="AP17191"/>
      <c r="AQ17191"/>
      <c r="AR17191"/>
      <c r="AS17191"/>
      <c r="AT17191"/>
      <c r="AU17191"/>
      <c r="AV17191"/>
      <c r="AW17191"/>
      <c r="AX17191"/>
      <c r="AY17191"/>
      <c r="AZ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  <c r="AP17192"/>
      <c r="AQ17192"/>
      <c r="AR17192"/>
      <c r="AS17192"/>
      <c r="AT17192"/>
      <c r="AU17192"/>
      <c r="AV17192"/>
      <c r="AW17192"/>
      <c r="AX17192"/>
      <c r="AY17192"/>
      <c r="AZ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  <c r="AP17193"/>
      <c r="AQ17193"/>
      <c r="AR17193"/>
      <c r="AS17193"/>
      <c r="AT17193"/>
      <c r="AU17193"/>
      <c r="AV17193"/>
      <c r="AW17193"/>
      <c r="AX17193"/>
      <c r="AY17193"/>
      <c r="AZ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  <c r="AP17194"/>
      <c r="AQ17194"/>
      <c r="AR17194"/>
      <c r="AS17194"/>
      <c r="AT17194"/>
      <c r="AU17194"/>
      <c r="AV17194"/>
      <c r="AW17194"/>
      <c r="AX17194"/>
      <c r="AY17194"/>
      <c r="AZ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  <c r="AP17195"/>
      <c r="AQ17195"/>
      <c r="AR17195"/>
      <c r="AS17195"/>
      <c r="AT17195"/>
      <c r="AU17195"/>
      <c r="AV17195"/>
      <c r="AW17195"/>
      <c r="AX17195"/>
      <c r="AY17195"/>
      <c r="AZ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  <c r="AP17196"/>
      <c r="AQ17196"/>
      <c r="AR17196"/>
      <c r="AS17196"/>
      <c r="AT17196"/>
      <c r="AU17196"/>
      <c r="AV17196"/>
      <c r="AW17196"/>
      <c r="AX17196"/>
      <c r="AY17196"/>
      <c r="AZ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  <c r="AP17197"/>
      <c r="AQ17197"/>
      <c r="AR17197"/>
      <c r="AS17197"/>
      <c r="AT17197"/>
      <c r="AU17197"/>
      <c r="AV17197"/>
      <c r="AW17197"/>
      <c r="AX17197"/>
      <c r="AY17197"/>
      <c r="AZ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  <c r="AP17198"/>
      <c r="AQ17198"/>
      <c r="AR17198"/>
      <c r="AS17198"/>
      <c r="AT17198"/>
      <c r="AU17198"/>
      <c r="AV17198"/>
      <c r="AW17198"/>
      <c r="AX17198"/>
      <c r="AY17198"/>
      <c r="AZ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  <c r="AP17199"/>
      <c r="AQ17199"/>
      <c r="AR17199"/>
      <c r="AS17199"/>
      <c r="AT17199"/>
      <c r="AU17199"/>
      <c r="AV17199"/>
      <c r="AW17199"/>
      <c r="AX17199"/>
      <c r="AY17199"/>
      <c r="AZ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  <c r="AP17200"/>
      <c r="AQ17200"/>
      <c r="AR17200"/>
      <c r="AS17200"/>
      <c r="AT17200"/>
      <c r="AU17200"/>
      <c r="AV17200"/>
      <c r="AW17200"/>
      <c r="AX17200"/>
      <c r="AY17200"/>
      <c r="AZ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  <c r="AP17201"/>
      <c r="AQ17201"/>
      <c r="AR17201"/>
      <c r="AS17201"/>
      <c r="AT17201"/>
      <c r="AU17201"/>
      <c r="AV17201"/>
      <c r="AW17201"/>
      <c r="AX17201"/>
      <c r="AY17201"/>
      <c r="AZ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  <c r="AP17202"/>
      <c r="AQ17202"/>
      <c r="AR17202"/>
      <c r="AS17202"/>
      <c r="AT17202"/>
      <c r="AU17202"/>
      <c r="AV17202"/>
      <c r="AW17202"/>
      <c r="AX17202"/>
      <c r="AY17202"/>
      <c r="AZ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  <c r="AP17203"/>
      <c r="AQ17203"/>
      <c r="AR17203"/>
      <c r="AS17203"/>
      <c r="AT17203"/>
      <c r="AU17203"/>
      <c r="AV17203"/>
      <c r="AW17203"/>
      <c r="AX17203"/>
      <c r="AY17203"/>
      <c r="AZ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  <c r="AP17204"/>
      <c r="AQ17204"/>
      <c r="AR17204"/>
      <c r="AS17204"/>
      <c r="AT17204"/>
      <c r="AU17204"/>
      <c r="AV17204"/>
      <c r="AW17204"/>
      <c r="AX17204"/>
      <c r="AY17204"/>
      <c r="AZ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  <c r="AP17205"/>
      <c r="AQ17205"/>
      <c r="AR17205"/>
      <c r="AS17205"/>
      <c r="AT17205"/>
      <c r="AU17205"/>
      <c r="AV17205"/>
      <c r="AW17205"/>
      <c r="AX17205"/>
      <c r="AY17205"/>
      <c r="AZ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  <c r="AP17206"/>
      <c r="AQ17206"/>
      <c r="AR17206"/>
      <c r="AS17206"/>
      <c r="AT17206"/>
      <c r="AU17206"/>
      <c r="AV17206"/>
      <c r="AW17206"/>
      <c r="AX17206"/>
      <c r="AY17206"/>
      <c r="AZ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  <c r="AP17207"/>
      <c r="AQ17207"/>
      <c r="AR17207"/>
      <c r="AS17207"/>
      <c r="AT17207"/>
      <c r="AU17207"/>
      <c r="AV17207"/>
      <c r="AW17207"/>
      <c r="AX17207"/>
      <c r="AY17207"/>
      <c r="AZ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  <c r="AP17208"/>
      <c r="AQ17208"/>
      <c r="AR17208"/>
      <c r="AS17208"/>
      <c r="AT17208"/>
      <c r="AU17208"/>
      <c r="AV17208"/>
      <c r="AW17208"/>
      <c r="AX17208"/>
      <c r="AY17208"/>
      <c r="AZ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  <c r="AP17209"/>
      <c r="AQ17209"/>
      <c r="AR17209"/>
      <c r="AS17209"/>
      <c r="AT17209"/>
      <c r="AU17209"/>
      <c r="AV17209"/>
      <c r="AW17209"/>
      <c r="AX17209"/>
      <c r="AY17209"/>
      <c r="AZ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  <c r="AP17210"/>
      <c r="AQ17210"/>
      <c r="AR17210"/>
      <c r="AS17210"/>
      <c r="AT17210"/>
      <c r="AU17210"/>
      <c r="AV17210"/>
      <c r="AW17210"/>
      <c r="AX17210"/>
      <c r="AY17210"/>
      <c r="AZ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  <c r="AP17211"/>
      <c r="AQ17211"/>
      <c r="AR17211"/>
      <c r="AS17211"/>
      <c r="AT17211"/>
      <c r="AU17211"/>
      <c r="AV17211"/>
      <c r="AW17211"/>
      <c r="AX17211"/>
      <c r="AY17211"/>
      <c r="AZ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  <c r="AP17212"/>
      <c r="AQ17212"/>
      <c r="AR17212"/>
      <c r="AS17212"/>
      <c r="AT17212"/>
      <c r="AU17212"/>
      <c r="AV17212"/>
      <c r="AW17212"/>
      <c r="AX17212"/>
      <c r="AY17212"/>
      <c r="AZ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  <c r="AP17213"/>
      <c r="AQ17213"/>
      <c r="AR17213"/>
      <c r="AS17213"/>
      <c r="AT17213"/>
      <c r="AU17213"/>
      <c r="AV17213"/>
      <c r="AW17213"/>
      <c r="AX17213"/>
      <c r="AY17213"/>
      <c r="AZ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  <c r="AP17214"/>
      <c r="AQ17214"/>
      <c r="AR17214"/>
      <c r="AS17214"/>
      <c r="AT17214"/>
      <c r="AU17214"/>
      <c r="AV17214"/>
      <c r="AW17214"/>
      <c r="AX17214"/>
      <c r="AY17214"/>
      <c r="AZ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  <c r="AP17215"/>
      <c r="AQ17215"/>
      <c r="AR17215"/>
      <c r="AS17215"/>
      <c r="AT17215"/>
      <c r="AU17215"/>
      <c r="AV17215"/>
      <c r="AW17215"/>
      <c r="AX17215"/>
      <c r="AY17215"/>
      <c r="AZ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  <c r="AP17216"/>
      <c r="AQ17216"/>
      <c r="AR17216"/>
      <c r="AS17216"/>
      <c r="AT17216"/>
      <c r="AU17216"/>
      <c r="AV17216"/>
      <c r="AW17216"/>
      <c r="AX17216"/>
      <c r="AY17216"/>
      <c r="AZ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  <c r="AP17217"/>
      <c r="AQ17217"/>
      <c r="AR17217"/>
      <c r="AS17217"/>
      <c r="AT17217"/>
      <c r="AU17217"/>
      <c r="AV17217"/>
      <c r="AW17217"/>
      <c r="AX17217"/>
      <c r="AY17217"/>
      <c r="AZ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  <c r="AP17218"/>
      <c r="AQ17218"/>
      <c r="AR17218"/>
      <c r="AS17218"/>
      <c r="AT17218"/>
      <c r="AU17218"/>
      <c r="AV17218"/>
      <c r="AW17218"/>
      <c r="AX17218"/>
      <c r="AY17218"/>
      <c r="AZ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  <c r="AP17219"/>
      <c r="AQ17219"/>
      <c r="AR17219"/>
      <c r="AS17219"/>
      <c r="AT17219"/>
      <c r="AU17219"/>
      <c r="AV17219"/>
      <c r="AW17219"/>
      <c r="AX17219"/>
      <c r="AY17219"/>
      <c r="AZ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  <c r="AP17220"/>
      <c r="AQ17220"/>
      <c r="AR17220"/>
      <c r="AS17220"/>
      <c r="AT17220"/>
      <c r="AU17220"/>
      <c r="AV17220"/>
      <c r="AW17220"/>
      <c r="AX17220"/>
      <c r="AY17220"/>
      <c r="AZ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  <c r="AP17221"/>
      <c r="AQ17221"/>
      <c r="AR17221"/>
      <c r="AS17221"/>
      <c r="AT17221"/>
      <c r="AU17221"/>
      <c r="AV17221"/>
      <c r="AW17221"/>
      <c r="AX17221"/>
      <c r="AY17221"/>
      <c r="AZ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  <c r="AP17222"/>
      <c r="AQ17222"/>
      <c r="AR17222"/>
      <c r="AS17222"/>
      <c r="AT17222"/>
      <c r="AU17222"/>
      <c r="AV17222"/>
      <c r="AW17222"/>
      <c r="AX17222"/>
      <c r="AY17222"/>
      <c r="AZ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  <c r="AP17223"/>
      <c r="AQ17223"/>
      <c r="AR17223"/>
      <c r="AS17223"/>
      <c r="AT17223"/>
      <c r="AU17223"/>
      <c r="AV17223"/>
      <c r="AW17223"/>
      <c r="AX17223"/>
      <c r="AY17223"/>
      <c r="AZ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  <c r="AP17224"/>
      <c r="AQ17224"/>
      <c r="AR17224"/>
      <c r="AS17224"/>
      <c r="AT17224"/>
      <c r="AU17224"/>
      <c r="AV17224"/>
      <c r="AW17224"/>
      <c r="AX17224"/>
      <c r="AY17224"/>
      <c r="AZ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  <c r="AP17225"/>
      <c r="AQ17225"/>
      <c r="AR17225"/>
      <c r="AS17225"/>
      <c r="AT17225"/>
      <c r="AU17225"/>
      <c r="AV17225"/>
      <c r="AW17225"/>
      <c r="AX17225"/>
      <c r="AY17225"/>
      <c r="AZ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  <c r="AP17226"/>
      <c r="AQ17226"/>
      <c r="AR17226"/>
      <c r="AS17226"/>
      <c r="AT17226"/>
      <c r="AU17226"/>
      <c r="AV17226"/>
      <c r="AW17226"/>
      <c r="AX17226"/>
      <c r="AY17226"/>
      <c r="AZ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  <c r="AP17227"/>
      <c r="AQ17227"/>
      <c r="AR17227"/>
      <c r="AS17227"/>
      <c r="AT17227"/>
      <c r="AU17227"/>
      <c r="AV17227"/>
      <c r="AW17227"/>
      <c r="AX17227"/>
      <c r="AY17227"/>
      <c r="AZ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  <c r="AP17228"/>
      <c r="AQ17228"/>
      <c r="AR17228"/>
      <c r="AS17228"/>
      <c r="AT17228"/>
      <c r="AU17228"/>
      <c r="AV17228"/>
      <c r="AW17228"/>
      <c r="AX17228"/>
      <c r="AY17228"/>
      <c r="AZ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  <c r="AP17229"/>
      <c r="AQ17229"/>
      <c r="AR17229"/>
      <c r="AS17229"/>
      <c r="AT17229"/>
      <c r="AU17229"/>
      <c r="AV17229"/>
      <c r="AW17229"/>
      <c r="AX17229"/>
      <c r="AY17229"/>
      <c r="AZ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  <c r="AP17230"/>
      <c r="AQ17230"/>
      <c r="AR17230"/>
      <c r="AS17230"/>
      <c r="AT17230"/>
      <c r="AU17230"/>
      <c r="AV17230"/>
      <c r="AW17230"/>
      <c r="AX17230"/>
      <c r="AY17230"/>
      <c r="AZ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  <c r="AP17231"/>
      <c r="AQ17231"/>
      <c r="AR17231"/>
      <c r="AS17231"/>
      <c r="AT17231"/>
      <c r="AU17231"/>
      <c r="AV17231"/>
      <c r="AW17231"/>
      <c r="AX17231"/>
      <c r="AY17231"/>
      <c r="AZ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  <c r="AP17232"/>
      <c r="AQ17232"/>
      <c r="AR17232"/>
      <c r="AS17232"/>
      <c r="AT17232"/>
      <c r="AU17232"/>
      <c r="AV17232"/>
      <c r="AW17232"/>
      <c r="AX17232"/>
      <c r="AY17232"/>
      <c r="AZ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  <c r="AP17233"/>
      <c r="AQ17233"/>
      <c r="AR17233"/>
      <c r="AS17233"/>
      <c r="AT17233"/>
      <c r="AU17233"/>
      <c r="AV17233"/>
      <c r="AW17233"/>
      <c r="AX17233"/>
      <c r="AY17233"/>
      <c r="AZ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  <c r="AP17234"/>
      <c r="AQ17234"/>
      <c r="AR17234"/>
      <c r="AS17234"/>
      <c r="AT17234"/>
      <c r="AU17234"/>
      <c r="AV17234"/>
      <c r="AW17234"/>
      <c r="AX17234"/>
      <c r="AY17234"/>
      <c r="AZ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  <c r="AP17235"/>
      <c r="AQ17235"/>
      <c r="AR17235"/>
      <c r="AS17235"/>
      <c r="AT17235"/>
      <c r="AU17235"/>
      <c r="AV17235"/>
      <c r="AW17235"/>
      <c r="AX17235"/>
      <c r="AY17235"/>
      <c r="AZ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  <c r="AP17236"/>
      <c r="AQ17236"/>
      <c r="AR17236"/>
      <c r="AS17236"/>
      <c r="AT17236"/>
      <c r="AU17236"/>
      <c r="AV17236"/>
      <c r="AW17236"/>
      <c r="AX17236"/>
      <c r="AY17236"/>
      <c r="AZ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  <c r="AP17237"/>
      <c r="AQ17237"/>
      <c r="AR17237"/>
      <c r="AS17237"/>
      <c r="AT17237"/>
      <c r="AU17237"/>
      <c r="AV17237"/>
      <c r="AW17237"/>
      <c r="AX17237"/>
      <c r="AY17237"/>
      <c r="AZ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  <c r="AP17238"/>
      <c r="AQ17238"/>
      <c r="AR17238"/>
      <c r="AS17238"/>
      <c r="AT17238"/>
      <c r="AU17238"/>
      <c r="AV17238"/>
      <c r="AW17238"/>
      <c r="AX17238"/>
      <c r="AY17238"/>
      <c r="AZ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  <c r="AP17239"/>
      <c r="AQ17239"/>
      <c r="AR17239"/>
      <c r="AS17239"/>
      <c r="AT17239"/>
      <c r="AU17239"/>
      <c r="AV17239"/>
      <c r="AW17239"/>
      <c r="AX17239"/>
      <c r="AY17239"/>
      <c r="AZ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  <c r="AP17240"/>
      <c r="AQ17240"/>
      <c r="AR17240"/>
      <c r="AS17240"/>
      <c r="AT17240"/>
      <c r="AU17240"/>
      <c r="AV17240"/>
      <c r="AW17240"/>
      <c r="AX17240"/>
      <c r="AY17240"/>
      <c r="AZ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  <c r="AP17241"/>
      <c r="AQ17241"/>
      <c r="AR17241"/>
      <c r="AS17241"/>
      <c r="AT17241"/>
      <c r="AU17241"/>
      <c r="AV17241"/>
      <c r="AW17241"/>
      <c r="AX17241"/>
      <c r="AY17241"/>
      <c r="AZ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  <c r="AP17242"/>
      <c r="AQ17242"/>
      <c r="AR17242"/>
      <c r="AS17242"/>
      <c r="AT17242"/>
      <c r="AU17242"/>
      <c r="AV17242"/>
      <c r="AW17242"/>
      <c r="AX17242"/>
      <c r="AY17242"/>
      <c r="AZ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  <c r="AP17243"/>
      <c r="AQ17243"/>
      <c r="AR17243"/>
      <c r="AS17243"/>
      <c r="AT17243"/>
      <c r="AU17243"/>
      <c r="AV17243"/>
      <c r="AW17243"/>
      <c r="AX17243"/>
      <c r="AY17243"/>
      <c r="AZ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  <c r="AP17244"/>
      <c r="AQ17244"/>
      <c r="AR17244"/>
      <c r="AS17244"/>
      <c r="AT17244"/>
      <c r="AU17244"/>
      <c r="AV17244"/>
      <c r="AW17244"/>
      <c r="AX17244"/>
      <c r="AY17244"/>
      <c r="AZ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  <c r="AP17245"/>
      <c r="AQ17245"/>
      <c r="AR17245"/>
      <c r="AS17245"/>
      <c r="AT17245"/>
      <c r="AU17245"/>
      <c r="AV17245"/>
      <c r="AW17245"/>
      <c r="AX17245"/>
      <c r="AY17245"/>
      <c r="AZ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  <c r="AP17246"/>
      <c r="AQ17246"/>
      <c r="AR17246"/>
      <c r="AS17246"/>
      <c r="AT17246"/>
      <c r="AU17246"/>
      <c r="AV17246"/>
      <c r="AW17246"/>
      <c r="AX17246"/>
      <c r="AY17246"/>
      <c r="AZ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  <c r="AP17247"/>
      <c r="AQ17247"/>
      <c r="AR17247"/>
      <c r="AS17247"/>
      <c r="AT17247"/>
      <c r="AU17247"/>
      <c r="AV17247"/>
      <c r="AW17247"/>
      <c r="AX17247"/>
      <c r="AY17247"/>
      <c r="AZ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  <c r="AP17248"/>
      <c r="AQ17248"/>
      <c r="AR17248"/>
      <c r="AS17248"/>
      <c r="AT17248"/>
      <c r="AU17248"/>
      <c r="AV17248"/>
      <c r="AW17248"/>
      <c r="AX17248"/>
      <c r="AY17248"/>
      <c r="AZ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  <c r="AP17249"/>
      <c r="AQ17249"/>
      <c r="AR17249"/>
      <c r="AS17249"/>
      <c r="AT17249"/>
      <c r="AU17249"/>
      <c r="AV17249"/>
      <c r="AW17249"/>
      <c r="AX17249"/>
      <c r="AY17249"/>
      <c r="AZ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  <c r="AP17250"/>
      <c r="AQ17250"/>
      <c r="AR17250"/>
      <c r="AS17250"/>
      <c r="AT17250"/>
      <c r="AU17250"/>
      <c r="AV17250"/>
      <c r="AW17250"/>
      <c r="AX17250"/>
      <c r="AY17250"/>
      <c r="AZ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  <c r="AP17251"/>
      <c r="AQ17251"/>
      <c r="AR17251"/>
      <c r="AS17251"/>
      <c r="AT17251"/>
      <c r="AU17251"/>
      <c r="AV17251"/>
      <c r="AW17251"/>
      <c r="AX17251"/>
      <c r="AY17251"/>
      <c r="AZ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  <c r="AP17252"/>
      <c r="AQ17252"/>
      <c r="AR17252"/>
      <c r="AS17252"/>
      <c r="AT17252"/>
      <c r="AU17252"/>
      <c r="AV17252"/>
      <c r="AW17252"/>
      <c r="AX17252"/>
      <c r="AY17252"/>
      <c r="AZ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  <c r="AP17253"/>
      <c r="AQ17253"/>
      <c r="AR17253"/>
      <c r="AS17253"/>
      <c r="AT17253"/>
      <c r="AU17253"/>
      <c r="AV17253"/>
      <c r="AW17253"/>
      <c r="AX17253"/>
      <c r="AY17253"/>
      <c r="AZ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  <c r="AP17254"/>
      <c r="AQ17254"/>
      <c r="AR17254"/>
      <c r="AS17254"/>
      <c r="AT17254"/>
      <c r="AU17254"/>
      <c r="AV17254"/>
      <c r="AW17254"/>
      <c r="AX17254"/>
      <c r="AY17254"/>
      <c r="AZ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  <c r="AP17255"/>
      <c r="AQ17255"/>
      <c r="AR17255"/>
      <c r="AS17255"/>
      <c r="AT17255"/>
      <c r="AU17255"/>
      <c r="AV17255"/>
      <c r="AW17255"/>
      <c r="AX17255"/>
      <c r="AY17255"/>
      <c r="AZ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  <c r="AP17256"/>
      <c r="AQ17256"/>
      <c r="AR17256"/>
      <c r="AS17256"/>
      <c r="AT17256"/>
      <c r="AU17256"/>
      <c r="AV17256"/>
      <c r="AW17256"/>
      <c r="AX17256"/>
      <c r="AY17256"/>
      <c r="AZ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  <c r="AP17257"/>
      <c r="AQ17257"/>
      <c r="AR17257"/>
      <c r="AS17257"/>
      <c r="AT17257"/>
      <c r="AU17257"/>
      <c r="AV17257"/>
      <c r="AW17257"/>
      <c r="AX17257"/>
      <c r="AY17257"/>
      <c r="AZ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  <c r="AP17258"/>
      <c r="AQ17258"/>
      <c r="AR17258"/>
      <c r="AS17258"/>
      <c r="AT17258"/>
      <c r="AU17258"/>
      <c r="AV17258"/>
      <c r="AW17258"/>
      <c r="AX17258"/>
      <c r="AY17258"/>
      <c r="AZ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  <c r="AP17259"/>
      <c r="AQ17259"/>
      <c r="AR17259"/>
      <c r="AS17259"/>
      <c r="AT17259"/>
      <c r="AU17259"/>
      <c r="AV17259"/>
      <c r="AW17259"/>
      <c r="AX17259"/>
      <c r="AY17259"/>
      <c r="AZ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  <c r="AP17260"/>
      <c r="AQ17260"/>
      <c r="AR17260"/>
      <c r="AS17260"/>
      <c r="AT17260"/>
      <c r="AU17260"/>
      <c r="AV17260"/>
      <c r="AW17260"/>
      <c r="AX17260"/>
      <c r="AY17260"/>
      <c r="AZ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  <c r="AP17261"/>
      <c r="AQ17261"/>
      <c r="AR17261"/>
      <c r="AS17261"/>
      <c r="AT17261"/>
      <c r="AU17261"/>
      <c r="AV17261"/>
      <c r="AW17261"/>
      <c r="AX17261"/>
      <c r="AY17261"/>
      <c r="AZ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  <c r="AP17262"/>
      <c r="AQ17262"/>
      <c r="AR17262"/>
      <c r="AS17262"/>
      <c r="AT17262"/>
      <c r="AU17262"/>
      <c r="AV17262"/>
      <c r="AW17262"/>
      <c r="AX17262"/>
      <c r="AY17262"/>
      <c r="AZ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  <c r="AP17263"/>
      <c r="AQ17263"/>
      <c r="AR17263"/>
      <c r="AS17263"/>
      <c r="AT17263"/>
      <c r="AU17263"/>
      <c r="AV17263"/>
      <c r="AW17263"/>
      <c r="AX17263"/>
      <c r="AY17263"/>
      <c r="AZ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  <c r="AP17264"/>
      <c r="AQ17264"/>
      <c r="AR17264"/>
      <c r="AS17264"/>
      <c r="AT17264"/>
      <c r="AU17264"/>
      <c r="AV17264"/>
      <c r="AW17264"/>
      <c r="AX17264"/>
      <c r="AY17264"/>
      <c r="AZ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  <c r="AP17265"/>
      <c r="AQ17265"/>
      <c r="AR17265"/>
      <c r="AS17265"/>
      <c r="AT17265"/>
      <c r="AU17265"/>
      <c r="AV17265"/>
      <c r="AW17265"/>
      <c r="AX17265"/>
      <c r="AY17265"/>
      <c r="AZ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  <c r="AP17266"/>
      <c r="AQ17266"/>
      <c r="AR17266"/>
      <c r="AS17266"/>
      <c r="AT17266"/>
      <c r="AU17266"/>
      <c r="AV17266"/>
      <c r="AW17266"/>
      <c r="AX17266"/>
      <c r="AY17266"/>
      <c r="AZ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  <c r="AP17267"/>
      <c r="AQ17267"/>
      <c r="AR17267"/>
      <c r="AS17267"/>
      <c r="AT17267"/>
      <c r="AU17267"/>
      <c r="AV17267"/>
      <c r="AW17267"/>
      <c r="AX17267"/>
      <c r="AY17267"/>
      <c r="AZ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  <c r="AP17268"/>
      <c r="AQ17268"/>
      <c r="AR17268"/>
      <c r="AS17268"/>
      <c r="AT17268"/>
      <c r="AU17268"/>
      <c r="AV17268"/>
      <c r="AW17268"/>
      <c r="AX17268"/>
      <c r="AY17268"/>
      <c r="AZ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  <c r="AP17269"/>
      <c r="AQ17269"/>
      <c r="AR17269"/>
      <c r="AS17269"/>
      <c r="AT17269"/>
      <c r="AU17269"/>
      <c r="AV17269"/>
      <c r="AW17269"/>
      <c r="AX17269"/>
      <c r="AY17269"/>
      <c r="AZ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  <c r="AP17270"/>
      <c r="AQ17270"/>
      <c r="AR17270"/>
      <c r="AS17270"/>
      <c r="AT17270"/>
      <c r="AU17270"/>
      <c r="AV17270"/>
      <c r="AW17270"/>
      <c r="AX17270"/>
      <c r="AY17270"/>
      <c r="AZ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  <c r="AP17271"/>
      <c r="AQ17271"/>
      <c r="AR17271"/>
      <c r="AS17271"/>
      <c r="AT17271"/>
      <c r="AU17271"/>
      <c r="AV17271"/>
      <c r="AW17271"/>
      <c r="AX17271"/>
      <c r="AY17271"/>
      <c r="AZ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  <c r="AP17272"/>
      <c r="AQ17272"/>
      <c r="AR17272"/>
      <c r="AS17272"/>
      <c r="AT17272"/>
      <c r="AU17272"/>
      <c r="AV17272"/>
      <c r="AW17272"/>
      <c r="AX17272"/>
      <c r="AY17272"/>
      <c r="AZ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  <c r="AP17273"/>
      <c r="AQ17273"/>
      <c r="AR17273"/>
      <c r="AS17273"/>
      <c r="AT17273"/>
      <c r="AU17273"/>
      <c r="AV17273"/>
      <c r="AW17273"/>
      <c r="AX17273"/>
      <c r="AY17273"/>
      <c r="AZ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  <c r="AP17274"/>
      <c r="AQ17274"/>
      <c r="AR17274"/>
      <c r="AS17274"/>
      <c r="AT17274"/>
      <c r="AU17274"/>
      <c r="AV17274"/>
      <c r="AW17274"/>
      <c r="AX17274"/>
      <c r="AY17274"/>
      <c r="AZ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  <c r="AP17275"/>
      <c r="AQ17275"/>
      <c r="AR17275"/>
      <c r="AS17275"/>
      <c r="AT17275"/>
      <c r="AU17275"/>
      <c r="AV17275"/>
      <c r="AW17275"/>
      <c r="AX17275"/>
      <c r="AY17275"/>
      <c r="AZ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  <c r="AP17276"/>
      <c r="AQ17276"/>
      <c r="AR17276"/>
      <c r="AS17276"/>
      <c r="AT17276"/>
      <c r="AU17276"/>
      <c r="AV17276"/>
      <c r="AW17276"/>
      <c r="AX17276"/>
      <c r="AY17276"/>
      <c r="AZ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  <c r="AP17277"/>
      <c r="AQ17277"/>
      <c r="AR17277"/>
      <c r="AS17277"/>
      <c r="AT17277"/>
      <c r="AU17277"/>
      <c r="AV17277"/>
      <c r="AW17277"/>
      <c r="AX17277"/>
      <c r="AY17277"/>
      <c r="AZ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  <c r="AP17278"/>
      <c r="AQ17278"/>
      <c r="AR17278"/>
      <c r="AS17278"/>
      <c r="AT17278"/>
      <c r="AU17278"/>
      <c r="AV17278"/>
      <c r="AW17278"/>
      <c r="AX17278"/>
      <c r="AY17278"/>
      <c r="AZ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  <c r="AP17279"/>
      <c r="AQ17279"/>
      <c r="AR17279"/>
      <c r="AS17279"/>
      <c r="AT17279"/>
      <c r="AU17279"/>
      <c r="AV17279"/>
      <c r="AW17279"/>
      <c r="AX17279"/>
      <c r="AY17279"/>
      <c r="AZ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  <c r="AP17280"/>
      <c r="AQ17280"/>
      <c r="AR17280"/>
      <c r="AS17280"/>
      <c r="AT17280"/>
      <c r="AU17280"/>
      <c r="AV17280"/>
      <c r="AW17280"/>
      <c r="AX17280"/>
      <c r="AY17280"/>
      <c r="AZ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  <c r="AP17281"/>
      <c r="AQ17281"/>
      <c r="AR17281"/>
      <c r="AS17281"/>
      <c r="AT17281"/>
      <c r="AU17281"/>
      <c r="AV17281"/>
      <c r="AW17281"/>
      <c r="AX17281"/>
      <c r="AY17281"/>
      <c r="AZ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  <c r="AP17282"/>
      <c r="AQ17282"/>
      <c r="AR17282"/>
      <c r="AS17282"/>
      <c r="AT17282"/>
      <c r="AU17282"/>
      <c r="AV17282"/>
      <c r="AW17282"/>
      <c r="AX17282"/>
      <c r="AY17282"/>
      <c r="AZ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  <c r="AP17283"/>
      <c r="AQ17283"/>
      <c r="AR17283"/>
      <c r="AS17283"/>
      <c r="AT17283"/>
      <c r="AU17283"/>
      <c r="AV17283"/>
      <c r="AW17283"/>
      <c r="AX17283"/>
      <c r="AY17283"/>
      <c r="AZ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  <c r="AP17284"/>
      <c r="AQ17284"/>
      <c r="AR17284"/>
      <c r="AS17284"/>
      <c r="AT17284"/>
      <c r="AU17284"/>
      <c r="AV17284"/>
      <c r="AW17284"/>
      <c r="AX17284"/>
      <c r="AY17284"/>
      <c r="AZ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  <c r="AP17285"/>
      <c r="AQ17285"/>
      <c r="AR17285"/>
      <c r="AS17285"/>
      <c r="AT17285"/>
      <c r="AU17285"/>
      <c r="AV17285"/>
      <c r="AW17285"/>
      <c r="AX17285"/>
      <c r="AY17285"/>
      <c r="AZ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  <c r="AP17286"/>
      <c r="AQ17286"/>
      <c r="AR17286"/>
      <c r="AS17286"/>
      <c r="AT17286"/>
      <c r="AU17286"/>
      <c r="AV17286"/>
      <c r="AW17286"/>
      <c r="AX17286"/>
      <c r="AY17286"/>
      <c r="AZ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  <c r="AP17287"/>
      <c r="AQ17287"/>
      <c r="AR17287"/>
      <c r="AS17287"/>
      <c r="AT17287"/>
      <c r="AU17287"/>
      <c r="AV17287"/>
      <c r="AW17287"/>
      <c r="AX17287"/>
      <c r="AY17287"/>
      <c r="AZ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  <c r="AP17288"/>
      <c r="AQ17288"/>
      <c r="AR17288"/>
      <c r="AS17288"/>
      <c r="AT17288"/>
      <c r="AU17288"/>
      <c r="AV17288"/>
      <c r="AW17288"/>
      <c r="AX17288"/>
      <c r="AY17288"/>
      <c r="AZ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  <c r="AP17289"/>
      <c r="AQ17289"/>
      <c r="AR17289"/>
      <c r="AS17289"/>
      <c r="AT17289"/>
      <c r="AU17289"/>
      <c r="AV17289"/>
      <c r="AW17289"/>
      <c r="AX17289"/>
      <c r="AY17289"/>
      <c r="AZ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  <c r="AP17290"/>
      <c r="AQ17290"/>
      <c r="AR17290"/>
      <c r="AS17290"/>
      <c r="AT17290"/>
      <c r="AU17290"/>
      <c r="AV17290"/>
      <c r="AW17290"/>
      <c r="AX17290"/>
      <c r="AY17290"/>
      <c r="AZ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  <c r="AP17291"/>
      <c r="AQ17291"/>
      <c r="AR17291"/>
      <c r="AS17291"/>
      <c r="AT17291"/>
      <c r="AU17291"/>
      <c r="AV17291"/>
      <c r="AW17291"/>
      <c r="AX17291"/>
      <c r="AY17291"/>
      <c r="AZ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  <c r="AP17292"/>
      <c r="AQ17292"/>
      <c r="AR17292"/>
      <c r="AS17292"/>
      <c r="AT17292"/>
      <c r="AU17292"/>
      <c r="AV17292"/>
      <c r="AW17292"/>
      <c r="AX17292"/>
      <c r="AY17292"/>
      <c r="AZ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  <c r="AP17293"/>
      <c r="AQ17293"/>
      <c r="AR17293"/>
      <c r="AS17293"/>
      <c r="AT17293"/>
      <c r="AU17293"/>
      <c r="AV17293"/>
      <c r="AW17293"/>
      <c r="AX17293"/>
      <c r="AY17293"/>
      <c r="AZ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  <c r="AP17294"/>
      <c r="AQ17294"/>
      <c r="AR17294"/>
      <c r="AS17294"/>
      <c r="AT17294"/>
      <c r="AU17294"/>
      <c r="AV17294"/>
      <c r="AW17294"/>
      <c r="AX17294"/>
      <c r="AY17294"/>
      <c r="AZ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  <c r="AP17295"/>
      <c r="AQ17295"/>
      <c r="AR17295"/>
      <c r="AS17295"/>
      <c r="AT17295"/>
      <c r="AU17295"/>
      <c r="AV17295"/>
      <c r="AW17295"/>
      <c r="AX17295"/>
      <c r="AY17295"/>
      <c r="AZ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  <c r="AP17296"/>
      <c r="AQ17296"/>
      <c r="AR17296"/>
      <c r="AS17296"/>
      <c r="AT17296"/>
      <c r="AU17296"/>
      <c r="AV17296"/>
      <c r="AW17296"/>
      <c r="AX17296"/>
      <c r="AY17296"/>
      <c r="AZ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  <c r="AP17297"/>
      <c r="AQ17297"/>
      <c r="AR17297"/>
      <c r="AS17297"/>
      <c r="AT17297"/>
      <c r="AU17297"/>
      <c r="AV17297"/>
      <c r="AW17297"/>
      <c r="AX17297"/>
      <c r="AY17297"/>
      <c r="AZ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  <c r="AP17298"/>
      <c r="AQ17298"/>
      <c r="AR17298"/>
      <c r="AS17298"/>
      <c r="AT17298"/>
      <c r="AU17298"/>
      <c r="AV17298"/>
      <c r="AW17298"/>
      <c r="AX17298"/>
      <c r="AY17298"/>
      <c r="AZ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  <c r="AP17299"/>
      <c r="AQ17299"/>
      <c r="AR17299"/>
      <c r="AS17299"/>
      <c r="AT17299"/>
      <c r="AU17299"/>
      <c r="AV17299"/>
      <c r="AW17299"/>
      <c r="AX17299"/>
      <c r="AY17299"/>
      <c r="AZ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  <c r="AP17300"/>
      <c r="AQ17300"/>
      <c r="AR17300"/>
      <c r="AS17300"/>
      <c r="AT17300"/>
      <c r="AU17300"/>
      <c r="AV17300"/>
      <c r="AW17300"/>
      <c r="AX17300"/>
      <c r="AY17300"/>
      <c r="AZ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  <c r="AP17301"/>
      <c r="AQ17301"/>
      <c r="AR17301"/>
      <c r="AS17301"/>
      <c r="AT17301"/>
      <c r="AU17301"/>
      <c r="AV17301"/>
      <c r="AW17301"/>
      <c r="AX17301"/>
      <c r="AY17301"/>
      <c r="AZ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  <c r="AP17302"/>
      <c r="AQ17302"/>
      <c r="AR17302"/>
      <c r="AS17302"/>
      <c r="AT17302"/>
      <c r="AU17302"/>
      <c r="AV17302"/>
      <c r="AW17302"/>
      <c r="AX17302"/>
      <c r="AY17302"/>
      <c r="AZ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  <c r="AP17303"/>
      <c r="AQ17303"/>
      <c r="AR17303"/>
      <c r="AS17303"/>
      <c r="AT17303"/>
      <c r="AU17303"/>
      <c r="AV17303"/>
      <c r="AW17303"/>
      <c r="AX17303"/>
      <c r="AY17303"/>
      <c r="AZ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  <c r="AP17304"/>
      <c r="AQ17304"/>
      <c r="AR17304"/>
      <c r="AS17304"/>
      <c r="AT17304"/>
      <c r="AU17304"/>
      <c r="AV17304"/>
      <c r="AW17304"/>
      <c r="AX17304"/>
      <c r="AY17304"/>
      <c r="AZ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  <c r="AP17305"/>
      <c r="AQ17305"/>
      <c r="AR17305"/>
      <c r="AS17305"/>
      <c r="AT17305"/>
      <c r="AU17305"/>
      <c r="AV17305"/>
      <c r="AW17305"/>
      <c r="AX17305"/>
      <c r="AY17305"/>
      <c r="AZ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  <c r="AP17306"/>
      <c r="AQ17306"/>
      <c r="AR17306"/>
      <c r="AS17306"/>
      <c r="AT17306"/>
      <c r="AU17306"/>
      <c r="AV17306"/>
      <c r="AW17306"/>
      <c r="AX17306"/>
      <c r="AY17306"/>
      <c r="AZ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  <c r="AP17307"/>
      <c r="AQ17307"/>
      <c r="AR17307"/>
      <c r="AS17307"/>
      <c r="AT17307"/>
      <c r="AU17307"/>
      <c r="AV17307"/>
      <c r="AW17307"/>
      <c r="AX17307"/>
      <c r="AY17307"/>
      <c r="AZ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  <c r="AP17308"/>
      <c r="AQ17308"/>
      <c r="AR17308"/>
      <c r="AS17308"/>
      <c r="AT17308"/>
      <c r="AU17308"/>
      <c r="AV17308"/>
      <c r="AW17308"/>
      <c r="AX17308"/>
      <c r="AY17308"/>
      <c r="AZ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  <c r="AP17309"/>
      <c r="AQ17309"/>
      <c r="AR17309"/>
      <c r="AS17309"/>
      <c r="AT17309"/>
      <c r="AU17309"/>
      <c r="AV17309"/>
      <c r="AW17309"/>
      <c r="AX17309"/>
      <c r="AY17309"/>
      <c r="AZ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  <c r="AP17310"/>
      <c r="AQ17310"/>
      <c r="AR17310"/>
      <c r="AS17310"/>
      <c r="AT17310"/>
      <c r="AU17310"/>
      <c r="AV17310"/>
      <c r="AW17310"/>
      <c r="AX17310"/>
      <c r="AY17310"/>
      <c r="AZ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  <c r="AP17311"/>
      <c r="AQ17311"/>
      <c r="AR17311"/>
      <c r="AS17311"/>
      <c r="AT17311"/>
      <c r="AU17311"/>
      <c r="AV17311"/>
      <c r="AW17311"/>
      <c r="AX17311"/>
      <c r="AY17311"/>
      <c r="AZ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  <c r="AP17312"/>
      <c r="AQ17312"/>
      <c r="AR17312"/>
      <c r="AS17312"/>
      <c r="AT17312"/>
      <c r="AU17312"/>
      <c r="AV17312"/>
      <c r="AW17312"/>
      <c r="AX17312"/>
      <c r="AY17312"/>
      <c r="AZ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  <c r="AP17313"/>
      <c r="AQ17313"/>
      <c r="AR17313"/>
      <c r="AS17313"/>
      <c r="AT17313"/>
      <c r="AU17313"/>
      <c r="AV17313"/>
      <c r="AW17313"/>
      <c r="AX17313"/>
      <c r="AY17313"/>
      <c r="AZ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  <c r="AP17314"/>
      <c r="AQ17314"/>
      <c r="AR17314"/>
      <c r="AS17314"/>
      <c r="AT17314"/>
      <c r="AU17314"/>
      <c r="AV17314"/>
      <c r="AW17314"/>
      <c r="AX17314"/>
      <c r="AY17314"/>
      <c r="AZ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  <c r="AP17315"/>
      <c r="AQ17315"/>
      <c r="AR17315"/>
      <c r="AS17315"/>
      <c r="AT17315"/>
      <c r="AU17315"/>
      <c r="AV17315"/>
      <c r="AW17315"/>
      <c r="AX17315"/>
      <c r="AY17315"/>
      <c r="AZ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  <c r="AP17316"/>
      <c r="AQ17316"/>
      <c r="AR17316"/>
      <c r="AS17316"/>
      <c r="AT17316"/>
      <c r="AU17316"/>
      <c r="AV17316"/>
      <c r="AW17316"/>
      <c r="AX17316"/>
      <c r="AY17316"/>
      <c r="AZ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  <c r="AP17317"/>
      <c r="AQ17317"/>
      <c r="AR17317"/>
      <c r="AS17317"/>
      <c r="AT17317"/>
      <c r="AU17317"/>
      <c r="AV17317"/>
      <c r="AW17317"/>
      <c r="AX17317"/>
      <c r="AY17317"/>
      <c r="AZ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  <c r="AP17318"/>
      <c r="AQ17318"/>
      <c r="AR17318"/>
      <c r="AS17318"/>
      <c r="AT17318"/>
      <c r="AU17318"/>
      <c r="AV17318"/>
      <c r="AW17318"/>
      <c r="AX17318"/>
      <c r="AY17318"/>
      <c r="AZ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  <c r="AP17319"/>
      <c r="AQ17319"/>
      <c r="AR17319"/>
      <c r="AS17319"/>
      <c r="AT17319"/>
      <c r="AU17319"/>
      <c r="AV17319"/>
      <c r="AW17319"/>
      <c r="AX17319"/>
      <c r="AY17319"/>
      <c r="AZ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  <c r="AP17320"/>
      <c r="AQ17320"/>
      <c r="AR17320"/>
      <c r="AS17320"/>
      <c r="AT17320"/>
      <c r="AU17320"/>
      <c r="AV17320"/>
      <c r="AW17320"/>
      <c r="AX17320"/>
      <c r="AY17320"/>
      <c r="AZ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  <c r="AP17321"/>
      <c r="AQ17321"/>
      <c r="AR17321"/>
      <c r="AS17321"/>
      <c r="AT17321"/>
      <c r="AU17321"/>
      <c r="AV17321"/>
      <c r="AW17321"/>
      <c r="AX17321"/>
      <c r="AY17321"/>
      <c r="AZ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  <c r="AP17322"/>
      <c r="AQ17322"/>
      <c r="AR17322"/>
      <c r="AS17322"/>
      <c r="AT17322"/>
      <c r="AU17322"/>
      <c r="AV17322"/>
      <c r="AW17322"/>
      <c r="AX17322"/>
      <c r="AY17322"/>
      <c r="AZ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  <c r="AP17323"/>
      <c r="AQ17323"/>
      <c r="AR17323"/>
      <c r="AS17323"/>
      <c r="AT17323"/>
      <c r="AU17323"/>
      <c r="AV17323"/>
      <c r="AW17323"/>
      <c r="AX17323"/>
      <c r="AY17323"/>
      <c r="AZ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  <c r="AP17324"/>
      <c r="AQ17324"/>
      <c r="AR17324"/>
      <c r="AS17324"/>
      <c r="AT17324"/>
      <c r="AU17324"/>
      <c r="AV17324"/>
      <c r="AW17324"/>
      <c r="AX17324"/>
      <c r="AY17324"/>
      <c r="AZ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  <c r="AP17325"/>
      <c r="AQ17325"/>
      <c r="AR17325"/>
      <c r="AS17325"/>
      <c r="AT17325"/>
      <c r="AU17325"/>
      <c r="AV17325"/>
      <c r="AW17325"/>
      <c r="AX17325"/>
      <c r="AY17325"/>
      <c r="AZ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  <c r="AP17326"/>
      <c r="AQ17326"/>
      <c r="AR17326"/>
      <c r="AS17326"/>
      <c r="AT17326"/>
      <c r="AU17326"/>
      <c r="AV17326"/>
      <c r="AW17326"/>
      <c r="AX17326"/>
      <c r="AY17326"/>
      <c r="AZ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  <c r="AP17327"/>
      <c r="AQ17327"/>
      <c r="AR17327"/>
      <c r="AS17327"/>
      <c r="AT17327"/>
      <c r="AU17327"/>
      <c r="AV17327"/>
      <c r="AW17327"/>
      <c r="AX17327"/>
      <c r="AY17327"/>
      <c r="AZ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  <c r="AP17328"/>
      <c r="AQ17328"/>
      <c r="AR17328"/>
      <c r="AS17328"/>
      <c r="AT17328"/>
      <c r="AU17328"/>
      <c r="AV17328"/>
      <c r="AW17328"/>
      <c r="AX17328"/>
      <c r="AY17328"/>
      <c r="AZ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  <c r="AP17329"/>
      <c r="AQ17329"/>
      <c r="AR17329"/>
      <c r="AS17329"/>
      <c r="AT17329"/>
      <c r="AU17329"/>
      <c r="AV17329"/>
      <c r="AW17329"/>
      <c r="AX17329"/>
      <c r="AY17329"/>
      <c r="AZ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  <c r="AP17330"/>
      <c r="AQ17330"/>
      <c r="AR17330"/>
      <c r="AS17330"/>
      <c r="AT17330"/>
      <c r="AU17330"/>
      <c r="AV17330"/>
      <c r="AW17330"/>
      <c r="AX17330"/>
      <c r="AY17330"/>
      <c r="AZ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  <c r="AP17331"/>
      <c r="AQ17331"/>
      <c r="AR17331"/>
      <c r="AS17331"/>
      <c r="AT17331"/>
      <c r="AU17331"/>
      <c r="AV17331"/>
      <c r="AW17331"/>
      <c r="AX17331"/>
      <c r="AY17331"/>
      <c r="AZ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  <c r="AP17332"/>
      <c r="AQ17332"/>
      <c r="AR17332"/>
      <c r="AS17332"/>
      <c r="AT17332"/>
      <c r="AU17332"/>
      <c r="AV17332"/>
      <c r="AW17332"/>
      <c r="AX17332"/>
      <c r="AY17332"/>
      <c r="AZ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  <c r="AP17333"/>
      <c r="AQ17333"/>
      <c r="AR17333"/>
      <c r="AS17333"/>
      <c r="AT17333"/>
      <c r="AU17333"/>
      <c r="AV17333"/>
      <c r="AW17333"/>
      <c r="AX17333"/>
      <c r="AY17333"/>
      <c r="AZ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  <c r="AP17334"/>
      <c r="AQ17334"/>
      <c r="AR17334"/>
      <c r="AS17334"/>
      <c r="AT17334"/>
      <c r="AU17334"/>
      <c r="AV17334"/>
      <c r="AW17334"/>
      <c r="AX17334"/>
      <c r="AY17334"/>
      <c r="AZ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  <c r="AP17335"/>
      <c r="AQ17335"/>
      <c r="AR17335"/>
      <c r="AS17335"/>
      <c r="AT17335"/>
      <c r="AU17335"/>
      <c r="AV17335"/>
      <c r="AW17335"/>
      <c r="AX17335"/>
      <c r="AY17335"/>
      <c r="AZ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  <c r="AP17336"/>
      <c r="AQ17336"/>
      <c r="AR17336"/>
      <c r="AS17336"/>
      <c r="AT17336"/>
      <c r="AU17336"/>
      <c r="AV17336"/>
      <c r="AW17336"/>
      <c r="AX17336"/>
      <c r="AY17336"/>
      <c r="AZ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  <c r="AP17337"/>
      <c r="AQ17337"/>
      <c r="AR17337"/>
      <c r="AS17337"/>
      <c r="AT17337"/>
      <c r="AU17337"/>
      <c r="AV17337"/>
      <c r="AW17337"/>
      <c r="AX17337"/>
      <c r="AY17337"/>
      <c r="AZ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  <c r="AP17338"/>
      <c r="AQ17338"/>
      <c r="AR17338"/>
      <c r="AS17338"/>
      <c r="AT17338"/>
      <c r="AU17338"/>
      <c r="AV17338"/>
      <c r="AW17338"/>
      <c r="AX17338"/>
      <c r="AY17338"/>
      <c r="AZ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  <c r="AP17339"/>
      <c r="AQ17339"/>
      <c r="AR17339"/>
      <c r="AS17339"/>
      <c r="AT17339"/>
      <c r="AU17339"/>
      <c r="AV17339"/>
      <c r="AW17339"/>
      <c r="AX17339"/>
      <c r="AY17339"/>
      <c r="AZ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  <c r="AP17340"/>
      <c r="AQ17340"/>
      <c r="AR17340"/>
      <c r="AS17340"/>
      <c r="AT17340"/>
      <c r="AU17340"/>
      <c r="AV17340"/>
      <c r="AW17340"/>
      <c r="AX17340"/>
      <c r="AY17340"/>
      <c r="AZ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  <c r="AP17341"/>
      <c r="AQ17341"/>
      <c r="AR17341"/>
      <c r="AS17341"/>
      <c r="AT17341"/>
      <c r="AU17341"/>
      <c r="AV17341"/>
      <c r="AW17341"/>
      <c r="AX17341"/>
      <c r="AY17341"/>
      <c r="AZ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  <c r="AP17342"/>
      <c r="AQ17342"/>
      <c r="AR17342"/>
      <c r="AS17342"/>
      <c r="AT17342"/>
      <c r="AU17342"/>
      <c r="AV17342"/>
      <c r="AW17342"/>
      <c r="AX17342"/>
      <c r="AY17342"/>
      <c r="AZ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  <c r="AP17343"/>
      <c r="AQ17343"/>
      <c r="AR17343"/>
      <c r="AS17343"/>
      <c r="AT17343"/>
      <c r="AU17343"/>
      <c r="AV17343"/>
      <c r="AW17343"/>
      <c r="AX17343"/>
      <c r="AY17343"/>
      <c r="AZ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  <c r="AP17344"/>
      <c r="AQ17344"/>
      <c r="AR17344"/>
      <c r="AS17344"/>
      <c r="AT17344"/>
      <c r="AU17344"/>
      <c r="AV17344"/>
      <c r="AW17344"/>
      <c r="AX17344"/>
      <c r="AY17344"/>
      <c r="AZ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  <c r="AP17345"/>
      <c r="AQ17345"/>
      <c r="AR17345"/>
      <c r="AS17345"/>
      <c r="AT17345"/>
      <c r="AU17345"/>
      <c r="AV17345"/>
      <c r="AW17345"/>
      <c r="AX17345"/>
      <c r="AY17345"/>
      <c r="AZ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  <c r="AP17346"/>
      <c r="AQ17346"/>
      <c r="AR17346"/>
      <c r="AS17346"/>
      <c r="AT17346"/>
      <c r="AU17346"/>
      <c r="AV17346"/>
      <c r="AW17346"/>
      <c r="AX17346"/>
      <c r="AY17346"/>
      <c r="AZ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  <c r="AP17347"/>
      <c r="AQ17347"/>
      <c r="AR17347"/>
      <c r="AS17347"/>
      <c r="AT17347"/>
      <c r="AU17347"/>
      <c r="AV17347"/>
      <c r="AW17347"/>
      <c r="AX17347"/>
      <c r="AY17347"/>
      <c r="AZ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  <c r="AP17348"/>
      <c r="AQ17348"/>
      <c r="AR17348"/>
      <c r="AS17348"/>
      <c r="AT17348"/>
      <c r="AU17348"/>
      <c r="AV17348"/>
      <c r="AW17348"/>
      <c r="AX17348"/>
      <c r="AY17348"/>
      <c r="AZ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  <c r="AP17349"/>
      <c r="AQ17349"/>
      <c r="AR17349"/>
      <c r="AS17349"/>
      <c r="AT17349"/>
      <c r="AU17349"/>
      <c r="AV17349"/>
      <c r="AW17349"/>
      <c r="AX17349"/>
      <c r="AY17349"/>
      <c r="AZ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  <c r="AP17350"/>
      <c r="AQ17350"/>
      <c r="AR17350"/>
      <c r="AS17350"/>
      <c r="AT17350"/>
      <c r="AU17350"/>
      <c r="AV17350"/>
      <c r="AW17350"/>
      <c r="AX17350"/>
      <c r="AY17350"/>
      <c r="AZ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  <c r="AP17351"/>
      <c r="AQ17351"/>
      <c r="AR17351"/>
      <c r="AS17351"/>
      <c r="AT17351"/>
      <c r="AU17351"/>
      <c r="AV17351"/>
      <c r="AW17351"/>
      <c r="AX17351"/>
      <c r="AY17351"/>
      <c r="AZ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  <c r="AP17352"/>
      <c r="AQ17352"/>
      <c r="AR17352"/>
      <c r="AS17352"/>
      <c r="AT17352"/>
      <c r="AU17352"/>
      <c r="AV17352"/>
      <c r="AW17352"/>
      <c r="AX17352"/>
      <c r="AY17352"/>
      <c r="AZ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  <c r="AP17353"/>
      <c r="AQ17353"/>
      <c r="AR17353"/>
      <c r="AS17353"/>
      <c r="AT17353"/>
      <c r="AU17353"/>
      <c r="AV17353"/>
      <c r="AW17353"/>
      <c r="AX17353"/>
      <c r="AY17353"/>
      <c r="AZ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  <c r="AP17354"/>
      <c r="AQ17354"/>
      <c r="AR17354"/>
      <c r="AS17354"/>
      <c r="AT17354"/>
      <c r="AU17354"/>
      <c r="AV17354"/>
      <c r="AW17354"/>
      <c r="AX17354"/>
      <c r="AY17354"/>
      <c r="AZ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  <c r="AP17355"/>
      <c r="AQ17355"/>
      <c r="AR17355"/>
      <c r="AS17355"/>
      <c r="AT17355"/>
      <c r="AU17355"/>
      <c r="AV17355"/>
      <c r="AW17355"/>
      <c r="AX17355"/>
      <c r="AY17355"/>
      <c r="AZ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  <c r="AP17356"/>
      <c r="AQ17356"/>
      <c r="AR17356"/>
      <c r="AS17356"/>
      <c r="AT17356"/>
      <c r="AU17356"/>
      <c r="AV17356"/>
      <c r="AW17356"/>
      <c r="AX17356"/>
      <c r="AY17356"/>
      <c r="AZ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  <c r="AP17357"/>
      <c r="AQ17357"/>
      <c r="AR17357"/>
      <c r="AS17357"/>
      <c r="AT17357"/>
      <c r="AU17357"/>
      <c r="AV17357"/>
      <c r="AW17357"/>
      <c r="AX17357"/>
      <c r="AY17357"/>
      <c r="AZ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  <c r="AP17358"/>
      <c r="AQ17358"/>
      <c r="AR17358"/>
      <c r="AS17358"/>
      <c r="AT17358"/>
      <c r="AU17358"/>
      <c r="AV17358"/>
      <c r="AW17358"/>
      <c r="AX17358"/>
      <c r="AY17358"/>
      <c r="AZ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  <c r="AP17359"/>
      <c r="AQ17359"/>
      <c r="AR17359"/>
      <c r="AS17359"/>
      <c r="AT17359"/>
      <c r="AU17359"/>
      <c r="AV17359"/>
      <c r="AW17359"/>
      <c r="AX17359"/>
      <c r="AY17359"/>
      <c r="AZ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  <c r="AP17360"/>
      <c r="AQ17360"/>
      <c r="AR17360"/>
      <c r="AS17360"/>
      <c r="AT17360"/>
      <c r="AU17360"/>
      <c r="AV17360"/>
      <c r="AW17360"/>
      <c r="AX17360"/>
      <c r="AY17360"/>
      <c r="AZ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  <c r="AP17361"/>
      <c r="AQ17361"/>
      <c r="AR17361"/>
      <c r="AS17361"/>
      <c r="AT17361"/>
      <c r="AU17361"/>
      <c r="AV17361"/>
      <c r="AW17361"/>
      <c r="AX17361"/>
      <c r="AY17361"/>
      <c r="AZ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  <c r="AP17362"/>
      <c r="AQ17362"/>
      <c r="AR17362"/>
      <c r="AS17362"/>
      <c r="AT17362"/>
      <c r="AU17362"/>
      <c r="AV17362"/>
      <c r="AW17362"/>
      <c r="AX17362"/>
      <c r="AY17362"/>
      <c r="AZ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  <c r="AP17363"/>
      <c r="AQ17363"/>
      <c r="AR17363"/>
      <c r="AS17363"/>
      <c r="AT17363"/>
      <c r="AU17363"/>
      <c r="AV17363"/>
      <c r="AW17363"/>
      <c r="AX17363"/>
      <c r="AY17363"/>
      <c r="AZ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  <c r="AP17364"/>
      <c r="AQ17364"/>
      <c r="AR17364"/>
      <c r="AS17364"/>
      <c r="AT17364"/>
      <c r="AU17364"/>
      <c r="AV17364"/>
      <c r="AW17364"/>
      <c r="AX17364"/>
      <c r="AY17364"/>
      <c r="AZ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  <c r="AP17365"/>
      <c r="AQ17365"/>
      <c r="AR17365"/>
      <c r="AS17365"/>
      <c r="AT17365"/>
      <c r="AU17365"/>
      <c r="AV17365"/>
      <c r="AW17365"/>
      <c r="AX17365"/>
      <c r="AY17365"/>
      <c r="AZ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  <c r="AP17366"/>
      <c r="AQ17366"/>
      <c r="AR17366"/>
      <c r="AS17366"/>
      <c r="AT17366"/>
      <c r="AU17366"/>
      <c r="AV17366"/>
      <c r="AW17366"/>
      <c r="AX17366"/>
      <c r="AY17366"/>
      <c r="AZ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  <c r="AP17367"/>
      <c r="AQ17367"/>
      <c r="AR17367"/>
      <c r="AS17367"/>
      <c r="AT17367"/>
      <c r="AU17367"/>
      <c r="AV17367"/>
      <c r="AW17367"/>
      <c r="AX17367"/>
      <c r="AY17367"/>
      <c r="AZ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  <c r="AP17368"/>
      <c r="AQ17368"/>
      <c r="AR17368"/>
      <c r="AS17368"/>
      <c r="AT17368"/>
      <c r="AU17368"/>
      <c r="AV17368"/>
      <c r="AW17368"/>
      <c r="AX17368"/>
      <c r="AY17368"/>
      <c r="AZ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  <c r="AP17369"/>
      <c r="AQ17369"/>
      <c r="AR17369"/>
      <c r="AS17369"/>
      <c r="AT17369"/>
      <c r="AU17369"/>
      <c r="AV17369"/>
      <c r="AW17369"/>
      <c r="AX17369"/>
      <c r="AY17369"/>
      <c r="AZ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  <c r="AP17370"/>
      <c r="AQ17370"/>
      <c r="AR17370"/>
      <c r="AS17370"/>
      <c r="AT17370"/>
      <c r="AU17370"/>
      <c r="AV17370"/>
      <c r="AW17370"/>
      <c r="AX17370"/>
      <c r="AY17370"/>
      <c r="AZ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  <c r="AP17371"/>
      <c r="AQ17371"/>
      <c r="AR17371"/>
      <c r="AS17371"/>
      <c r="AT17371"/>
      <c r="AU17371"/>
      <c r="AV17371"/>
      <c r="AW17371"/>
      <c r="AX17371"/>
      <c r="AY17371"/>
      <c r="AZ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  <c r="AP17372"/>
      <c r="AQ17372"/>
      <c r="AR17372"/>
      <c r="AS17372"/>
      <c r="AT17372"/>
      <c r="AU17372"/>
      <c r="AV17372"/>
      <c r="AW17372"/>
      <c r="AX17372"/>
      <c r="AY17372"/>
      <c r="AZ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  <c r="AP17373"/>
      <c r="AQ17373"/>
      <c r="AR17373"/>
      <c r="AS17373"/>
      <c r="AT17373"/>
      <c r="AU17373"/>
      <c r="AV17373"/>
      <c r="AW17373"/>
      <c r="AX17373"/>
      <c r="AY17373"/>
      <c r="AZ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  <c r="AP17374"/>
      <c r="AQ17374"/>
      <c r="AR17374"/>
      <c r="AS17374"/>
      <c r="AT17374"/>
      <c r="AU17374"/>
      <c r="AV17374"/>
      <c r="AW17374"/>
      <c r="AX17374"/>
      <c r="AY17374"/>
      <c r="AZ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  <c r="AP17375"/>
      <c r="AQ17375"/>
      <c r="AR17375"/>
      <c r="AS17375"/>
      <c r="AT17375"/>
      <c r="AU17375"/>
      <c r="AV17375"/>
      <c r="AW17375"/>
      <c r="AX17375"/>
      <c r="AY17375"/>
      <c r="AZ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  <c r="AP17376"/>
      <c r="AQ17376"/>
      <c r="AR17376"/>
      <c r="AS17376"/>
      <c r="AT17376"/>
      <c r="AU17376"/>
      <c r="AV17376"/>
      <c r="AW17376"/>
      <c r="AX17376"/>
      <c r="AY17376"/>
      <c r="AZ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  <c r="AP17377"/>
      <c r="AQ17377"/>
      <c r="AR17377"/>
      <c r="AS17377"/>
      <c r="AT17377"/>
      <c r="AU17377"/>
      <c r="AV17377"/>
      <c r="AW17377"/>
      <c r="AX17377"/>
      <c r="AY17377"/>
      <c r="AZ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  <c r="AP17378"/>
      <c r="AQ17378"/>
      <c r="AR17378"/>
      <c r="AS17378"/>
      <c r="AT17378"/>
      <c r="AU17378"/>
      <c r="AV17378"/>
      <c r="AW17378"/>
      <c r="AX17378"/>
      <c r="AY17378"/>
      <c r="AZ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  <c r="AP17379"/>
      <c r="AQ17379"/>
      <c r="AR17379"/>
      <c r="AS17379"/>
      <c r="AT17379"/>
      <c r="AU17379"/>
      <c r="AV17379"/>
      <c r="AW17379"/>
      <c r="AX17379"/>
      <c r="AY17379"/>
      <c r="AZ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  <c r="AP17380"/>
      <c r="AQ17380"/>
      <c r="AR17380"/>
      <c r="AS17380"/>
      <c r="AT17380"/>
      <c r="AU17380"/>
      <c r="AV17380"/>
      <c r="AW17380"/>
      <c r="AX17380"/>
      <c r="AY17380"/>
      <c r="AZ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  <c r="AP17381"/>
      <c r="AQ17381"/>
      <c r="AR17381"/>
      <c r="AS17381"/>
      <c r="AT17381"/>
      <c r="AU17381"/>
      <c r="AV17381"/>
      <c r="AW17381"/>
      <c r="AX17381"/>
      <c r="AY17381"/>
      <c r="AZ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  <c r="AP17382"/>
      <c r="AQ17382"/>
      <c r="AR17382"/>
      <c r="AS17382"/>
      <c r="AT17382"/>
      <c r="AU17382"/>
      <c r="AV17382"/>
      <c r="AW17382"/>
      <c r="AX17382"/>
      <c r="AY17382"/>
      <c r="AZ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  <c r="AP17383"/>
      <c r="AQ17383"/>
      <c r="AR17383"/>
      <c r="AS17383"/>
      <c r="AT17383"/>
      <c r="AU17383"/>
      <c r="AV17383"/>
      <c r="AW17383"/>
      <c r="AX17383"/>
      <c r="AY17383"/>
      <c r="AZ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  <c r="AP17384"/>
      <c r="AQ17384"/>
      <c r="AR17384"/>
      <c r="AS17384"/>
      <c r="AT17384"/>
      <c r="AU17384"/>
      <c r="AV17384"/>
      <c r="AW17384"/>
      <c r="AX17384"/>
      <c r="AY17384"/>
      <c r="AZ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  <c r="AP17385"/>
      <c r="AQ17385"/>
      <c r="AR17385"/>
      <c r="AS17385"/>
      <c r="AT17385"/>
      <c r="AU17385"/>
      <c r="AV17385"/>
      <c r="AW17385"/>
      <c r="AX17385"/>
      <c r="AY17385"/>
      <c r="AZ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  <c r="AP17386"/>
      <c r="AQ17386"/>
      <c r="AR17386"/>
      <c r="AS17386"/>
      <c r="AT17386"/>
      <c r="AU17386"/>
      <c r="AV17386"/>
      <c r="AW17386"/>
      <c r="AX17386"/>
      <c r="AY17386"/>
      <c r="AZ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  <c r="AP17387"/>
      <c r="AQ17387"/>
      <c r="AR17387"/>
      <c r="AS17387"/>
      <c r="AT17387"/>
      <c r="AU17387"/>
      <c r="AV17387"/>
      <c r="AW17387"/>
      <c r="AX17387"/>
      <c r="AY17387"/>
      <c r="AZ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  <c r="AP17388"/>
      <c r="AQ17388"/>
      <c r="AR17388"/>
      <c r="AS17388"/>
      <c r="AT17388"/>
      <c r="AU17388"/>
      <c r="AV17388"/>
      <c r="AW17388"/>
      <c r="AX17388"/>
      <c r="AY17388"/>
      <c r="AZ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  <c r="AP17389"/>
      <c r="AQ17389"/>
      <c r="AR17389"/>
      <c r="AS17389"/>
      <c r="AT17389"/>
      <c r="AU17389"/>
      <c r="AV17389"/>
      <c r="AW17389"/>
      <c r="AX17389"/>
      <c r="AY17389"/>
      <c r="AZ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  <c r="AP17390"/>
      <c r="AQ17390"/>
      <c r="AR17390"/>
      <c r="AS17390"/>
      <c r="AT17390"/>
      <c r="AU17390"/>
      <c r="AV17390"/>
      <c r="AW17390"/>
      <c r="AX17390"/>
      <c r="AY17390"/>
      <c r="AZ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  <c r="AP17391"/>
      <c r="AQ17391"/>
      <c r="AR17391"/>
      <c r="AS17391"/>
      <c r="AT17391"/>
      <c r="AU17391"/>
      <c r="AV17391"/>
      <c r="AW17391"/>
      <c r="AX17391"/>
      <c r="AY17391"/>
      <c r="AZ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  <c r="AP17392"/>
      <c r="AQ17392"/>
      <c r="AR17392"/>
      <c r="AS17392"/>
      <c r="AT17392"/>
      <c r="AU17392"/>
      <c r="AV17392"/>
      <c r="AW17392"/>
      <c r="AX17392"/>
      <c r="AY17392"/>
      <c r="AZ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  <c r="AP17393"/>
      <c r="AQ17393"/>
      <c r="AR17393"/>
      <c r="AS17393"/>
      <c r="AT17393"/>
      <c r="AU17393"/>
      <c r="AV17393"/>
      <c r="AW17393"/>
      <c r="AX17393"/>
      <c r="AY17393"/>
      <c r="AZ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  <c r="AP17394"/>
      <c r="AQ17394"/>
      <c r="AR17394"/>
      <c r="AS17394"/>
      <c r="AT17394"/>
      <c r="AU17394"/>
      <c r="AV17394"/>
      <c r="AW17394"/>
      <c r="AX17394"/>
      <c r="AY17394"/>
      <c r="AZ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  <c r="AP17395"/>
      <c r="AQ17395"/>
      <c r="AR17395"/>
      <c r="AS17395"/>
      <c r="AT17395"/>
      <c r="AU17395"/>
      <c r="AV17395"/>
      <c r="AW17395"/>
      <c r="AX17395"/>
      <c r="AY17395"/>
      <c r="AZ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  <c r="AP17396"/>
      <c r="AQ17396"/>
      <c r="AR17396"/>
      <c r="AS17396"/>
      <c r="AT17396"/>
      <c r="AU17396"/>
      <c r="AV17396"/>
      <c r="AW17396"/>
      <c r="AX17396"/>
      <c r="AY17396"/>
      <c r="AZ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  <c r="AP17397"/>
      <c r="AQ17397"/>
      <c r="AR17397"/>
      <c r="AS17397"/>
      <c r="AT17397"/>
      <c r="AU17397"/>
      <c r="AV17397"/>
      <c r="AW17397"/>
      <c r="AX17397"/>
      <c r="AY17397"/>
      <c r="AZ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  <c r="AP17398"/>
      <c r="AQ17398"/>
      <c r="AR17398"/>
      <c r="AS17398"/>
      <c r="AT17398"/>
      <c r="AU17398"/>
      <c r="AV17398"/>
      <c r="AW17398"/>
      <c r="AX17398"/>
      <c r="AY17398"/>
      <c r="AZ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  <c r="AP17399"/>
      <c r="AQ17399"/>
      <c r="AR17399"/>
      <c r="AS17399"/>
      <c r="AT17399"/>
      <c r="AU17399"/>
      <c r="AV17399"/>
      <c r="AW17399"/>
      <c r="AX17399"/>
      <c r="AY17399"/>
      <c r="AZ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c r="AX17400"/>
      <c r="AY17400"/>
      <c r="AZ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  <c r="AP17401"/>
      <c r="AQ17401"/>
      <c r="AR17401"/>
      <c r="AS17401"/>
      <c r="AT17401"/>
      <c r="AU17401"/>
      <c r="AV17401"/>
      <c r="AW17401"/>
      <c r="AX17401"/>
      <c r="AY17401"/>
      <c r="AZ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  <c r="AP17402"/>
      <c r="AQ17402"/>
      <c r="AR17402"/>
      <c r="AS17402"/>
      <c r="AT17402"/>
      <c r="AU17402"/>
      <c r="AV17402"/>
      <c r="AW17402"/>
      <c r="AX17402"/>
      <c r="AY17402"/>
      <c r="AZ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  <c r="AP17403"/>
      <c r="AQ17403"/>
      <c r="AR17403"/>
      <c r="AS17403"/>
      <c r="AT17403"/>
      <c r="AU17403"/>
      <c r="AV17403"/>
      <c r="AW17403"/>
      <c r="AX17403"/>
      <c r="AY17403"/>
      <c r="AZ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  <c r="AP17404"/>
      <c r="AQ17404"/>
      <c r="AR17404"/>
      <c r="AS17404"/>
      <c r="AT17404"/>
      <c r="AU17404"/>
      <c r="AV17404"/>
      <c r="AW17404"/>
      <c r="AX17404"/>
      <c r="AY17404"/>
      <c r="AZ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  <c r="AP17405"/>
      <c r="AQ17405"/>
      <c r="AR17405"/>
      <c r="AS17405"/>
      <c r="AT17405"/>
      <c r="AU17405"/>
      <c r="AV17405"/>
      <c r="AW17405"/>
      <c r="AX17405"/>
      <c r="AY17405"/>
      <c r="AZ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  <c r="AP17406"/>
      <c r="AQ17406"/>
      <c r="AR17406"/>
      <c r="AS17406"/>
      <c r="AT17406"/>
      <c r="AU17406"/>
      <c r="AV17406"/>
      <c r="AW17406"/>
      <c r="AX17406"/>
      <c r="AY17406"/>
      <c r="AZ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  <c r="AP17407"/>
      <c r="AQ17407"/>
      <c r="AR17407"/>
      <c r="AS17407"/>
      <c r="AT17407"/>
      <c r="AU17407"/>
      <c r="AV17407"/>
      <c r="AW17407"/>
      <c r="AX17407"/>
      <c r="AY17407"/>
      <c r="AZ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  <c r="AP17408"/>
      <c r="AQ17408"/>
      <c r="AR17408"/>
      <c r="AS17408"/>
      <c r="AT17408"/>
      <c r="AU17408"/>
      <c r="AV17408"/>
      <c r="AW17408"/>
      <c r="AX17408"/>
      <c r="AY17408"/>
      <c r="AZ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  <c r="AP17409"/>
      <c r="AQ17409"/>
      <c r="AR17409"/>
      <c r="AS17409"/>
      <c r="AT17409"/>
      <c r="AU17409"/>
      <c r="AV17409"/>
      <c r="AW17409"/>
      <c r="AX17409"/>
      <c r="AY17409"/>
      <c r="AZ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  <c r="AP17410"/>
      <c r="AQ17410"/>
      <c r="AR17410"/>
      <c r="AS17410"/>
      <c r="AT17410"/>
      <c r="AU17410"/>
      <c r="AV17410"/>
      <c r="AW17410"/>
      <c r="AX17410"/>
      <c r="AY17410"/>
      <c r="AZ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  <c r="AP17411"/>
      <c r="AQ17411"/>
      <c r="AR17411"/>
      <c r="AS17411"/>
      <c r="AT17411"/>
      <c r="AU17411"/>
      <c r="AV17411"/>
      <c r="AW17411"/>
      <c r="AX17411"/>
      <c r="AY17411"/>
      <c r="AZ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  <c r="AP17412"/>
      <c r="AQ17412"/>
      <c r="AR17412"/>
      <c r="AS17412"/>
      <c r="AT17412"/>
      <c r="AU17412"/>
      <c r="AV17412"/>
      <c r="AW17412"/>
      <c r="AX17412"/>
      <c r="AY17412"/>
      <c r="AZ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  <c r="AP17413"/>
      <c r="AQ17413"/>
      <c r="AR17413"/>
      <c r="AS17413"/>
      <c r="AT17413"/>
      <c r="AU17413"/>
      <c r="AV17413"/>
      <c r="AW17413"/>
      <c r="AX17413"/>
      <c r="AY17413"/>
      <c r="AZ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  <c r="AP17414"/>
      <c r="AQ17414"/>
      <c r="AR17414"/>
      <c r="AS17414"/>
      <c r="AT17414"/>
      <c r="AU17414"/>
      <c r="AV17414"/>
      <c r="AW17414"/>
      <c r="AX17414"/>
      <c r="AY17414"/>
      <c r="AZ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  <c r="AP17415"/>
      <c r="AQ17415"/>
      <c r="AR17415"/>
      <c r="AS17415"/>
      <c r="AT17415"/>
      <c r="AU17415"/>
      <c r="AV17415"/>
      <c r="AW17415"/>
      <c r="AX17415"/>
      <c r="AY17415"/>
      <c r="AZ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  <c r="AP17416"/>
      <c r="AQ17416"/>
      <c r="AR17416"/>
      <c r="AS17416"/>
      <c r="AT17416"/>
      <c r="AU17416"/>
      <c r="AV17416"/>
      <c r="AW17416"/>
      <c r="AX17416"/>
      <c r="AY17416"/>
      <c r="AZ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  <c r="AP17417"/>
      <c r="AQ17417"/>
      <c r="AR17417"/>
      <c r="AS17417"/>
      <c r="AT17417"/>
      <c r="AU17417"/>
      <c r="AV17417"/>
      <c r="AW17417"/>
      <c r="AX17417"/>
      <c r="AY17417"/>
      <c r="AZ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  <c r="AP17418"/>
      <c r="AQ17418"/>
      <c r="AR17418"/>
      <c r="AS17418"/>
      <c r="AT17418"/>
      <c r="AU17418"/>
      <c r="AV17418"/>
      <c r="AW17418"/>
      <c r="AX17418"/>
      <c r="AY17418"/>
      <c r="AZ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  <c r="AP17419"/>
      <c r="AQ17419"/>
      <c r="AR17419"/>
      <c r="AS17419"/>
      <c r="AT17419"/>
      <c r="AU17419"/>
      <c r="AV17419"/>
      <c r="AW17419"/>
      <c r="AX17419"/>
      <c r="AY17419"/>
      <c r="AZ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  <c r="AP17420"/>
      <c r="AQ17420"/>
      <c r="AR17420"/>
      <c r="AS17420"/>
      <c r="AT17420"/>
      <c r="AU17420"/>
      <c r="AV17420"/>
      <c r="AW17420"/>
      <c r="AX17420"/>
      <c r="AY17420"/>
      <c r="AZ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  <c r="AP17421"/>
      <c r="AQ17421"/>
      <c r="AR17421"/>
      <c r="AS17421"/>
      <c r="AT17421"/>
      <c r="AU17421"/>
      <c r="AV17421"/>
      <c r="AW17421"/>
      <c r="AX17421"/>
      <c r="AY17421"/>
      <c r="AZ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  <c r="AP17422"/>
      <c r="AQ17422"/>
      <c r="AR17422"/>
      <c r="AS17422"/>
      <c r="AT17422"/>
      <c r="AU17422"/>
      <c r="AV17422"/>
      <c r="AW17422"/>
      <c r="AX17422"/>
      <c r="AY17422"/>
      <c r="AZ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  <c r="AP17423"/>
      <c r="AQ17423"/>
      <c r="AR17423"/>
      <c r="AS17423"/>
      <c r="AT17423"/>
      <c r="AU17423"/>
      <c r="AV17423"/>
      <c r="AW17423"/>
      <c r="AX17423"/>
      <c r="AY17423"/>
      <c r="AZ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  <c r="AP17424"/>
      <c r="AQ17424"/>
      <c r="AR17424"/>
      <c r="AS17424"/>
      <c r="AT17424"/>
      <c r="AU17424"/>
      <c r="AV17424"/>
      <c r="AW17424"/>
      <c r="AX17424"/>
      <c r="AY17424"/>
      <c r="AZ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  <c r="AP17425"/>
      <c r="AQ17425"/>
      <c r="AR17425"/>
      <c r="AS17425"/>
      <c r="AT17425"/>
      <c r="AU17425"/>
      <c r="AV17425"/>
      <c r="AW17425"/>
      <c r="AX17425"/>
      <c r="AY17425"/>
      <c r="AZ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  <c r="AP17426"/>
      <c r="AQ17426"/>
      <c r="AR17426"/>
      <c r="AS17426"/>
      <c r="AT17426"/>
      <c r="AU17426"/>
      <c r="AV17426"/>
      <c r="AW17426"/>
      <c r="AX17426"/>
      <c r="AY17426"/>
      <c r="AZ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  <c r="AP17427"/>
      <c r="AQ17427"/>
      <c r="AR17427"/>
      <c r="AS17427"/>
      <c r="AT17427"/>
      <c r="AU17427"/>
      <c r="AV17427"/>
      <c r="AW17427"/>
      <c r="AX17427"/>
      <c r="AY17427"/>
      <c r="AZ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  <c r="AP17428"/>
      <c r="AQ17428"/>
      <c r="AR17428"/>
      <c r="AS17428"/>
      <c r="AT17428"/>
      <c r="AU17428"/>
      <c r="AV17428"/>
      <c r="AW17428"/>
      <c r="AX17428"/>
      <c r="AY17428"/>
      <c r="AZ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  <c r="AP17429"/>
      <c r="AQ17429"/>
      <c r="AR17429"/>
      <c r="AS17429"/>
      <c r="AT17429"/>
      <c r="AU17429"/>
      <c r="AV17429"/>
      <c r="AW17429"/>
      <c r="AX17429"/>
      <c r="AY17429"/>
      <c r="AZ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  <c r="AP17430"/>
      <c r="AQ17430"/>
      <c r="AR17430"/>
      <c r="AS17430"/>
      <c r="AT17430"/>
      <c r="AU17430"/>
      <c r="AV17430"/>
      <c r="AW17430"/>
      <c r="AX17430"/>
      <c r="AY17430"/>
      <c r="AZ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  <c r="AP17431"/>
      <c r="AQ17431"/>
      <c r="AR17431"/>
      <c r="AS17431"/>
      <c r="AT17431"/>
      <c r="AU17431"/>
      <c r="AV17431"/>
      <c r="AW17431"/>
      <c r="AX17431"/>
      <c r="AY17431"/>
      <c r="AZ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  <c r="AP17432"/>
      <c r="AQ17432"/>
      <c r="AR17432"/>
      <c r="AS17432"/>
      <c r="AT17432"/>
      <c r="AU17432"/>
      <c r="AV17432"/>
      <c r="AW17432"/>
      <c r="AX17432"/>
      <c r="AY17432"/>
      <c r="AZ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  <c r="AP17433"/>
      <c r="AQ17433"/>
      <c r="AR17433"/>
      <c r="AS17433"/>
      <c r="AT17433"/>
      <c r="AU17433"/>
      <c r="AV17433"/>
      <c r="AW17433"/>
      <c r="AX17433"/>
      <c r="AY17433"/>
      <c r="AZ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  <c r="AP17434"/>
      <c r="AQ17434"/>
      <c r="AR17434"/>
      <c r="AS17434"/>
      <c r="AT17434"/>
      <c r="AU17434"/>
      <c r="AV17434"/>
      <c r="AW17434"/>
      <c r="AX17434"/>
      <c r="AY17434"/>
      <c r="AZ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  <c r="AP17435"/>
      <c r="AQ17435"/>
      <c r="AR17435"/>
      <c r="AS17435"/>
      <c r="AT17435"/>
      <c r="AU17435"/>
      <c r="AV17435"/>
      <c r="AW17435"/>
      <c r="AX17435"/>
      <c r="AY17435"/>
      <c r="AZ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  <c r="AP17436"/>
      <c r="AQ17436"/>
      <c r="AR17436"/>
      <c r="AS17436"/>
      <c r="AT17436"/>
      <c r="AU17436"/>
      <c r="AV17436"/>
      <c r="AW17436"/>
      <c r="AX17436"/>
      <c r="AY17436"/>
      <c r="AZ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  <c r="AP17437"/>
      <c r="AQ17437"/>
      <c r="AR17437"/>
      <c r="AS17437"/>
      <c r="AT17437"/>
      <c r="AU17437"/>
      <c r="AV17437"/>
      <c r="AW17437"/>
      <c r="AX17437"/>
      <c r="AY17437"/>
      <c r="AZ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  <c r="AP17438"/>
      <c r="AQ17438"/>
      <c r="AR17438"/>
      <c r="AS17438"/>
      <c r="AT17438"/>
      <c r="AU17438"/>
      <c r="AV17438"/>
      <c r="AW17438"/>
      <c r="AX17438"/>
      <c r="AY17438"/>
      <c r="AZ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  <c r="AP17439"/>
      <c r="AQ17439"/>
      <c r="AR17439"/>
      <c r="AS17439"/>
      <c r="AT17439"/>
      <c r="AU17439"/>
      <c r="AV17439"/>
      <c r="AW17439"/>
      <c r="AX17439"/>
      <c r="AY17439"/>
      <c r="AZ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  <c r="AP17440"/>
      <c r="AQ17440"/>
      <c r="AR17440"/>
      <c r="AS17440"/>
      <c r="AT17440"/>
      <c r="AU17440"/>
      <c r="AV17440"/>
      <c r="AW17440"/>
      <c r="AX17440"/>
      <c r="AY17440"/>
      <c r="AZ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  <c r="AP17441"/>
      <c r="AQ17441"/>
      <c r="AR17441"/>
      <c r="AS17441"/>
      <c r="AT17441"/>
      <c r="AU17441"/>
      <c r="AV17441"/>
      <c r="AW17441"/>
      <c r="AX17441"/>
      <c r="AY17441"/>
      <c r="AZ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  <c r="AP17442"/>
      <c r="AQ17442"/>
      <c r="AR17442"/>
      <c r="AS17442"/>
      <c r="AT17442"/>
      <c r="AU17442"/>
      <c r="AV17442"/>
      <c r="AW17442"/>
      <c r="AX17442"/>
      <c r="AY17442"/>
      <c r="AZ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  <c r="AP17443"/>
      <c r="AQ17443"/>
      <c r="AR17443"/>
      <c r="AS17443"/>
      <c r="AT17443"/>
      <c r="AU17443"/>
      <c r="AV17443"/>
      <c r="AW17443"/>
      <c r="AX17443"/>
      <c r="AY17443"/>
      <c r="AZ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  <c r="AP17444"/>
      <c r="AQ17444"/>
      <c r="AR17444"/>
      <c r="AS17444"/>
      <c r="AT17444"/>
      <c r="AU17444"/>
      <c r="AV17444"/>
      <c r="AW17444"/>
      <c r="AX17444"/>
      <c r="AY17444"/>
      <c r="AZ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  <c r="AP17445"/>
      <c r="AQ17445"/>
      <c r="AR17445"/>
      <c r="AS17445"/>
      <c r="AT17445"/>
      <c r="AU17445"/>
      <c r="AV17445"/>
      <c r="AW17445"/>
      <c r="AX17445"/>
      <c r="AY17445"/>
      <c r="AZ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  <c r="AP17446"/>
      <c r="AQ17446"/>
      <c r="AR17446"/>
      <c r="AS17446"/>
      <c r="AT17446"/>
      <c r="AU17446"/>
      <c r="AV17446"/>
      <c r="AW17446"/>
      <c r="AX17446"/>
      <c r="AY17446"/>
      <c r="AZ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  <c r="AP17447"/>
      <c r="AQ17447"/>
      <c r="AR17447"/>
      <c r="AS17447"/>
      <c r="AT17447"/>
      <c r="AU17447"/>
      <c r="AV17447"/>
      <c r="AW17447"/>
      <c r="AX17447"/>
      <c r="AY17447"/>
      <c r="AZ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  <c r="AP17448"/>
      <c r="AQ17448"/>
      <c r="AR17448"/>
      <c r="AS17448"/>
      <c r="AT17448"/>
      <c r="AU17448"/>
      <c r="AV17448"/>
      <c r="AW17448"/>
      <c r="AX17448"/>
      <c r="AY17448"/>
      <c r="AZ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  <c r="AP17449"/>
      <c r="AQ17449"/>
      <c r="AR17449"/>
      <c r="AS17449"/>
      <c r="AT17449"/>
      <c r="AU17449"/>
      <c r="AV17449"/>
      <c r="AW17449"/>
      <c r="AX17449"/>
      <c r="AY17449"/>
      <c r="AZ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  <c r="AP17450"/>
      <c r="AQ17450"/>
      <c r="AR17450"/>
      <c r="AS17450"/>
      <c r="AT17450"/>
      <c r="AU17450"/>
      <c r="AV17450"/>
      <c r="AW17450"/>
      <c r="AX17450"/>
      <c r="AY17450"/>
      <c r="AZ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  <c r="AP17451"/>
      <c r="AQ17451"/>
      <c r="AR17451"/>
      <c r="AS17451"/>
      <c r="AT17451"/>
      <c r="AU17451"/>
      <c r="AV17451"/>
      <c r="AW17451"/>
      <c r="AX17451"/>
      <c r="AY17451"/>
      <c r="AZ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  <c r="AP17452"/>
      <c r="AQ17452"/>
      <c r="AR17452"/>
      <c r="AS17452"/>
      <c r="AT17452"/>
      <c r="AU17452"/>
      <c r="AV17452"/>
      <c r="AW17452"/>
      <c r="AX17452"/>
      <c r="AY17452"/>
      <c r="AZ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  <c r="AP17453"/>
      <c r="AQ17453"/>
      <c r="AR17453"/>
      <c r="AS17453"/>
      <c r="AT17453"/>
      <c r="AU17453"/>
      <c r="AV17453"/>
      <c r="AW17453"/>
      <c r="AX17453"/>
      <c r="AY17453"/>
      <c r="AZ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  <c r="AP17454"/>
      <c r="AQ17454"/>
      <c r="AR17454"/>
      <c r="AS17454"/>
      <c r="AT17454"/>
      <c r="AU17454"/>
      <c r="AV17454"/>
      <c r="AW17454"/>
      <c r="AX17454"/>
      <c r="AY17454"/>
      <c r="AZ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  <c r="AP17455"/>
      <c r="AQ17455"/>
      <c r="AR17455"/>
      <c r="AS17455"/>
      <c r="AT17455"/>
      <c r="AU17455"/>
      <c r="AV17455"/>
      <c r="AW17455"/>
      <c r="AX17455"/>
      <c r="AY17455"/>
      <c r="AZ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  <c r="AP17456"/>
      <c r="AQ17456"/>
      <c r="AR17456"/>
      <c r="AS17456"/>
      <c r="AT17456"/>
      <c r="AU17456"/>
      <c r="AV17456"/>
      <c r="AW17456"/>
      <c r="AX17456"/>
      <c r="AY17456"/>
      <c r="AZ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  <c r="AP17457"/>
      <c r="AQ17457"/>
      <c r="AR17457"/>
      <c r="AS17457"/>
      <c r="AT17457"/>
      <c r="AU17457"/>
      <c r="AV17457"/>
      <c r="AW17457"/>
      <c r="AX17457"/>
      <c r="AY17457"/>
      <c r="AZ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  <c r="AP17458"/>
      <c r="AQ17458"/>
      <c r="AR17458"/>
      <c r="AS17458"/>
      <c r="AT17458"/>
      <c r="AU17458"/>
      <c r="AV17458"/>
      <c r="AW17458"/>
      <c r="AX17458"/>
      <c r="AY17458"/>
      <c r="AZ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  <c r="AP17459"/>
      <c r="AQ17459"/>
      <c r="AR17459"/>
      <c r="AS17459"/>
      <c r="AT17459"/>
      <c r="AU17459"/>
      <c r="AV17459"/>
      <c r="AW17459"/>
      <c r="AX17459"/>
      <c r="AY17459"/>
      <c r="AZ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  <c r="AP17460"/>
      <c r="AQ17460"/>
      <c r="AR17460"/>
      <c r="AS17460"/>
      <c r="AT17460"/>
      <c r="AU17460"/>
      <c r="AV17460"/>
      <c r="AW17460"/>
      <c r="AX17460"/>
      <c r="AY17460"/>
      <c r="AZ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  <c r="AP17461"/>
      <c r="AQ17461"/>
      <c r="AR17461"/>
      <c r="AS17461"/>
      <c r="AT17461"/>
      <c r="AU17461"/>
      <c r="AV17461"/>
      <c r="AW17461"/>
      <c r="AX17461"/>
      <c r="AY17461"/>
      <c r="AZ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  <c r="AP17462"/>
      <c r="AQ17462"/>
      <c r="AR17462"/>
      <c r="AS17462"/>
      <c r="AT17462"/>
      <c r="AU17462"/>
      <c r="AV17462"/>
      <c r="AW17462"/>
      <c r="AX17462"/>
      <c r="AY17462"/>
      <c r="AZ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  <c r="AP17463"/>
      <c r="AQ17463"/>
      <c r="AR17463"/>
      <c r="AS17463"/>
      <c r="AT17463"/>
      <c r="AU17463"/>
      <c r="AV17463"/>
      <c r="AW17463"/>
      <c r="AX17463"/>
      <c r="AY17463"/>
      <c r="AZ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  <c r="AP17464"/>
      <c r="AQ17464"/>
      <c r="AR17464"/>
      <c r="AS17464"/>
      <c r="AT17464"/>
      <c r="AU17464"/>
      <c r="AV17464"/>
      <c r="AW17464"/>
      <c r="AX17464"/>
      <c r="AY17464"/>
      <c r="AZ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  <c r="AP17465"/>
      <c r="AQ17465"/>
      <c r="AR17465"/>
      <c r="AS17465"/>
      <c r="AT17465"/>
      <c r="AU17465"/>
      <c r="AV17465"/>
      <c r="AW17465"/>
      <c r="AX17465"/>
      <c r="AY17465"/>
      <c r="AZ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  <c r="AP17466"/>
      <c r="AQ17466"/>
      <c r="AR17466"/>
      <c r="AS17466"/>
      <c r="AT17466"/>
      <c r="AU17466"/>
      <c r="AV17466"/>
      <c r="AW17466"/>
      <c r="AX17466"/>
      <c r="AY17466"/>
      <c r="AZ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  <c r="AP17467"/>
      <c r="AQ17467"/>
      <c r="AR17467"/>
      <c r="AS17467"/>
      <c r="AT17467"/>
      <c r="AU17467"/>
      <c r="AV17467"/>
      <c r="AW17467"/>
      <c r="AX17467"/>
      <c r="AY17467"/>
      <c r="AZ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  <c r="AP17468"/>
      <c r="AQ17468"/>
      <c r="AR17468"/>
      <c r="AS17468"/>
      <c r="AT17468"/>
      <c r="AU17468"/>
      <c r="AV17468"/>
      <c r="AW17468"/>
      <c r="AX17468"/>
      <c r="AY17468"/>
      <c r="AZ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  <c r="AP17469"/>
      <c r="AQ17469"/>
      <c r="AR17469"/>
      <c r="AS17469"/>
      <c r="AT17469"/>
      <c r="AU17469"/>
      <c r="AV17469"/>
      <c r="AW17469"/>
      <c r="AX17469"/>
      <c r="AY17469"/>
      <c r="AZ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  <c r="AP17470"/>
      <c r="AQ17470"/>
      <c r="AR17470"/>
      <c r="AS17470"/>
      <c r="AT17470"/>
      <c r="AU17470"/>
      <c r="AV17470"/>
      <c r="AW17470"/>
      <c r="AX17470"/>
      <c r="AY17470"/>
      <c r="AZ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  <c r="AP17471"/>
      <c r="AQ17471"/>
      <c r="AR17471"/>
      <c r="AS17471"/>
      <c r="AT17471"/>
      <c r="AU17471"/>
      <c r="AV17471"/>
      <c r="AW17471"/>
      <c r="AX17471"/>
      <c r="AY17471"/>
      <c r="AZ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  <c r="AP17472"/>
      <c r="AQ17472"/>
      <c r="AR17472"/>
      <c r="AS17472"/>
      <c r="AT17472"/>
      <c r="AU17472"/>
      <c r="AV17472"/>
      <c r="AW17472"/>
      <c r="AX17472"/>
      <c r="AY17472"/>
      <c r="AZ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  <c r="AP17473"/>
      <c r="AQ17473"/>
      <c r="AR17473"/>
      <c r="AS17473"/>
      <c r="AT17473"/>
      <c r="AU17473"/>
      <c r="AV17473"/>
      <c r="AW17473"/>
      <c r="AX17473"/>
      <c r="AY17473"/>
      <c r="AZ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  <c r="AP17474"/>
      <c r="AQ17474"/>
      <c r="AR17474"/>
      <c r="AS17474"/>
      <c r="AT17474"/>
      <c r="AU17474"/>
      <c r="AV17474"/>
      <c r="AW17474"/>
      <c r="AX17474"/>
      <c r="AY17474"/>
      <c r="AZ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  <c r="AP17475"/>
      <c r="AQ17475"/>
      <c r="AR17475"/>
      <c r="AS17475"/>
      <c r="AT17475"/>
      <c r="AU17475"/>
      <c r="AV17475"/>
      <c r="AW17475"/>
      <c r="AX17475"/>
      <c r="AY17475"/>
      <c r="AZ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  <c r="AP17476"/>
      <c r="AQ17476"/>
      <c r="AR17476"/>
      <c r="AS17476"/>
      <c r="AT17476"/>
      <c r="AU17476"/>
      <c r="AV17476"/>
      <c r="AW17476"/>
      <c r="AX17476"/>
      <c r="AY17476"/>
      <c r="AZ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  <c r="AP17477"/>
      <c r="AQ17477"/>
      <c r="AR17477"/>
      <c r="AS17477"/>
      <c r="AT17477"/>
      <c r="AU17477"/>
      <c r="AV17477"/>
      <c r="AW17477"/>
      <c r="AX17477"/>
      <c r="AY17477"/>
      <c r="AZ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  <c r="AP17478"/>
      <c r="AQ17478"/>
      <c r="AR17478"/>
      <c r="AS17478"/>
      <c r="AT17478"/>
      <c r="AU17478"/>
      <c r="AV17478"/>
      <c r="AW17478"/>
      <c r="AX17478"/>
      <c r="AY17478"/>
      <c r="AZ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  <c r="AP17479"/>
      <c r="AQ17479"/>
      <c r="AR17479"/>
      <c r="AS17479"/>
      <c r="AT17479"/>
      <c r="AU17479"/>
      <c r="AV17479"/>
      <c r="AW17479"/>
      <c r="AX17479"/>
      <c r="AY17479"/>
      <c r="AZ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  <c r="AP17480"/>
      <c r="AQ17480"/>
      <c r="AR17480"/>
      <c r="AS17480"/>
      <c r="AT17480"/>
      <c r="AU17480"/>
      <c r="AV17480"/>
      <c r="AW17480"/>
      <c r="AX17480"/>
      <c r="AY17480"/>
      <c r="AZ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  <c r="AP17481"/>
      <c r="AQ17481"/>
      <c r="AR17481"/>
      <c r="AS17481"/>
      <c r="AT17481"/>
      <c r="AU17481"/>
      <c r="AV17481"/>
      <c r="AW17481"/>
      <c r="AX17481"/>
      <c r="AY17481"/>
      <c r="AZ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  <c r="AP17482"/>
      <c r="AQ17482"/>
      <c r="AR17482"/>
      <c r="AS17482"/>
      <c r="AT17482"/>
      <c r="AU17482"/>
      <c r="AV17482"/>
      <c r="AW17482"/>
      <c r="AX17482"/>
      <c r="AY17482"/>
      <c r="AZ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  <c r="AP17483"/>
      <c r="AQ17483"/>
      <c r="AR17483"/>
      <c r="AS17483"/>
      <c r="AT17483"/>
      <c r="AU17483"/>
      <c r="AV17483"/>
      <c r="AW17483"/>
      <c r="AX17483"/>
      <c r="AY17483"/>
      <c r="AZ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  <c r="AP17484"/>
      <c r="AQ17484"/>
      <c r="AR17484"/>
      <c r="AS17484"/>
      <c r="AT17484"/>
      <c r="AU17484"/>
      <c r="AV17484"/>
      <c r="AW17484"/>
      <c r="AX17484"/>
      <c r="AY17484"/>
      <c r="AZ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  <c r="AP17485"/>
      <c r="AQ17485"/>
      <c r="AR17485"/>
      <c r="AS17485"/>
      <c r="AT17485"/>
      <c r="AU17485"/>
      <c r="AV17485"/>
      <c r="AW17485"/>
      <c r="AX17485"/>
      <c r="AY17485"/>
      <c r="AZ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  <c r="AP17486"/>
      <c r="AQ17486"/>
      <c r="AR17486"/>
      <c r="AS17486"/>
      <c r="AT17486"/>
      <c r="AU17486"/>
      <c r="AV17486"/>
      <c r="AW17486"/>
      <c r="AX17486"/>
      <c r="AY17486"/>
      <c r="AZ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  <c r="AP17487"/>
      <c r="AQ17487"/>
      <c r="AR17487"/>
      <c r="AS17487"/>
      <c r="AT17487"/>
      <c r="AU17487"/>
      <c r="AV17487"/>
      <c r="AW17487"/>
      <c r="AX17487"/>
      <c r="AY17487"/>
      <c r="AZ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  <c r="AP17488"/>
      <c r="AQ17488"/>
      <c r="AR17488"/>
      <c r="AS17488"/>
      <c r="AT17488"/>
      <c r="AU17488"/>
      <c r="AV17488"/>
      <c r="AW17488"/>
      <c r="AX17488"/>
      <c r="AY17488"/>
      <c r="AZ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  <c r="AP17489"/>
      <c r="AQ17489"/>
      <c r="AR17489"/>
      <c r="AS17489"/>
      <c r="AT17489"/>
      <c r="AU17489"/>
      <c r="AV17489"/>
      <c r="AW17489"/>
      <c r="AX17489"/>
      <c r="AY17489"/>
      <c r="AZ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  <c r="AP17490"/>
      <c r="AQ17490"/>
      <c r="AR17490"/>
      <c r="AS17490"/>
      <c r="AT17490"/>
      <c r="AU17490"/>
      <c r="AV17490"/>
      <c r="AW17490"/>
      <c r="AX17490"/>
      <c r="AY17490"/>
      <c r="AZ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  <c r="AP17491"/>
      <c r="AQ17491"/>
      <c r="AR17491"/>
      <c r="AS17491"/>
      <c r="AT17491"/>
      <c r="AU17491"/>
      <c r="AV17491"/>
      <c r="AW17491"/>
      <c r="AX17491"/>
      <c r="AY17491"/>
      <c r="AZ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  <c r="AP17492"/>
      <c r="AQ17492"/>
      <c r="AR17492"/>
      <c r="AS17492"/>
      <c r="AT17492"/>
      <c r="AU17492"/>
      <c r="AV17492"/>
      <c r="AW17492"/>
      <c r="AX17492"/>
      <c r="AY17492"/>
      <c r="AZ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  <c r="AP17493"/>
      <c r="AQ17493"/>
      <c r="AR17493"/>
      <c r="AS17493"/>
      <c r="AT17493"/>
      <c r="AU17493"/>
      <c r="AV17493"/>
      <c r="AW17493"/>
      <c r="AX17493"/>
      <c r="AY17493"/>
      <c r="AZ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  <c r="AP17494"/>
      <c r="AQ17494"/>
      <c r="AR17494"/>
      <c r="AS17494"/>
      <c r="AT17494"/>
      <c r="AU17494"/>
      <c r="AV17494"/>
      <c r="AW17494"/>
      <c r="AX17494"/>
      <c r="AY17494"/>
      <c r="AZ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  <c r="AP17495"/>
      <c r="AQ17495"/>
      <c r="AR17495"/>
      <c r="AS17495"/>
      <c r="AT17495"/>
      <c r="AU17495"/>
      <c r="AV17495"/>
      <c r="AW17495"/>
      <c r="AX17495"/>
      <c r="AY17495"/>
      <c r="AZ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  <c r="AP17496"/>
      <c r="AQ17496"/>
      <c r="AR17496"/>
      <c r="AS17496"/>
      <c r="AT17496"/>
      <c r="AU17496"/>
      <c r="AV17496"/>
      <c r="AW17496"/>
      <c r="AX17496"/>
      <c r="AY17496"/>
      <c r="AZ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  <c r="AP17497"/>
      <c r="AQ17497"/>
      <c r="AR17497"/>
      <c r="AS17497"/>
      <c r="AT17497"/>
      <c r="AU17497"/>
      <c r="AV17497"/>
      <c r="AW17497"/>
      <c r="AX17497"/>
      <c r="AY17497"/>
      <c r="AZ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  <c r="AP17498"/>
      <c r="AQ17498"/>
      <c r="AR17498"/>
      <c r="AS17498"/>
      <c r="AT17498"/>
      <c r="AU17498"/>
      <c r="AV17498"/>
      <c r="AW17498"/>
      <c r="AX17498"/>
      <c r="AY17498"/>
      <c r="AZ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  <c r="AP17499"/>
      <c r="AQ17499"/>
      <c r="AR17499"/>
      <c r="AS17499"/>
      <c r="AT17499"/>
      <c r="AU17499"/>
      <c r="AV17499"/>
      <c r="AW17499"/>
      <c r="AX17499"/>
      <c r="AY17499"/>
      <c r="AZ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  <c r="AP17500"/>
      <c r="AQ17500"/>
      <c r="AR17500"/>
      <c r="AS17500"/>
      <c r="AT17500"/>
      <c r="AU17500"/>
      <c r="AV17500"/>
      <c r="AW17500"/>
      <c r="AX17500"/>
      <c r="AY17500"/>
      <c r="AZ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  <c r="AP17501"/>
      <c r="AQ17501"/>
      <c r="AR17501"/>
      <c r="AS17501"/>
      <c r="AT17501"/>
      <c r="AU17501"/>
      <c r="AV17501"/>
      <c r="AW17501"/>
      <c r="AX17501"/>
      <c r="AY17501"/>
      <c r="AZ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  <c r="AP17502"/>
      <c r="AQ17502"/>
      <c r="AR17502"/>
      <c r="AS17502"/>
      <c r="AT17502"/>
      <c r="AU17502"/>
      <c r="AV17502"/>
      <c r="AW17502"/>
      <c r="AX17502"/>
      <c r="AY17502"/>
      <c r="AZ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  <c r="AP17503"/>
      <c r="AQ17503"/>
      <c r="AR17503"/>
      <c r="AS17503"/>
      <c r="AT17503"/>
      <c r="AU17503"/>
      <c r="AV17503"/>
      <c r="AW17503"/>
      <c r="AX17503"/>
      <c r="AY17503"/>
      <c r="AZ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  <c r="AP17504"/>
      <c r="AQ17504"/>
      <c r="AR17504"/>
      <c r="AS17504"/>
      <c r="AT17504"/>
      <c r="AU17504"/>
      <c r="AV17504"/>
      <c r="AW17504"/>
      <c r="AX17504"/>
      <c r="AY17504"/>
      <c r="AZ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  <c r="AP17505"/>
      <c r="AQ17505"/>
      <c r="AR17505"/>
      <c r="AS17505"/>
      <c r="AT17505"/>
      <c r="AU17505"/>
      <c r="AV17505"/>
      <c r="AW17505"/>
      <c r="AX17505"/>
      <c r="AY17505"/>
      <c r="AZ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  <c r="AP17506"/>
      <c r="AQ17506"/>
      <c r="AR17506"/>
      <c r="AS17506"/>
      <c r="AT17506"/>
      <c r="AU17506"/>
      <c r="AV17506"/>
      <c r="AW17506"/>
      <c r="AX17506"/>
      <c r="AY17506"/>
      <c r="AZ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  <c r="AP17507"/>
      <c r="AQ17507"/>
      <c r="AR17507"/>
      <c r="AS17507"/>
      <c r="AT17507"/>
      <c r="AU17507"/>
      <c r="AV17507"/>
      <c r="AW17507"/>
      <c r="AX17507"/>
      <c r="AY17507"/>
      <c r="AZ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  <c r="AP17508"/>
      <c r="AQ17508"/>
      <c r="AR17508"/>
      <c r="AS17508"/>
      <c r="AT17508"/>
      <c r="AU17508"/>
      <c r="AV17508"/>
      <c r="AW17508"/>
      <c r="AX17508"/>
      <c r="AY17508"/>
      <c r="AZ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  <c r="AP17509"/>
      <c r="AQ17509"/>
      <c r="AR17509"/>
      <c r="AS17509"/>
      <c r="AT17509"/>
      <c r="AU17509"/>
      <c r="AV17509"/>
      <c r="AW17509"/>
      <c r="AX17509"/>
      <c r="AY17509"/>
      <c r="AZ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  <c r="AP17510"/>
      <c r="AQ17510"/>
      <c r="AR17510"/>
      <c r="AS17510"/>
      <c r="AT17510"/>
      <c r="AU17510"/>
      <c r="AV17510"/>
      <c r="AW17510"/>
      <c r="AX17510"/>
      <c r="AY17510"/>
      <c r="AZ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  <c r="AP17511"/>
      <c r="AQ17511"/>
      <c r="AR17511"/>
      <c r="AS17511"/>
      <c r="AT17511"/>
      <c r="AU17511"/>
      <c r="AV17511"/>
      <c r="AW17511"/>
      <c r="AX17511"/>
      <c r="AY17511"/>
      <c r="AZ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  <c r="AP17512"/>
      <c r="AQ17512"/>
      <c r="AR17512"/>
      <c r="AS17512"/>
      <c r="AT17512"/>
      <c r="AU17512"/>
      <c r="AV17512"/>
      <c r="AW17512"/>
      <c r="AX17512"/>
      <c r="AY17512"/>
      <c r="AZ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  <c r="AP17513"/>
      <c r="AQ17513"/>
      <c r="AR17513"/>
      <c r="AS17513"/>
      <c r="AT17513"/>
      <c r="AU17513"/>
      <c r="AV17513"/>
      <c r="AW17513"/>
      <c r="AX17513"/>
      <c r="AY17513"/>
      <c r="AZ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  <c r="AP17514"/>
      <c r="AQ17514"/>
      <c r="AR17514"/>
      <c r="AS17514"/>
      <c r="AT17514"/>
      <c r="AU17514"/>
      <c r="AV17514"/>
      <c r="AW17514"/>
      <c r="AX17514"/>
      <c r="AY17514"/>
      <c r="AZ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  <c r="AP17515"/>
      <c r="AQ17515"/>
      <c r="AR17515"/>
      <c r="AS17515"/>
      <c r="AT17515"/>
      <c r="AU17515"/>
      <c r="AV17515"/>
      <c r="AW17515"/>
      <c r="AX17515"/>
      <c r="AY17515"/>
      <c r="AZ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  <c r="AP17516"/>
      <c r="AQ17516"/>
      <c r="AR17516"/>
      <c r="AS17516"/>
      <c r="AT17516"/>
      <c r="AU17516"/>
      <c r="AV17516"/>
      <c r="AW17516"/>
      <c r="AX17516"/>
      <c r="AY17516"/>
      <c r="AZ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  <c r="AP17517"/>
      <c r="AQ17517"/>
      <c r="AR17517"/>
      <c r="AS17517"/>
      <c r="AT17517"/>
      <c r="AU17517"/>
      <c r="AV17517"/>
      <c r="AW17517"/>
      <c r="AX17517"/>
      <c r="AY17517"/>
      <c r="AZ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  <c r="AP17518"/>
      <c r="AQ17518"/>
      <c r="AR17518"/>
      <c r="AS17518"/>
      <c r="AT17518"/>
      <c r="AU17518"/>
      <c r="AV17518"/>
      <c r="AW17518"/>
      <c r="AX17518"/>
      <c r="AY17518"/>
      <c r="AZ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  <c r="AP17519"/>
      <c r="AQ17519"/>
      <c r="AR17519"/>
      <c r="AS17519"/>
      <c r="AT17519"/>
      <c r="AU17519"/>
      <c r="AV17519"/>
      <c r="AW17519"/>
      <c r="AX17519"/>
      <c r="AY17519"/>
      <c r="AZ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  <c r="AP17520"/>
      <c r="AQ17520"/>
      <c r="AR17520"/>
      <c r="AS17520"/>
      <c r="AT17520"/>
      <c r="AU17520"/>
      <c r="AV17520"/>
      <c r="AW17520"/>
      <c r="AX17520"/>
      <c r="AY17520"/>
      <c r="AZ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  <c r="AP17521"/>
      <c r="AQ17521"/>
      <c r="AR17521"/>
      <c r="AS17521"/>
      <c r="AT17521"/>
      <c r="AU17521"/>
      <c r="AV17521"/>
      <c r="AW17521"/>
      <c r="AX17521"/>
      <c r="AY17521"/>
      <c r="AZ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  <c r="AP17522"/>
      <c r="AQ17522"/>
      <c r="AR17522"/>
      <c r="AS17522"/>
      <c r="AT17522"/>
      <c r="AU17522"/>
      <c r="AV17522"/>
      <c r="AW17522"/>
      <c r="AX17522"/>
      <c r="AY17522"/>
      <c r="AZ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  <c r="AP17523"/>
      <c r="AQ17523"/>
      <c r="AR17523"/>
      <c r="AS17523"/>
      <c r="AT17523"/>
      <c r="AU17523"/>
      <c r="AV17523"/>
      <c r="AW17523"/>
      <c r="AX17523"/>
      <c r="AY17523"/>
      <c r="AZ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  <c r="AP17524"/>
      <c r="AQ17524"/>
      <c r="AR17524"/>
      <c r="AS17524"/>
      <c r="AT17524"/>
      <c r="AU17524"/>
      <c r="AV17524"/>
      <c r="AW17524"/>
      <c r="AX17524"/>
      <c r="AY17524"/>
      <c r="AZ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  <c r="AP17525"/>
      <c r="AQ17525"/>
      <c r="AR17525"/>
      <c r="AS17525"/>
      <c r="AT17525"/>
      <c r="AU17525"/>
      <c r="AV17525"/>
      <c r="AW17525"/>
      <c r="AX17525"/>
      <c r="AY17525"/>
      <c r="AZ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  <c r="AP17526"/>
      <c r="AQ17526"/>
      <c r="AR17526"/>
      <c r="AS17526"/>
      <c r="AT17526"/>
      <c r="AU17526"/>
      <c r="AV17526"/>
      <c r="AW17526"/>
      <c r="AX17526"/>
      <c r="AY17526"/>
      <c r="AZ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  <c r="AP17527"/>
      <c r="AQ17527"/>
      <c r="AR17527"/>
      <c r="AS17527"/>
      <c r="AT17527"/>
      <c r="AU17527"/>
      <c r="AV17527"/>
      <c r="AW17527"/>
      <c r="AX17527"/>
      <c r="AY17527"/>
      <c r="AZ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  <c r="AP17528"/>
      <c r="AQ17528"/>
      <c r="AR17528"/>
      <c r="AS17528"/>
      <c r="AT17528"/>
      <c r="AU17528"/>
      <c r="AV17528"/>
      <c r="AW17528"/>
      <c r="AX17528"/>
      <c r="AY17528"/>
      <c r="AZ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  <c r="AP17529"/>
      <c r="AQ17529"/>
      <c r="AR17529"/>
      <c r="AS17529"/>
      <c r="AT17529"/>
      <c r="AU17529"/>
      <c r="AV17529"/>
      <c r="AW17529"/>
      <c r="AX17529"/>
      <c r="AY17529"/>
      <c r="AZ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  <c r="AP17530"/>
      <c r="AQ17530"/>
      <c r="AR17530"/>
      <c r="AS17530"/>
      <c r="AT17530"/>
      <c r="AU17530"/>
      <c r="AV17530"/>
      <c r="AW17530"/>
      <c r="AX17530"/>
      <c r="AY17530"/>
      <c r="AZ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  <c r="AP17531"/>
      <c r="AQ17531"/>
      <c r="AR17531"/>
      <c r="AS17531"/>
      <c r="AT17531"/>
      <c r="AU17531"/>
      <c r="AV17531"/>
      <c r="AW17531"/>
      <c r="AX17531"/>
      <c r="AY17531"/>
      <c r="AZ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  <c r="AP17532"/>
      <c r="AQ17532"/>
      <c r="AR17532"/>
      <c r="AS17532"/>
      <c r="AT17532"/>
      <c r="AU17532"/>
      <c r="AV17532"/>
      <c r="AW17532"/>
      <c r="AX17532"/>
      <c r="AY17532"/>
      <c r="AZ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  <c r="AP17533"/>
      <c r="AQ17533"/>
      <c r="AR17533"/>
      <c r="AS17533"/>
      <c r="AT17533"/>
      <c r="AU17533"/>
      <c r="AV17533"/>
      <c r="AW17533"/>
      <c r="AX17533"/>
      <c r="AY17533"/>
      <c r="AZ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  <c r="AP17534"/>
      <c r="AQ17534"/>
      <c r="AR17534"/>
      <c r="AS17534"/>
      <c r="AT17534"/>
      <c r="AU17534"/>
      <c r="AV17534"/>
      <c r="AW17534"/>
      <c r="AX17534"/>
      <c r="AY17534"/>
      <c r="AZ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  <c r="AP17535"/>
      <c r="AQ17535"/>
      <c r="AR17535"/>
      <c r="AS17535"/>
      <c r="AT17535"/>
      <c r="AU17535"/>
      <c r="AV17535"/>
      <c r="AW17535"/>
      <c r="AX17535"/>
      <c r="AY17535"/>
      <c r="AZ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  <c r="AP17536"/>
      <c r="AQ17536"/>
      <c r="AR17536"/>
      <c r="AS17536"/>
      <c r="AT17536"/>
      <c r="AU17536"/>
      <c r="AV17536"/>
      <c r="AW17536"/>
      <c r="AX17536"/>
      <c r="AY17536"/>
      <c r="AZ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  <c r="AP17537"/>
      <c r="AQ17537"/>
      <c r="AR17537"/>
      <c r="AS17537"/>
      <c r="AT17537"/>
      <c r="AU17537"/>
      <c r="AV17537"/>
      <c r="AW17537"/>
      <c r="AX17537"/>
      <c r="AY17537"/>
      <c r="AZ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  <c r="AP17538"/>
      <c r="AQ17538"/>
      <c r="AR17538"/>
      <c r="AS17538"/>
      <c r="AT17538"/>
      <c r="AU17538"/>
      <c r="AV17538"/>
      <c r="AW17538"/>
      <c r="AX17538"/>
      <c r="AY17538"/>
      <c r="AZ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  <c r="AP17539"/>
      <c r="AQ17539"/>
      <c r="AR17539"/>
      <c r="AS17539"/>
      <c r="AT17539"/>
      <c r="AU17539"/>
      <c r="AV17539"/>
      <c r="AW17539"/>
      <c r="AX17539"/>
      <c r="AY17539"/>
      <c r="AZ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  <c r="AP17540"/>
      <c r="AQ17540"/>
      <c r="AR17540"/>
      <c r="AS17540"/>
      <c r="AT17540"/>
      <c r="AU17540"/>
      <c r="AV17540"/>
      <c r="AW17540"/>
      <c r="AX17540"/>
      <c r="AY17540"/>
      <c r="AZ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  <c r="AP17541"/>
      <c r="AQ17541"/>
      <c r="AR17541"/>
      <c r="AS17541"/>
      <c r="AT17541"/>
      <c r="AU17541"/>
      <c r="AV17541"/>
      <c r="AW17541"/>
      <c r="AX17541"/>
      <c r="AY17541"/>
      <c r="AZ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  <c r="AP17542"/>
      <c r="AQ17542"/>
      <c r="AR17542"/>
      <c r="AS17542"/>
      <c r="AT17542"/>
      <c r="AU17542"/>
      <c r="AV17542"/>
      <c r="AW17542"/>
      <c r="AX17542"/>
      <c r="AY17542"/>
      <c r="AZ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  <c r="AP17543"/>
      <c r="AQ17543"/>
      <c r="AR17543"/>
      <c r="AS17543"/>
      <c r="AT17543"/>
      <c r="AU17543"/>
      <c r="AV17543"/>
      <c r="AW17543"/>
      <c r="AX17543"/>
      <c r="AY17543"/>
      <c r="AZ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  <c r="AP17544"/>
      <c r="AQ17544"/>
      <c r="AR17544"/>
      <c r="AS17544"/>
      <c r="AT17544"/>
      <c r="AU17544"/>
      <c r="AV17544"/>
      <c r="AW17544"/>
      <c r="AX17544"/>
      <c r="AY17544"/>
      <c r="AZ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  <c r="AP17545"/>
      <c r="AQ17545"/>
      <c r="AR17545"/>
      <c r="AS17545"/>
      <c r="AT17545"/>
      <c r="AU17545"/>
      <c r="AV17545"/>
      <c r="AW17545"/>
      <c r="AX17545"/>
      <c r="AY17545"/>
      <c r="AZ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  <c r="AP17546"/>
      <c r="AQ17546"/>
      <c r="AR17546"/>
      <c r="AS17546"/>
      <c r="AT17546"/>
      <c r="AU17546"/>
      <c r="AV17546"/>
      <c r="AW17546"/>
      <c r="AX17546"/>
      <c r="AY17546"/>
      <c r="AZ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  <c r="AP17547"/>
      <c r="AQ17547"/>
      <c r="AR17547"/>
      <c r="AS17547"/>
      <c r="AT17547"/>
      <c r="AU17547"/>
      <c r="AV17547"/>
      <c r="AW17547"/>
      <c r="AX17547"/>
      <c r="AY17547"/>
      <c r="AZ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  <c r="AP17548"/>
      <c r="AQ17548"/>
      <c r="AR17548"/>
      <c r="AS17548"/>
      <c r="AT17548"/>
      <c r="AU17548"/>
      <c r="AV17548"/>
      <c r="AW17548"/>
      <c r="AX17548"/>
      <c r="AY17548"/>
      <c r="AZ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  <c r="AP17549"/>
      <c r="AQ17549"/>
      <c r="AR17549"/>
      <c r="AS17549"/>
      <c r="AT17549"/>
      <c r="AU17549"/>
      <c r="AV17549"/>
      <c r="AW17549"/>
      <c r="AX17549"/>
      <c r="AY17549"/>
      <c r="AZ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  <c r="AP17550"/>
      <c r="AQ17550"/>
      <c r="AR17550"/>
      <c r="AS17550"/>
      <c r="AT17550"/>
      <c r="AU17550"/>
      <c r="AV17550"/>
      <c r="AW17550"/>
      <c r="AX17550"/>
      <c r="AY17550"/>
      <c r="AZ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  <c r="AP17551"/>
      <c r="AQ17551"/>
      <c r="AR17551"/>
      <c r="AS17551"/>
      <c r="AT17551"/>
      <c r="AU17551"/>
      <c r="AV17551"/>
      <c r="AW17551"/>
      <c r="AX17551"/>
      <c r="AY17551"/>
      <c r="AZ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  <c r="AP17552"/>
      <c r="AQ17552"/>
      <c r="AR17552"/>
      <c r="AS17552"/>
      <c r="AT17552"/>
      <c r="AU17552"/>
      <c r="AV17552"/>
      <c r="AW17552"/>
      <c r="AX17552"/>
      <c r="AY17552"/>
      <c r="AZ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  <c r="AP17553"/>
      <c r="AQ17553"/>
      <c r="AR17553"/>
      <c r="AS17553"/>
      <c r="AT17553"/>
      <c r="AU17553"/>
      <c r="AV17553"/>
      <c r="AW17553"/>
      <c r="AX17553"/>
      <c r="AY17553"/>
      <c r="AZ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  <c r="AP17554"/>
      <c r="AQ17554"/>
      <c r="AR17554"/>
      <c r="AS17554"/>
      <c r="AT17554"/>
      <c r="AU17554"/>
      <c r="AV17554"/>
      <c r="AW17554"/>
      <c r="AX17554"/>
      <c r="AY17554"/>
      <c r="AZ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  <c r="AP17555"/>
      <c r="AQ17555"/>
      <c r="AR17555"/>
      <c r="AS17555"/>
      <c r="AT17555"/>
      <c r="AU17555"/>
      <c r="AV17555"/>
      <c r="AW17555"/>
      <c r="AX17555"/>
      <c r="AY17555"/>
      <c r="AZ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  <c r="AP17556"/>
      <c r="AQ17556"/>
      <c r="AR17556"/>
      <c r="AS17556"/>
      <c r="AT17556"/>
      <c r="AU17556"/>
      <c r="AV17556"/>
      <c r="AW17556"/>
      <c r="AX17556"/>
      <c r="AY17556"/>
      <c r="AZ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  <c r="AP17557"/>
      <c r="AQ17557"/>
      <c r="AR17557"/>
      <c r="AS17557"/>
      <c r="AT17557"/>
      <c r="AU17557"/>
      <c r="AV17557"/>
      <c r="AW17557"/>
      <c r="AX17557"/>
      <c r="AY17557"/>
      <c r="AZ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  <c r="AP17558"/>
      <c r="AQ17558"/>
      <c r="AR17558"/>
      <c r="AS17558"/>
      <c r="AT17558"/>
      <c r="AU17558"/>
      <c r="AV17558"/>
      <c r="AW17558"/>
      <c r="AX17558"/>
      <c r="AY17558"/>
      <c r="AZ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  <c r="AP17559"/>
      <c r="AQ17559"/>
      <c r="AR17559"/>
      <c r="AS17559"/>
      <c r="AT17559"/>
      <c r="AU17559"/>
      <c r="AV17559"/>
      <c r="AW17559"/>
      <c r="AX17559"/>
      <c r="AY17559"/>
      <c r="AZ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  <c r="AP17560"/>
      <c r="AQ17560"/>
      <c r="AR17560"/>
      <c r="AS17560"/>
      <c r="AT17560"/>
      <c r="AU17560"/>
      <c r="AV17560"/>
      <c r="AW17560"/>
      <c r="AX17560"/>
      <c r="AY17560"/>
      <c r="AZ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  <c r="AP17561"/>
      <c r="AQ17561"/>
      <c r="AR17561"/>
      <c r="AS17561"/>
      <c r="AT17561"/>
      <c r="AU17561"/>
      <c r="AV17561"/>
      <c r="AW17561"/>
      <c r="AX17561"/>
      <c r="AY17561"/>
      <c r="AZ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  <c r="AP17562"/>
      <c r="AQ17562"/>
      <c r="AR17562"/>
      <c r="AS17562"/>
      <c r="AT17562"/>
      <c r="AU17562"/>
      <c r="AV17562"/>
      <c r="AW17562"/>
      <c r="AX17562"/>
      <c r="AY17562"/>
      <c r="AZ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  <c r="AP17563"/>
      <c r="AQ17563"/>
      <c r="AR17563"/>
      <c r="AS17563"/>
      <c r="AT17563"/>
      <c r="AU17563"/>
      <c r="AV17563"/>
      <c r="AW17563"/>
      <c r="AX17563"/>
      <c r="AY17563"/>
      <c r="AZ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  <c r="AP17564"/>
      <c r="AQ17564"/>
      <c r="AR17564"/>
      <c r="AS17564"/>
      <c r="AT17564"/>
      <c r="AU17564"/>
      <c r="AV17564"/>
      <c r="AW17564"/>
      <c r="AX17564"/>
      <c r="AY17564"/>
      <c r="AZ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  <c r="AP17565"/>
      <c r="AQ17565"/>
      <c r="AR17565"/>
      <c r="AS17565"/>
      <c r="AT17565"/>
      <c r="AU17565"/>
      <c r="AV17565"/>
      <c r="AW17565"/>
      <c r="AX17565"/>
      <c r="AY17565"/>
      <c r="AZ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  <c r="AP17566"/>
      <c r="AQ17566"/>
      <c r="AR17566"/>
      <c r="AS17566"/>
      <c r="AT17566"/>
      <c r="AU17566"/>
      <c r="AV17566"/>
      <c r="AW17566"/>
      <c r="AX17566"/>
      <c r="AY17566"/>
      <c r="AZ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  <c r="AP17567"/>
      <c r="AQ17567"/>
      <c r="AR17567"/>
      <c r="AS17567"/>
      <c r="AT17567"/>
      <c r="AU17567"/>
      <c r="AV17567"/>
      <c r="AW17567"/>
      <c r="AX17567"/>
      <c r="AY17567"/>
      <c r="AZ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  <c r="AP17568"/>
      <c r="AQ17568"/>
      <c r="AR17568"/>
      <c r="AS17568"/>
      <c r="AT17568"/>
      <c r="AU17568"/>
      <c r="AV17568"/>
      <c r="AW17568"/>
      <c r="AX17568"/>
      <c r="AY17568"/>
      <c r="AZ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  <c r="AP17569"/>
      <c r="AQ17569"/>
      <c r="AR17569"/>
      <c r="AS17569"/>
      <c r="AT17569"/>
      <c r="AU17569"/>
      <c r="AV17569"/>
      <c r="AW17569"/>
      <c r="AX17569"/>
      <c r="AY17569"/>
      <c r="AZ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  <c r="AP17570"/>
      <c r="AQ17570"/>
      <c r="AR17570"/>
      <c r="AS17570"/>
      <c r="AT17570"/>
      <c r="AU17570"/>
      <c r="AV17570"/>
      <c r="AW17570"/>
      <c r="AX17570"/>
      <c r="AY17570"/>
      <c r="AZ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  <c r="AP17571"/>
      <c r="AQ17571"/>
      <c r="AR17571"/>
      <c r="AS17571"/>
      <c r="AT17571"/>
      <c r="AU17571"/>
      <c r="AV17571"/>
      <c r="AW17571"/>
      <c r="AX17571"/>
      <c r="AY17571"/>
      <c r="AZ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  <c r="AP17572"/>
      <c r="AQ17572"/>
      <c r="AR17572"/>
      <c r="AS17572"/>
      <c r="AT17572"/>
      <c r="AU17572"/>
      <c r="AV17572"/>
      <c r="AW17572"/>
      <c r="AX17572"/>
      <c r="AY17572"/>
      <c r="AZ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  <c r="AP17573"/>
      <c r="AQ17573"/>
      <c r="AR17573"/>
      <c r="AS17573"/>
      <c r="AT17573"/>
      <c r="AU17573"/>
      <c r="AV17573"/>
      <c r="AW17573"/>
      <c r="AX17573"/>
      <c r="AY17573"/>
      <c r="AZ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  <c r="AP17574"/>
      <c r="AQ17574"/>
      <c r="AR17574"/>
      <c r="AS17574"/>
      <c r="AT17574"/>
      <c r="AU17574"/>
      <c r="AV17574"/>
      <c r="AW17574"/>
      <c r="AX17574"/>
      <c r="AY17574"/>
      <c r="AZ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  <c r="AP17575"/>
      <c r="AQ17575"/>
      <c r="AR17575"/>
      <c r="AS17575"/>
      <c r="AT17575"/>
      <c r="AU17575"/>
      <c r="AV17575"/>
      <c r="AW17575"/>
      <c r="AX17575"/>
      <c r="AY17575"/>
      <c r="AZ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  <c r="AP17576"/>
      <c r="AQ17576"/>
      <c r="AR17576"/>
      <c r="AS17576"/>
      <c r="AT17576"/>
      <c r="AU17576"/>
      <c r="AV17576"/>
      <c r="AW17576"/>
      <c r="AX17576"/>
      <c r="AY17576"/>
      <c r="AZ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  <c r="AP17577"/>
      <c r="AQ17577"/>
      <c r="AR17577"/>
      <c r="AS17577"/>
      <c r="AT17577"/>
      <c r="AU17577"/>
      <c r="AV17577"/>
      <c r="AW17577"/>
      <c r="AX17577"/>
      <c r="AY17577"/>
      <c r="AZ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  <c r="AP17578"/>
      <c r="AQ17578"/>
      <c r="AR17578"/>
      <c r="AS17578"/>
      <c r="AT17578"/>
      <c r="AU17578"/>
      <c r="AV17578"/>
      <c r="AW17578"/>
      <c r="AX17578"/>
      <c r="AY17578"/>
      <c r="AZ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  <c r="AP17579"/>
      <c r="AQ17579"/>
      <c r="AR17579"/>
      <c r="AS17579"/>
      <c r="AT17579"/>
      <c r="AU17579"/>
      <c r="AV17579"/>
      <c r="AW17579"/>
      <c r="AX17579"/>
      <c r="AY17579"/>
      <c r="AZ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  <c r="AP17580"/>
      <c r="AQ17580"/>
      <c r="AR17580"/>
      <c r="AS17580"/>
      <c r="AT17580"/>
      <c r="AU17580"/>
      <c r="AV17580"/>
      <c r="AW17580"/>
      <c r="AX17580"/>
      <c r="AY17580"/>
      <c r="AZ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  <c r="AP17581"/>
      <c r="AQ17581"/>
      <c r="AR17581"/>
      <c r="AS17581"/>
      <c r="AT17581"/>
      <c r="AU17581"/>
      <c r="AV17581"/>
      <c r="AW17581"/>
      <c r="AX17581"/>
      <c r="AY17581"/>
      <c r="AZ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  <c r="AP17582"/>
      <c r="AQ17582"/>
      <c r="AR17582"/>
      <c r="AS17582"/>
      <c r="AT17582"/>
      <c r="AU17582"/>
      <c r="AV17582"/>
      <c r="AW17582"/>
      <c r="AX17582"/>
      <c r="AY17582"/>
      <c r="AZ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  <c r="AP17583"/>
      <c r="AQ17583"/>
      <c r="AR17583"/>
      <c r="AS17583"/>
      <c r="AT17583"/>
      <c r="AU17583"/>
      <c r="AV17583"/>
      <c r="AW17583"/>
      <c r="AX17583"/>
      <c r="AY17583"/>
      <c r="AZ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  <c r="AP17584"/>
      <c r="AQ17584"/>
      <c r="AR17584"/>
      <c r="AS17584"/>
      <c r="AT17584"/>
      <c r="AU17584"/>
      <c r="AV17584"/>
      <c r="AW17584"/>
      <c r="AX17584"/>
      <c r="AY17584"/>
      <c r="AZ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  <c r="AP17585"/>
      <c r="AQ17585"/>
      <c r="AR17585"/>
      <c r="AS17585"/>
      <c r="AT17585"/>
      <c r="AU17585"/>
      <c r="AV17585"/>
      <c r="AW17585"/>
      <c r="AX17585"/>
      <c r="AY17585"/>
      <c r="AZ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  <c r="AP17586"/>
      <c r="AQ17586"/>
      <c r="AR17586"/>
      <c r="AS17586"/>
      <c r="AT17586"/>
      <c r="AU17586"/>
      <c r="AV17586"/>
      <c r="AW17586"/>
      <c r="AX17586"/>
      <c r="AY17586"/>
      <c r="AZ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  <c r="AP17587"/>
      <c r="AQ17587"/>
      <c r="AR17587"/>
      <c r="AS17587"/>
      <c r="AT17587"/>
      <c r="AU17587"/>
      <c r="AV17587"/>
      <c r="AW17587"/>
      <c r="AX17587"/>
      <c r="AY17587"/>
      <c r="AZ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  <c r="AP17588"/>
      <c r="AQ17588"/>
      <c r="AR17588"/>
      <c r="AS17588"/>
      <c r="AT17588"/>
      <c r="AU17588"/>
      <c r="AV17588"/>
      <c r="AW17588"/>
      <c r="AX17588"/>
      <c r="AY17588"/>
      <c r="AZ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  <c r="AP17589"/>
      <c r="AQ17589"/>
      <c r="AR17589"/>
      <c r="AS17589"/>
      <c r="AT17589"/>
      <c r="AU17589"/>
      <c r="AV17589"/>
      <c r="AW17589"/>
      <c r="AX17589"/>
      <c r="AY17589"/>
      <c r="AZ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  <c r="AP17590"/>
      <c r="AQ17590"/>
      <c r="AR17590"/>
      <c r="AS17590"/>
      <c r="AT17590"/>
      <c r="AU17590"/>
      <c r="AV17590"/>
      <c r="AW17590"/>
      <c r="AX17590"/>
      <c r="AY17590"/>
      <c r="AZ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  <c r="AP17591"/>
      <c r="AQ17591"/>
      <c r="AR17591"/>
      <c r="AS17591"/>
      <c r="AT17591"/>
      <c r="AU17591"/>
      <c r="AV17591"/>
      <c r="AW17591"/>
      <c r="AX17591"/>
      <c r="AY17591"/>
      <c r="AZ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  <c r="AP17592"/>
      <c r="AQ17592"/>
      <c r="AR17592"/>
      <c r="AS17592"/>
      <c r="AT17592"/>
      <c r="AU17592"/>
      <c r="AV17592"/>
      <c r="AW17592"/>
      <c r="AX17592"/>
      <c r="AY17592"/>
      <c r="AZ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  <c r="AP17593"/>
      <c r="AQ17593"/>
      <c r="AR17593"/>
      <c r="AS17593"/>
      <c r="AT17593"/>
      <c r="AU17593"/>
      <c r="AV17593"/>
      <c r="AW17593"/>
      <c r="AX17593"/>
      <c r="AY17593"/>
      <c r="AZ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  <c r="AP17594"/>
      <c r="AQ17594"/>
      <c r="AR17594"/>
      <c r="AS17594"/>
      <c r="AT17594"/>
      <c r="AU17594"/>
      <c r="AV17594"/>
      <c r="AW17594"/>
      <c r="AX17594"/>
      <c r="AY17594"/>
      <c r="AZ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  <c r="AP17595"/>
      <c r="AQ17595"/>
      <c r="AR17595"/>
      <c r="AS17595"/>
      <c r="AT17595"/>
      <c r="AU17595"/>
      <c r="AV17595"/>
      <c r="AW17595"/>
      <c r="AX17595"/>
      <c r="AY17595"/>
      <c r="AZ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  <c r="AP17596"/>
      <c r="AQ17596"/>
      <c r="AR17596"/>
      <c r="AS17596"/>
      <c r="AT17596"/>
      <c r="AU17596"/>
      <c r="AV17596"/>
      <c r="AW17596"/>
      <c r="AX17596"/>
      <c r="AY17596"/>
      <c r="AZ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  <c r="AP17597"/>
      <c r="AQ17597"/>
      <c r="AR17597"/>
      <c r="AS17597"/>
      <c r="AT17597"/>
      <c r="AU17597"/>
      <c r="AV17597"/>
      <c r="AW17597"/>
      <c r="AX17597"/>
      <c r="AY17597"/>
      <c r="AZ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  <c r="AP17598"/>
      <c r="AQ17598"/>
      <c r="AR17598"/>
      <c r="AS17598"/>
      <c r="AT17598"/>
      <c r="AU17598"/>
      <c r="AV17598"/>
      <c r="AW17598"/>
      <c r="AX17598"/>
      <c r="AY17598"/>
      <c r="AZ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  <c r="AP17599"/>
      <c r="AQ17599"/>
      <c r="AR17599"/>
      <c r="AS17599"/>
      <c r="AT17599"/>
      <c r="AU17599"/>
      <c r="AV17599"/>
      <c r="AW17599"/>
      <c r="AX17599"/>
      <c r="AY17599"/>
      <c r="AZ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  <c r="AP17600"/>
      <c r="AQ17600"/>
      <c r="AR17600"/>
      <c r="AS17600"/>
      <c r="AT17600"/>
      <c r="AU17600"/>
      <c r="AV17600"/>
      <c r="AW17600"/>
      <c r="AX17600"/>
      <c r="AY17600"/>
      <c r="AZ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  <c r="AP17601"/>
      <c r="AQ17601"/>
      <c r="AR17601"/>
      <c r="AS17601"/>
      <c r="AT17601"/>
      <c r="AU17601"/>
      <c r="AV17601"/>
      <c r="AW17601"/>
      <c r="AX17601"/>
      <c r="AY17601"/>
      <c r="AZ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  <c r="AP17602"/>
      <c r="AQ17602"/>
      <c r="AR17602"/>
      <c r="AS17602"/>
      <c r="AT17602"/>
      <c r="AU17602"/>
      <c r="AV17602"/>
      <c r="AW17602"/>
      <c r="AX17602"/>
      <c r="AY17602"/>
      <c r="AZ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  <c r="AP17603"/>
      <c r="AQ17603"/>
      <c r="AR17603"/>
      <c r="AS17603"/>
      <c r="AT17603"/>
      <c r="AU17603"/>
      <c r="AV17603"/>
      <c r="AW17603"/>
      <c r="AX17603"/>
      <c r="AY17603"/>
      <c r="AZ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  <c r="AP17604"/>
      <c r="AQ17604"/>
      <c r="AR17604"/>
      <c r="AS17604"/>
      <c r="AT17604"/>
      <c r="AU17604"/>
      <c r="AV17604"/>
      <c r="AW17604"/>
      <c r="AX17604"/>
      <c r="AY17604"/>
      <c r="AZ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  <c r="AP17605"/>
      <c r="AQ17605"/>
      <c r="AR17605"/>
      <c r="AS17605"/>
      <c r="AT17605"/>
      <c r="AU17605"/>
      <c r="AV17605"/>
      <c r="AW17605"/>
      <c r="AX17605"/>
      <c r="AY17605"/>
      <c r="AZ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  <c r="AP17606"/>
      <c r="AQ17606"/>
      <c r="AR17606"/>
      <c r="AS17606"/>
      <c r="AT17606"/>
      <c r="AU17606"/>
      <c r="AV17606"/>
      <c r="AW17606"/>
      <c r="AX17606"/>
      <c r="AY17606"/>
      <c r="AZ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  <c r="AP17607"/>
      <c r="AQ17607"/>
      <c r="AR17607"/>
      <c r="AS17607"/>
      <c r="AT17607"/>
      <c r="AU17607"/>
      <c r="AV17607"/>
      <c r="AW17607"/>
      <c r="AX17607"/>
      <c r="AY17607"/>
      <c r="AZ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  <c r="AP17608"/>
      <c r="AQ17608"/>
      <c r="AR17608"/>
      <c r="AS17608"/>
      <c r="AT17608"/>
      <c r="AU17608"/>
      <c r="AV17608"/>
      <c r="AW17608"/>
      <c r="AX17608"/>
      <c r="AY17608"/>
      <c r="AZ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  <c r="AP17609"/>
      <c r="AQ17609"/>
      <c r="AR17609"/>
      <c r="AS17609"/>
      <c r="AT17609"/>
      <c r="AU17609"/>
      <c r="AV17609"/>
      <c r="AW17609"/>
      <c r="AX17609"/>
      <c r="AY17609"/>
      <c r="AZ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  <c r="AP17610"/>
      <c r="AQ17610"/>
      <c r="AR17610"/>
      <c r="AS17610"/>
      <c r="AT17610"/>
      <c r="AU17610"/>
      <c r="AV17610"/>
      <c r="AW17610"/>
      <c r="AX17610"/>
      <c r="AY17610"/>
      <c r="AZ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  <c r="AP17611"/>
      <c r="AQ17611"/>
      <c r="AR17611"/>
      <c r="AS17611"/>
      <c r="AT17611"/>
      <c r="AU17611"/>
      <c r="AV17611"/>
      <c r="AW17611"/>
      <c r="AX17611"/>
      <c r="AY17611"/>
      <c r="AZ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  <c r="AP17612"/>
      <c r="AQ17612"/>
      <c r="AR17612"/>
      <c r="AS17612"/>
      <c r="AT17612"/>
      <c r="AU17612"/>
      <c r="AV17612"/>
      <c r="AW17612"/>
      <c r="AX17612"/>
      <c r="AY17612"/>
      <c r="AZ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  <c r="AP17613"/>
      <c r="AQ17613"/>
      <c r="AR17613"/>
      <c r="AS17613"/>
      <c r="AT17613"/>
      <c r="AU17613"/>
      <c r="AV17613"/>
      <c r="AW17613"/>
      <c r="AX17613"/>
      <c r="AY17613"/>
      <c r="AZ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  <c r="AP17614"/>
      <c r="AQ17614"/>
      <c r="AR17614"/>
      <c r="AS17614"/>
      <c r="AT17614"/>
      <c r="AU17614"/>
      <c r="AV17614"/>
      <c r="AW17614"/>
      <c r="AX17614"/>
      <c r="AY17614"/>
      <c r="AZ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  <c r="AP17615"/>
      <c r="AQ17615"/>
      <c r="AR17615"/>
      <c r="AS17615"/>
      <c r="AT17615"/>
      <c r="AU17615"/>
      <c r="AV17615"/>
      <c r="AW17615"/>
      <c r="AX17615"/>
      <c r="AY17615"/>
      <c r="AZ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  <c r="AP17616"/>
      <c r="AQ17616"/>
      <c r="AR17616"/>
      <c r="AS17616"/>
      <c r="AT17616"/>
      <c r="AU17616"/>
      <c r="AV17616"/>
      <c r="AW17616"/>
      <c r="AX17616"/>
      <c r="AY17616"/>
      <c r="AZ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  <c r="AP17617"/>
      <c r="AQ17617"/>
      <c r="AR17617"/>
      <c r="AS17617"/>
      <c r="AT17617"/>
      <c r="AU17617"/>
      <c r="AV17617"/>
      <c r="AW17617"/>
      <c r="AX17617"/>
      <c r="AY17617"/>
      <c r="AZ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  <c r="AP17618"/>
      <c r="AQ17618"/>
      <c r="AR17618"/>
      <c r="AS17618"/>
      <c r="AT17618"/>
      <c r="AU17618"/>
      <c r="AV17618"/>
      <c r="AW17618"/>
      <c r="AX17618"/>
      <c r="AY17618"/>
      <c r="AZ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  <c r="AP17619"/>
      <c r="AQ17619"/>
      <c r="AR17619"/>
      <c r="AS17619"/>
      <c r="AT17619"/>
      <c r="AU17619"/>
      <c r="AV17619"/>
      <c r="AW17619"/>
      <c r="AX17619"/>
      <c r="AY17619"/>
      <c r="AZ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  <c r="AP17620"/>
      <c r="AQ17620"/>
      <c r="AR17620"/>
      <c r="AS17620"/>
      <c r="AT17620"/>
      <c r="AU17620"/>
      <c r="AV17620"/>
      <c r="AW17620"/>
      <c r="AX17620"/>
      <c r="AY17620"/>
      <c r="AZ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  <c r="AP17621"/>
      <c r="AQ17621"/>
      <c r="AR17621"/>
      <c r="AS17621"/>
      <c r="AT17621"/>
      <c r="AU17621"/>
      <c r="AV17621"/>
      <c r="AW17621"/>
      <c r="AX17621"/>
      <c r="AY17621"/>
      <c r="AZ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  <c r="AP17622"/>
      <c r="AQ17622"/>
      <c r="AR17622"/>
      <c r="AS17622"/>
      <c r="AT17622"/>
      <c r="AU17622"/>
      <c r="AV17622"/>
      <c r="AW17622"/>
      <c r="AX17622"/>
      <c r="AY17622"/>
      <c r="AZ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  <c r="AP17623"/>
      <c r="AQ17623"/>
      <c r="AR17623"/>
      <c r="AS17623"/>
      <c r="AT17623"/>
      <c r="AU17623"/>
      <c r="AV17623"/>
      <c r="AW17623"/>
      <c r="AX17623"/>
      <c r="AY17623"/>
      <c r="AZ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  <c r="AP17624"/>
      <c r="AQ17624"/>
      <c r="AR17624"/>
      <c r="AS17624"/>
      <c r="AT17624"/>
      <c r="AU17624"/>
      <c r="AV17624"/>
      <c r="AW17624"/>
      <c r="AX17624"/>
      <c r="AY17624"/>
      <c r="AZ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  <c r="AP17625"/>
      <c r="AQ17625"/>
      <c r="AR17625"/>
      <c r="AS17625"/>
      <c r="AT17625"/>
      <c r="AU17625"/>
      <c r="AV17625"/>
      <c r="AW17625"/>
      <c r="AX17625"/>
      <c r="AY17625"/>
      <c r="AZ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  <c r="AP17626"/>
      <c r="AQ17626"/>
      <c r="AR17626"/>
      <c r="AS17626"/>
      <c r="AT17626"/>
      <c r="AU17626"/>
      <c r="AV17626"/>
      <c r="AW17626"/>
      <c r="AX17626"/>
      <c r="AY17626"/>
      <c r="AZ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  <c r="AP17627"/>
      <c r="AQ17627"/>
      <c r="AR17627"/>
      <c r="AS17627"/>
      <c r="AT17627"/>
      <c r="AU17627"/>
      <c r="AV17627"/>
      <c r="AW17627"/>
      <c r="AX17627"/>
      <c r="AY17627"/>
      <c r="AZ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  <c r="AP17628"/>
      <c r="AQ17628"/>
      <c r="AR17628"/>
      <c r="AS17628"/>
      <c r="AT17628"/>
      <c r="AU17628"/>
      <c r="AV17628"/>
      <c r="AW17628"/>
      <c r="AX17628"/>
      <c r="AY17628"/>
      <c r="AZ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  <c r="AP17629"/>
      <c r="AQ17629"/>
      <c r="AR17629"/>
      <c r="AS17629"/>
      <c r="AT17629"/>
      <c r="AU17629"/>
      <c r="AV17629"/>
      <c r="AW17629"/>
      <c r="AX17629"/>
      <c r="AY17629"/>
      <c r="AZ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  <c r="AP17630"/>
      <c r="AQ17630"/>
      <c r="AR17630"/>
      <c r="AS17630"/>
      <c r="AT17630"/>
      <c r="AU17630"/>
      <c r="AV17630"/>
      <c r="AW17630"/>
      <c r="AX17630"/>
      <c r="AY17630"/>
      <c r="AZ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  <c r="AP17631"/>
      <c r="AQ17631"/>
      <c r="AR17631"/>
      <c r="AS17631"/>
      <c r="AT17631"/>
      <c r="AU17631"/>
      <c r="AV17631"/>
      <c r="AW17631"/>
      <c r="AX17631"/>
      <c r="AY17631"/>
      <c r="AZ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  <c r="AP17632"/>
      <c r="AQ17632"/>
      <c r="AR17632"/>
      <c r="AS17632"/>
      <c r="AT17632"/>
      <c r="AU17632"/>
      <c r="AV17632"/>
      <c r="AW17632"/>
      <c r="AX17632"/>
      <c r="AY17632"/>
      <c r="AZ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  <c r="AP17633"/>
      <c r="AQ17633"/>
      <c r="AR17633"/>
      <c r="AS17633"/>
      <c r="AT17633"/>
      <c r="AU17633"/>
      <c r="AV17633"/>
      <c r="AW17633"/>
      <c r="AX17633"/>
      <c r="AY17633"/>
      <c r="AZ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  <c r="AP17634"/>
      <c r="AQ17634"/>
      <c r="AR17634"/>
      <c r="AS17634"/>
      <c r="AT17634"/>
      <c r="AU17634"/>
      <c r="AV17634"/>
      <c r="AW17634"/>
      <c r="AX17634"/>
      <c r="AY17634"/>
      <c r="AZ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  <c r="AP17635"/>
      <c r="AQ17635"/>
      <c r="AR17635"/>
      <c r="AS17635"/>
      <c r="AT17635"/>
      <c r="AU17635"/>
      <c r="AV17635"/>
      <c r="AW17635"/>
      <c r="AX17635"/>
      <c r="AY17635"/>
      <c r="AZ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  <c r="AP17636"/>
      <c r="AQ17636"/>
      <c r="AR17636"/>
      <c r="AS17636"/>
      <c r="AT17636"/>
      <c r="AU17636"/>
      <c r="AV17636"/>
      <c r="AW17636"/>
      <c r="AX17636"/>
      <c r="AY17636"/>
      <c r="AZ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  <c r="AP17637"/>
      <c r="AQ17637"/>
      <c r="AR17637"/>
      <c r="AS17637"/>
      <c r="AT17637"/>
      <c r="AU17637"/>
      <c r="AV17637"/>
      <c r="AW17637"/>
      <c r="AX17637"/>
      <c r="AY17637"/>
      <c r="AZ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  <c r="AP17638"/>
      <c r="AQ17638"/>
      <c r="AR17638"/>
      <c r="AS17638"/>
      <c r="AT17638"/>
      <c r="AU17638"/>
      <c r="AV17638"/>
      <c r="AW17638"/>
      <c r="AX17638"/>
      <c r="AY17638"/>
      <c r="AZ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  <c r="AP17639"/>
      <c r="AQ17639"/>
      <c r="AR17639"/>
      <c r="AS17639"/>
      <c r="AT17639"/>
      <c r="AU17639"/>
      <c r="AV17639"/>
      <c r="AW17639"/>
      <c r="AX17639"/>
      <c r="AY17639"/>
      <c r="AZ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  <c r="AP17640"/>
      <c r="AQ17640"/>
      <c r="AR17640"/>
      <c r="AS17640"/>
      <c r="AT17640"/>
      <c r="AU17640"/>
      <c r="AV17640"/>
      <c r="AW17640"/>
      <c r="AX17640"/>
      <c r="AY17640"/>
      <c r="AZ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  <c r="AP17641"/>
      <c r="AQ17641"/>
      <c r="AR17641"/>
      <c r="AS17641"/>
      <c r="AT17641"/>
      <c r="AU17641"/>
      <c r="AV17641"/>
      <c r="AW17641"/>
      <c r="AX17641"/>
      <c r="AY17641"/>
      <c r="AZ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  <c r="AP17642"/>
      <c r="AQ17642"/>
      <c r="AR17642"/>
      <c r="AS17642"/>
      <c r="AT17642"/>
      <c r="AU17642"/>
      <c r="AV17642"/>
      <c r="AW17642"/>
      <c r="AX17642"/>
      <c r="AY17642"/>
      <c r="AZ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  <c r="AP17643"/>
      <c r="AQ17643"/>
      <c r="AR17643"/>
      <c r="AS17643"/>
      <c r="AT17643"/>
      <c r="AU17643"/>
      <c r="AV17643"/>
      <c r="AW17643"/>
      <c r="AX17643"/>
      <c r="AY17643"/>
      <c r="AZ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  <c r="AP17644"/>
      <c r="AQ17644"/>
      <c r="AR17644"/>
      <c r="AS17644"/>
      <c r="AT17644"/>
      <c r="AU17644"/>
      <c r="AV17644"/>
      <c r="AW17644"/>
      <c r="AX17644"/>
      <c r="AY17644"/>
      <c r="AZ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  <c r="AP17645"/>
      <c r="AQ17645"/>
      <c r="AR17645"/>
      <c r="AS17645"/>
      <c r="AT17645"/>
      <c r="AU17645"/>
      <c r="AV17645"/>
      <c r="AW17645"/>
      <c r="AX17645"/>
      <c r="AY17645"/>
      <c r="AZ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  <c r="AP17646"/>
      <c r="AQ17646"/>
      <c r="AR17646"/>
      <c r="AS17646"/>
      <c r="AT17646"/>
      <c r="AU17646"/>
      <c r="AV17646"/>
      <c r="AW17646"/>
      <c r="AX17646"/>
      <c r="AY17646"/>
      <c r="AZ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  <c r="AP17647"/>
      <c r="AQ17647"/>
      <c r="AR17647"/>
      <c r="AS17647"/>
      <c r="AT17647"/>
      <c r="AU17647"/>
      <c r="AV17647"/>
      <c r="AW17647"/>
      <c r="AX17647"/>
      <c r="AY17647"/>
      <c r="AZ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  <c r="AP17648"/>
      <c r="AQ17648"/>
      <c r="AR17648"/>
      <c r="AS17648"/>
      <c r="AT17648"/>
      <c r="AU17648"/>
      <c r="AV17648"/>
      <c r="AW17648"/>
      <c r="AX17648"/>
      <c r="AY17648"/>
      <c r="AZ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  <c r="AP17649"/>
      <c r="AQ17649"/>
      <c r="AR17649"/>
      <c r="AS17649"/>
      <c r="AT17649"/>
      <c r="AU17649"/>
      <c r="AV17649"/>
      <c r="AW17649"/>
      <c r="AX17649"/>
      <c r="AY17649"/>
      <c r="AZ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  <c r="AP17650"/>
      <c r="AQ17650"/>
      <c r="AR17650"/>
      <c r="AS17650"/>
      <c r="AT17650"/>
      <c r="AU17650"/>
      <c r="AV17650"/>
      <c r="AW17650"/>
      <c r="AX17650"/>
      <c r="AY17650"/>
      <c r="AZ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  <c r="AP17651"/>
      <c r="AQ17651"/>
      <c r="AR17651"/>
      <c r="AS17651"/>
      <c r="AT17651"/>
      <c r="AU17651"/>
      <c r="AV17651"/>
      <c r="AW17651"/>
      <c r="AX17651"/>
      <c r="AY17651"/>
      <c r="AZ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  <c r="AP17652"/>
      <c r="AQ17652"/>
      <c r="AR17652"/>
      <c r="AS17652"/>
      <c r="AT17652"/>
      <c r="AU17652"/>
      <c r="AV17652"/>
      <c r="AW17652"/>
      <c r="AX17652"/>
      <c r="AY17652"/>
      <c r="AZ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  <c r="AP17653"/>
      <c r="AQ17653"/>
      <c r="AR17653"/>
      <c r="AS17653"/>
      <c r="AT17653"/>
      <c r="AU17653"/>
      <c r="AV17653"/>
      <c r="AW17653"/>
      <c r="AX17653"/>
      <c r="AY17653"/>
      <c r="AZ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  <c r="AP17654"/>
      <c r="AQ17654"/>
      <c r="AR17654"/>
      <c r="AS17654"/>
      <c r="AT17654"/>
      <c r="AU17654"/>
      <c r="AV17654"/>
      <c r="AW17654"/>
      <c r="AX17654"/>
      <c r="AY17654"/>
      <c r="AZ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  <c r="AP17655"/>
      <c r="AQ17655"/>
      <c r="AR17655"/>
      <c r="AS17655"/>
      <c r="AT17655"/>
      <c r="AU17655"/>
      <c r="AV17655"/>
      <c r="AW17655"/>
      <c r="AX17655"/>
      <c r="AY17655"/>
      <c r="AZ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  <c r="AP17656"/>
      <c r="AQ17656"/>
      <c r="AR17656"/>
      <c r="AS17656"/>
      <c r="AT17656"/>
      <c r="AU17656"/>
      <c r="AV17656"/>
      <c r="AW17656"/>
      <c r="AX17656"/>
      <c r="AY17656"/>
      <c r="AZ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  <c r="AP17657"/>
      <c r="AQ17657"/>
      <c r="AR17657"/>
      <c r="AS17657"/>
      <c r="AT17657"/>
      <c r="AU17657"/>
      <c r="AV17657"/>
      <c r="AW17657"/>
      <c r="AX17657"/>
      <c r="AY17657"/>
      <c r="AZ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  <c r="AP17658"/>
      <c r="AQ17658"/>
      <c r="AR17658"/>
      <c r="AS17658"/>
      <c r="AT17658"/>
      <c r="AU17658"/>
      <c r="AV17658"/>
      <c r="AW17658"/>
      <c r="AX17658"/>
      <c r="AY17658"/>
      <c r="AZ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  <c r="AP17659"/>
      <c r="AQ17659"/>
      <c r="AR17659"/>
      <c r="AS17659"/>
      <c r="AT17659"/>
      <c r="AU17659"/>
      <c r="AV17659"/>
      <c r="AW17659"/>
      <c r="AX17659"/>
      <c r="AY17659"/>
      <c r="AZ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  <c r="AP17660"/>
      <c r="AQ17660"/>
      <c r="AR17660"/>
      <c r="AS17660"/>
      <c r="AT17660"/>
      <c r="AU17660"/>
      <c r="AV17660"/>
      <c r="AW17660"/>
      <c r="AX17660"/>
      <c r="AY17660"/>
      <c r="AZ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  <c r="AP17661"/>
      <c r="AQ17661"/>
      <c r="AR17661"/>
      <c r="AS17661"/>
      <c r="AT17661"/>
      <c r="AU17661"/>
      <c r="AV17661"/>
      <c r="AW17661"/>
      <c r="AX17661"/>
      <c r="AY17661"/>
      <c r="AZ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  <c r="AP17662"/>
      <c r="AQ17662"/>
      <c r="AR17662"/>
      <c r="AS17662"/>
      <c r="AT17662"/>
      <c r="AU17662"/>
      <c r="AV17662"/>
      <c r="AW17662"/>
      <c r="AX17662"/>
      <c r="AY17662"/>
      <c r="AZ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  <c r="AP17663"/>
      <c r="AQ17663"/>
      <c r="AR17663"/>
      <c r="AS17663"/>
      <c r="AT17663"/>
      <c r="AU17663"/>
      <c r="AV17663"/>
      <c r="AW17663"/>
      <c r="AX17663"/>
      <c r="AY17663"/>
      <c r="AZ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  <c r="AP17664"/>
      <c r="AQ17664"/>
      <c r="AR17664"/>
      <c r="AS17664"/>
      <c r="AT17664"/>
      <c r="AU17664"/>
      <c r="AV17664"/>
      <c r="AW17664"/>
      <c r="AX17664"/>
      <c r="AY17664"/>
      <c r="AZ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  <c r="AP17665"/>
      <c r="AQ17665"/>
      <c r="AR17665"/>
      <c r="AS17665"/>
      <c r="AT17665"/>
      <c r="AU17665"/>
      <c r="AV17665"/>
      <c r="AW17665"/>
      <c r="AX17665"/>
      <c r="AY17665"/>
      <c r="AZ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  <c r="AP17666"/>
      <c r="AQ17666"/>
      <c r="AR17666"/>
      <c r="AS17666"/>
      <c r="AT17666"/>
      <c r="AU17666"/>
      <c r="AV17666"/>
      <c r="AW17666"/>
      <c r="AX17666"/>
      <c r="AY17666"/>
      <c r="AZ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  <c r="AP17667"/>
      <c r="AQ17667"/>
      <c r="AR17667"/>
      <c r="AS17667"/>
      <c r="AT17667"/>
      <c r="AU17667"/>
      <c r="AV17667"/>
      <c r="AW17667"/>
      <c r="AX17667"/>
      <c r="AY17667"/>
      <c r="AZ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  <c r="AP17668"/>
      <c r="AQ17668"/>
      <c r="AR17668"/>
      <c r="AS17668"/>
      <c r="AT17668"/>
      <c r="AU17668"/>
      <c r="AV17668"/>
      <c r="AW17668"/>
      <c r="AX17668"/>
      <c r="AY17668"/>
      <c r="AZ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  <c r="AP17669"/>
      <c r="AQ17669"/>
      <c r="AR17669"/>
      <c r="AS17669"/>
      <c r="AT17669"/>
      <c r="AU17669"/>
      <c r="AV17669"/>
      <c r="AW17669"/>
      <c r="AX17669"/>
      <c r="AY17669"/>
      <c r="AZ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  <c r="AP17670"/>
      <c r="AQ17670"/>
      <c r="AR17670"/>
      <c r="AS17670"/>
      <c r="AT17670"/>
      <c r="AU17670"/>
      <c r="AV17670"/>
      <c r="AW17670"/>
      <c r="AX17670"/>
      <c r="AY17670"/>
      <c r="AZ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  <c r="AP17671"/>
      <c r="AQ17671"/>
      <c r="AR17671"/>
      <c r="AS17671"/>
      <c r="AT17671"/>
      <c r="AU17671"/>
      <c r="AV17671"/>
      <c r="AW17671"/>
      <c r="AX17671"/>
      <c r="AY17671"/>
      <c r="AZ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  <c r="AP17672"/>
      <c r="AQ17672"/>
      <c r="AR17672"/>
      <c r="AS17672"/>
      <c r="AT17672"/>
      <c r="AU17672"/>
      <c r="AV17672"/>
      <c r="AW17672"/>
      <c r="AX17672"/>
      <c r="AY17672"/>
      <c r="AZ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  <c r="AP17673"/>
      <c r="AQ17673"/>
      <c r="AR17673"/>
      <c r="AS17673"/>
      <c r="AT17673"/>
      <c r="AU17673"/>
      <c r="AV17673"/>
      <c r="AW17673"/>
      <c r="AX17673"/>
      <c r="AY17673"/>
      <c r="AZ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  <c r="AP17674"/>
      <c r="AQ17674"/>
      <c r="AR17674"/>
      <c r="AS17674"/>
      <c r="AT17674"/>
      <c r="AU17674"/>
      <c r="AV17674"/>
      <c r="AW17674"/>
      <c r="AX17674"/>
      <c r="AY17674"/>
      <c r="AZ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  <c r="AP17675"/>
      <c r="AQ17675"/>
      <c r="AR17675"/>
      <c r="AS17675"/>
      <c r="AT17675"/>
      <c r="AU17675"/>
      <c r="AV17675"/>
      <c r="AW17675"/>
      <c r="AX17675"/>
      <c r="AY17675"/>
      <c r="AZ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  <c r="AP17676"/>
      <c r="AQ17676"/>
      <c r="AR17676"/>
      <c r="AS17676"/>
      <c r="AT17676"/>
      <c r="AU17676"/>
      <c r="AV17676"/>
      <c r="AW17676"/>
      <c r="AX17676"/>
      <c r="AY17676"/>
      <c r="AZ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  <c r="AP17677"/>
      <c r="AQ17677"/>
      <c r="AR17677"/>
      <c r="AS17677"/>
      <c r="AT17677"/>
      <c r="AU17677"/>
      <c r="AV17677"/>
      <c r="AW17677"/>
      <c r="AX17677"/>
      <c r="AY17677"/>
      <c r="AZ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  <c r="AP17678"/>
      <c r="AQ17678"/>
      <c r="AR17678"/>
      <c r="AS17678"/>
      <c r="AT17678"/>
      <c r="AU17678"/>
      <c r="AV17678"/>
      <c r="AW17678"/>
      <c r="AX17678"/>
      <c r="AY17678"/>
      <c r="AZ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  <c r="AP17679"/>
      <c r="AQ17679"/>
      <c r="AR17679"/>
      <c r="AS17679"/>
      <c r="AT17679"/>
      <c r="AU17679"/>
      <c r="AV17679"/>
      <c r="AW17679"/>
      <c r="AX17679"/>
      <c r="AY17679"/>
      <c r="AZ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  <c r="AP17680"/>
      <c r="AQ17680"/>
      <c r="AR17680"/>
      <c r="AS17680"/>
      <c r="AT17680"/>
      <c r="AU17680"/>
      <c r="AV17680"/>
      <c r="AW17680"/>
      <c r="AX17680"/>
      <c r="AY17680"/>
      <c r="AZ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  <c r="AP17681"/>
      <c r="AQ17681"/>
      <c r="AR17681"/>
      <c r="AS17681"/>
      <c r="AT17681"/>
      <c r="AU17681"/>
      <c r="AV17681"/>
      <c r="AW17681"/>
      <c r="AX17681"/>
      <c r="AY17681"/>
      <c r="AZ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  <c r="AP17682"/>
      <c r="AQ17682"/>
      <c r="AR17682"/>
      <c r="AS17682"/>
      <c r="AT17682"/>
      <c r="AU17682"/>
      <c r="AV17682"/>
      <c r="AW17682"/>
      <c r="AX17682"/>
      <c r="AY17682"/>
      <c r="AZ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  <c r="AP17683"/>
      <c r="AQ17683"/>
      <c r="AR17683"/>
      <c r="AS17683"/>
      <c r="AT17683"/>
      <c r="AU17683"/>
      <c r="AV17683"/>
      <c r="AW17683"/>
      <c r="AX17683"/>
      <c r="AY17683"/>
      <c r="AZ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  <c r="AP17684"/>
      <c r="AQ17684"/>
      <c r="AR17684"/>
      <c r="AS17684"/>
      <c r="AT17684"/>
      <c r="AU17684"/>
      <c r="AV17684"/>
      <c r="AW17684"/>
      <c r="AX17684"/>
      <c r="AY17684"/>
      <c r="AZ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  <c r="AP17685"/>
      <c r="AQ17685"/>
      <c r="AR17685"/>
      <c r="AS17685"/>
      <c r="AT17685"/>
      <c r="AU17685"/>
      <c r="AV17685"/>
      <c r="AW17685"/>
      <c r="AX17685"/>
      <c r="AY17685"/>
      <c r="AZ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  <c r="AP17686"/>
      <c r="AQ17686"/>
      <c r="AR17686"/>
      <c r="AS17686"/>
      <c r="AT17686"/>
      <c r="AU17686"/>
      <c r="AV17686"/>
      <c r="AW17686"/>
      <c r="AX17686"/>
      <c r="AY17686"/>
      <c r="AZ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  <c r="AP17687"/>
      <c r="AQ17687"/>
      <c r="AR17687"/>
      <c r="AS17687"/>
      <c r="AT17687"/>
      <c r="AU17687"/>
      <c r="AV17687"/>
      <c r="AW17687"/>
      <c r="AX17687"/>
      <c r="AY17687"/>
      <c r="AZ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  <c r="AP17688"/>
      <c r="AQ17688"/>
      <c r="AR17688"/>
      <c r="AS17688"/>
      <c r="AT17688"/>
      <c r="AU17688"/>
      <c r="AV17688"/>
      <c r="AW17688"/>
      <c r="AX17688"/>
      <c r="AY17688"/>
      <c r="AZ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  <c r="AP17689"/>
      <c r="AQ17689"/>
      <c r="AR17689"/>
      <c r="AS17689"/>
      <c r="AT17689"/>
      <c r="AU17689"/>
      <c r="AV17689"/>
      <c r="AW17689"/>
      <c r="AX17689"/>
      <c r="AY17689"/>
      <c r="AZ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  <c r="AP17690"/>
      <c r="AQ17690"/>
      <c r="AR17690"/>
      <c r="AS17690"/>
      <c r="AT17690"/>
      <c r="AU17690"/>
      <c r="AV17690"/>
      <c r="AW17690"/>
      <c r="AX17690"/>
      <c r="AY17690"/>
      <c r="AZ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  <c r="AP17691"/>
      <c r="AQ17691"/>
      <c r="AR17691"/>
      <c r="AS17691"/>
      <c r="AT17691"/>
      <c r="AU17691"/>
      <c r="AV17691"/>
      <c r="AW17691"/>
      <c r="AX17691"/>
      <c r="AY17691"/>
      <c r="AZ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  <c r="AP17692"/>
      <c r="AQ17692"/>
      <c r="AR17692"/>
      <c r="AS17692"/>
      <c r="AT17692"/>
      <c r="AU17692"/>
      <c r="AV17692"/>
      <c r="AW17692"/>
      <c r="AX17692"/>
      <c r="AY17692"/>
      <c r="AZ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  <c r="AP17693"/>
      <c r="AQ17693"/>
      <c r="AR17693"/>
      <c r="AS17693"/>
      <c r="AT17693"/>
      <c r="AU17693"/>
      <c r="AV17693"/>
      <c r="AW17693"/>
      <c r="AX17693"/>
      <c r="AY17693"/>
      <c r="AZ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  <c r="AP17694"/>
      <c r="AQ17694"/>
      <c r="AR17694"/>
      <c r="AS17694"/>
      <c r="AT17694"/>
      <c r="AU17694"/>
      <c r="AV17694"/>
      <c r="AW17694"/>
      <c r="AX17694"/>
      <c r="AY17694"/>
      <c r="AZ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  <c r="AP17695"/>
      <c r="AQ17695"/>
      <c r="AR17695"/>
      <c r="AS17695"/>
      <c r="AT17695"/>
      <c r="AU17695"/>
      <c r="AV17695"/>
      <c r="AW17695"/>
      <c r="AX17695"/>
      <c r="AY17695"/>
      <c r="AZ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  <c r="AP17696"/>
      <c r="AQ17696"/>
      <c r="AR17696"/>
      <c r="AS17696"/>
      <c r="AT17696"/>
      <c r="AU17696"/>
      <c r="AV17696"/>
      <c r="AW17696"/>
      <c r="AX17696"/>
      <c r="AY17696"/>
      <c r="AZ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  <c r="AP17697"/>
      <c r="AQ17697"/>
      <c r="AR17697"/>
      <c r="AS17697"/>
      <c r="AT17697"/>
      <c r="AU17697"/>
      <c r="AV17697"/>
      <c r="AW17697"/>
      <c r="AX17697"/>
      <c r="AY17697"/>
      <c r="AZ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  <c r="AP17698"/>
      <c r="AQ17698"/>
      <c r="AR17698"/>
      <c r="AS17698"/>
      <c r="AT17698"/>
      <c r="AU17698"/>
      <c r="AV17698"/>
      <c r="AW17698"/>
      <c r="AX17698"/>
      <c r="AY17698"/>
      <c r="AZ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  <c r="AP17699"/>
      <c r="AQ17699"/>
      <c r="AR17699"/>
      <c r="AS17699"/>
      <c r="AT17699"/>
      <c r="AU17699"/>
      <c r="AV17699"/>
      <c r="AW17699"/>
      <c r="AX17699"/>
      <c r="AY17699"/>
      <c r="AZ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  <c r="AP17700"/>
      <c r="AQ17700"/>
      <c r="AR17700"/>
      <c r="AS17700"/>
      <c r="AT17700"/>
      <c r="AU17700"/>
      <c r="AV17700"/>
      <c r="AW17700"/>
      <c r="AX17700"/>
      <c r="AY17700"/>
      <c r="AZ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  <c r="AP17701"/>
      <c r="AQ17701"/>
      <c r="AR17701"/>
      <c r="AS17701"/>
      <c r="AT17701"/>
      <c r="AU17701"/>
      <c r="AV17701"/>
      <c r="AW17701"/>
      <c r="AX17701"/>
      <c r="AY17701"/>
      <c r="AZ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  <c r="AP17702"/>
      <c r="AQ17702"/>
      <c r="AR17702"/>
      <c r="AS17702"/>
      <c r="AT17702"/>
      <c r="AU17702"/>
      <c r="AV17702"/>
      <c r="AW17702"/>
      <c r="AX17702"/>
      <c r="AY17702"/>
      <c r="AZ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  <c r="AP17703"/>
      <c r="AQ17703"/>
      <c r="AR17703"/>
      <c r="AS17703"/>
      <c r="AT17703"/>
      <c r="AU17703"/>
      <c r="AV17703"/>
      <c r="AW17703"/>
      <c r="AX17703"/>
      <c r="AY17703"/>
      <c r="AZ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  <c r="AP17704"/>
      <c r="AQ17704"/>
      <c r="AR17704"/>
      <c r="AS17704"/>
      <c r="AT17704"/>
      <c r="AU17704"/>
      <c r="AV17704"/>
      <c r="AW17704"/>
      <c r="AX17704"/>
      <c r="AY17704"/>
      <c r="AZ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  <c r="AP17705"/>
      <c r="AQ17705"/>
      <c r="AR17705"/>
      <c r="AS17705"/>
      <c r="AT17705"/>
      <c r="AU17705"/>
      <c r="AV17705"/>
      <c r="AW17705"/>
      <c r="AX17705"/>
      <c r="AY17705"/>
      <c r="AZ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  <c r="AP17706"/>
      <c r="AQ17706"/>
      <c r="AR17706"/>
      <c r="AS17706"/>
      <c r="AT17706"/>
      <c r="AU17706"/>
      <c r="AV17706"/>
      <c r="AW17706"/>
      <c r="AX17706"/>
      <c r="AY17706"/>
      <c r="AZ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  <c r="AP17707"/>
      <c r="AQ17707"/>
      <c r="AR17707"/>
      <c r="AS17707"/>
      <c r="AT17707"/>
      <c r="AU17707"/>
      <c r="AV17707"/>
      <c r="AW17707"/>
      <c r="AX17707"/>
      <c r="AY17707"/>
      <c r="AZ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  <c r="AP17708"/>
      <c r="AQ17708"/>
      <c r="AR17708"/>
      <c r="AS17708"/>
      <c r="AT17708"/>
      <c r="AU17708"/>
      <c r="AV17708"/>
      <c r="AW17708"/>
      <c r="AX17708"/>
      <c r="AY17708"/>
      <c r="AZ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  <c r="AP17709"/>
      <c r="AQ17709"/>
      <c r="AR17709"/>
      <c r="AS17709"/>
      <c r="AT17709"/>
      <c r="AU17709"/>
      <c r="AV17709"/>
      <c r="AW17709"/>
      <c r="AX17709"/>
      <c r="AY17709"/>
      <c r="AZ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  <c r="AP17710"/>
      <c r="AQ17710"/>
      <c r="AR17710"/>
      <c r="AS17710"/>
      <c r="AT17710"/>
      <c r="AU17710"/>
      <c r="AV17710"/>
      <c r="AW17710"/>
      <c r="AX17710"/>
      <c r="AY17710"/>
      <c r="AZ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  <c r="AP17711"/>
      <c r="AQ17711"/>
      <c r="AR17711"/>
      <c r="AS17711"/>
      <c r="AT17711"/>
      <c r="AU17711"/>
      <c r="AV17711"/>
      <c r="AW17711"/>
      <c r="AX17711"/>
      <c r="AY17711"/>
      <c r="AZ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  <c r="AP17712"/>
      <c r="AQ17712"/>
      <c r="AR17712"/>
      <c r="AS17712"/>
      <c r="AT17712"/>
      <c r="AU17712"/>
      <c r="AV17712"/>
      <c r="AW17712"/>
      <c r="AX17712"/>
      <c r="AY17712"/>
      <c r="AZ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  <c r="AP17713"/>
      <c r="AQ17713"/>
      <c r="AR17713"/>
      <c r="AS17713"/>
      <c r="AT17713"/>
      <c r="AU17713"/>
      <c r="AV17713"/>
      <c r="AW17713"/>
      <c r="AX17713"/>
      <c r="AY17713"/>
      <c r="AZ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  <c r="AP17714"/>
      <c r="AQ17714"/>
      <c r="AR17714"/>
      <c r="AS17714"/>
      <c r="AT17714"/>
      <c r="AU17714"/>
      <c r="AV17714"/>
      <c r="AW17714"/>
      <c r="AX17714"/>
      <c r="AY17714"/>
      <c r="AZ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  <c r="AP17715"/>
      <c r="AQ17715"/>
      <c r="AR17715"/>
      <c r="AS17715"/>
      <c r="AT17715"/>
      <c r="AU17715"/>
      <c r="AV17715"/>
      <c r="AW17715"/>
      <c r="AX17715"/>
      <c r="AY17715"/>
      <c r="AZ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  <c r="AP17716"/>
      <c r="AQ17716"/>
      <c r="AR17716"/>
      <c r="AS17716"/>
      <c r="AT17716"/>
      <c r="AU17716"/>
      <c r="AV17716"/>
      <c r="AW17716"/>
      <c r="AX17716"/>
      <c r="AY17716"/>
      <c r="AZ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  <c r="AP17718"/>
      <c r="AQ17718"/>
      <c r="AR17718"/>
      <c r="AS17718"/>
      <c r="AT17718"/>
      <c r="AU17718"/>
      <c r="AV17718"/>
      <c r="AW17718"/>
      <c r="AX17718"/>
      <c r="AY17718"/>
      <c r="AZ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  <c r="AP17719"/>
      <c r="AQ17719"/>
      <c r="AR17719"/>
      <c r="AS17719"/>
      <c r="AT17719"/>
      <c r="AU17719"/>
      <c r="AV17719"/>
      <c r="AW17719"/>
      <c r="AX17719"/>
      <c r="AY17719"/>
      <c r="AZ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  <c r="AP17720"/>
      <c r="AQ17720"/>
      <c r="AR17720"/>
      <c r="AS17720"/>
      <c r="AT17720"/>
      <c r="AU17720"/>
      <c r="AV17720"/>
      <c r="AW17720"/>
      <c r="AX17720"/>
      <c r="AY17720"/>
      <c r="AZ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  <c r="AP17721"/>
      <c r="AQ17721"/>
      <c r="AR17721"/>
      <c r="AS17721"/>
      <c r="AT17721"/>
      <c r="AU17721"/>
      <c r="AV17721"/>
      <c r="AW17721"/>
      <c r="AX17721"/>
      <c r="AY17721"/>
      <c r="AZ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  <c r="AP17723"/>
      <c r="AQ17723"/>
      <c r="AR17723"/>
      <c r="AS17723"/>
      <c r="AT17723"/>
      <c r="AU17723"/>
      <c r="AV17723"/>
      <c r="AW17723"/>
      <c r="AX17723"/>
      <c r="AY17723"/>
      <c r="AZ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  <c r="AP17724"/>
      <c r="AQ17724"/>
      <c r="AR17724"/>
      <c r="AS17724"/>
      <c r="AT17724"/>
      <c r="AU17724"/>
      <c r="AV17724"/>
      <c r="AW17724"/>
      <c r="AX17724"/>
      <c r="AY17724"/>
      <c r="AZ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  <c r="AP17726"/>
      <c r="AQ17726"/>
      <c r="AR17726"/>
      <c r="AS17726"/>
      <c r="AT17726"/>
      <c r="AU17726"/>
      <c r="AV17726"/>
      <c r="AW17726"/>
      <c r="AX17726"/>
      <c r="AY17726"/>
      <c r="AZ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  <c r="AP17727"/>
      <c r="AQ17727"/>
      <c r="AR17727"/>
      <c r="AS17727"/>
      <c r="AT17727"/>
      <c r="AU17727"/>
      <c r="AV17727"/>
      <c r="AW17727"/>
      <c r="AX17727"/>
      <c r="AY17727"/>
      <c r="AZ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  <c r="AP17728"/>
      <c r="AQ17728"/>
      <c r="AR17728"/>
      <c r="AS17728"/>
      <c r="AT17728"/>
      <c r="AU17728"/>
      <c r="AV17728"/>
      <c r="AW17728"/>
      <c r="AX17728"/>
      <c r="AY17728"/>
      <c r="AZ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  <c r="AP17729"/>
      <c r="AQ17729"/>
      <c r="AR17729"/>
      <c r="AS17729"/>
      <c r="AT17729"/>
      <c r="AU17729"/>
      <c r="AV17729"/>
      <c r="AW17729"/>
      <c r="AX17729"/>
      <c r="AY17729"/>
      <c r="AZ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  <c r="AP17730"/>
      <c r="AQ17730"/>
      <c r="AR17730"/>
      <c r="AS17730"/>
      <c r="AT17730"/>
      <c r="AU17730"/>
      <c r="AV17730"/>
      <c r="AW17730"/>
      <c r="AX17730"/>
      <c r="AY17730"/>
      <c r="AZ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  <c r="AP17731"/>
      <c r="AQ17731"/>
      <c r="AR17731"/>
      <c r="AS17731"/>
      <c r="AT17731"/>
      <c r="AU17731"/>
      <c r="AV17731"/>
      <c r="AW17731"/>
      <c r="AX17731"/>
      <c r="AY17731"/>
      <c r="AZ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  <c r="AP17732"/>
      <c r="AQ17732"/>
      <c r="AR17732"/>
      <c r="AS17732"/>
      <c r="AT17732"/>
      <c r="AU17732"/>
      <c r="AV17732"/>
      <c r="AW17732"/>
      <c r="AX17732"/>
      <c r="AY17732"/>
      <c r="AZ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  <c r="AP17733"/>
      <c r="AQ17733"/>
      <c r="AR17733"/>
      <c r="AS17733"/>
      <c r="AT17733"/>
      <c r="AU17733"/>
      <c r="AV17733"/>
      <c r="AW17733"/>
      <c r="AX17733"/>
      <c r="AY17733"/>
      <c r="AZ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  <c r="AP17734"/>
      <c r="AQ17734"/>
      <c r="AR17734"/>
      <c r="AS17734"/>
      <c r="AT17734"/>
      <c r="AU17734"/>
      <c r="AV17734"/>
      <c r="AW17734"/>
      <c r="AX17734"/>
      <c r="AY17734"/>
      <c r="AZ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  <c r="AP17735"/>
      <c r="AQ17735"/>
      <c r="AR17735"/>
      <c r="AS17735"/>
      <c r="AT17735"/>
      <c r="AU17735"/>
      <c r="AV17735"/>
      <c r="AW17735"/>
      <c r="AX17735"/>
      <c r="AY17735"/>
      <c r="AZ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  <c r="AP17736"/>
      <c r="AQ17736"/>
      <c r="AR17736"/>
      <c r="AS17736"/>
      <c r="AT17736"/>
      <c r="AU17736"/>
      <c r="AV17736"/>
      <c r="AW17736"/>
      <c r="AX17736"/>
      <c r="AY17736"/>
      <c r="AZ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  <c r="AP17737"/>
      <c r="AQ17737"/>
      <c r="AR17737"/>
      <c r="AS17737"/>
      <c r="AT17737"/>
      <c r="AU17737"/>
      <c r="AV17737"/>
      <c r="AW17737"/>
      <c r="AX17737"/>
      <c r="AY17737"/>
      <c r="AZ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  <c r="AP17738"/>
      <c r="AQ17738"/>
      <c r="AR17738"/>
      <c r="AS17738"/>
      <c r="AT17738"/>
      <c r="AU17738"/>
      <c r="AV17738"/>
      <c r="AW17738"/>
      <c r="AX17738"/>
      <c r="AY17738"/>
      <c r="AZ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  <c r="AP17739"/>
      <c r="AQ17739"/>
      <c r="AR17739"/>
      <c r="AS17739"/>
      <c r="AT17739"/>
      <c r="AU17739"/>
      <c r="AV17739"/>
      <c r="AW17739"/>
      <c r="AX17739"/>
      <c r="AY17739"/>
      <c r="AZ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  <c r="AP17740"/>
      <c r="AQ17740"/>
      <c r="AR17740"/>
      <c r="AS17740"/>
      <c r="AT17740"/>
      <c r="AU17740"/>
      <c r="AV17740"/>
      <c r="AW17740"/>
      <c r="AX17740"/>
      <c r="AY17740"/>
      <c r="AZ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  <c r="AP17741"/>
      <c r="AQ17741"/>
      <c r="AR17741"/>
      <c r="AS17741"/>
      <c r="AT17741"/>
      <c r="AU17741"/>
      <c r="AV17741"/>
      <c r="AW17741"/>
      <c r="AX17741"/>
      <c r="AY17741"/>
      <c r="AZ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  <c r="AP17742"/>
      <c r="AQ17742"/>
      <c r="AR17742"/>
      <c r="AS17742"/>
      <c r="AT17742"/>
      <c r="AU17742"/>
      <c r="AV17742"/>
      <c r="AW17742"/>
      <c r="AX17742"/>
      <c r="AY17742"/>
      <c r="AZ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  <c r="AP17743"/>
      <c r="AQ17743"/>
      <c r="AR17743"/>
      <c r="AS17743"/>
      <c r="AT17743"/>
      <c r="AU17743"/>
      <c r="AV17743"/>
      <c r="AW17743"/>
      <c r="AX17743"/>
      <c r="AY17743"/>
      <c r="AZ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  <c r="AP17744"/>
      <c r="AQ17744"/>
      <c r="AR17744"/>
      <c r="AS17744"/>
      <c r="AT17744"/>
      <c r="AU17744"/>
      <c r="AV17744"/>
      <c r="AW17744"/>
      <c r="AX17744"/>
      <c r="AY17744"/>
      <c r="AZ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  <c r="AP17745"/>
      <c r="AQ17745"/>
      <c r="AR17745"/>
      <c r="AS17745"/>
      <c r="AT17745"/>
      <c r="AU17745"/>
      <c r="AV17745"/>
      <c r="AW17745"/>
      <c r="AX17745"/>
      <c r="AY17745"/>
      <c r="AZ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  <c r="AP17746"/>
      <c r="AQ17746"/>
      <c r="AR17746"/>
      <c r="AS17746"/>
      <c r="AT17746"/>
      <c r="AU17746"/>
      <c r="AV17746"/>
      <c r="AW17746"/>
      <c r="AX17746"/>
      <c r="AY17746"/>
      <c r="AZ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  <c r="AP17747"/>
      <c r="AQ17747"/>
      <c r="AR17747"/>
      <c r="AS17747"/>
      <c r="AT17747"/>
      <c r="AU17747"/>
      <c r="AV17747"/>
      <c r="AW17747"/>
      <c r="AX17747"/>
      <c r="AY17747"/>
      <c r="AZ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  <c r="AP17748"/>
      <c r="AQ17748"/>
      <c r="AR17748"/>
      <c r="AS17748"/>
      <c r="AT17748"/>
      <c r="AU17748"/>
      <c r="AV17748"/>
      <c r="AW17748"/>
      <c r="AX17748"/>
      <c r="AY17748"/>
      <c r="AZ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  <c r="AP17749"/>
      <c r="AQ17749"/>
      <c r="AR17749"/>
      <c r="AS17749"/>
      <c r="AT17749"/>
      <c r="AU17749"/>
      <c r="AV17749"/>
      <c r="AW17749"/>
      <c r="AX17749"/>
      <c r="AY17749"/>
      <c r="AZ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  <c r="AP17750"/>
      <c r="AQ17750"/>
      <c r="AR17750"/>
      <c r="AS17750"/>
      <c r="AT17750"/>
      <c r="AU17750"/>
      <c r="AV17750"/>
      <c r="AW17750"/>
      <c r="AX17750"/>
      <c r="AY17750"/>
      <c r="AZ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  <c r="AP17751"/>
      <c r="AQ17751"/>
      <c r="AR17751"/>
      <c r="AS17751"/>
      <c r="AT17751"/>
      <c r="AU17751"/>
      <c r="AV17751"/>
      <c r="AW17751"/>
      <c r="AX17751"/>
      <c r="AY17751"/>
      <c r="AZ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  <c r="AP17752"/>
      <c r="AQ17752"/>
      <c r="AR17752"/>
      <c r="AS17752"/>
      <c r="AT17752"/>
      <c r="AU17752"/>
      <c r="AV17752"/>
      <c r="AW17752"/>
      <c r="AX17752"/>
      <c r="AY17752"/>
      <c r="AZ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  <c r="AP17753"/>
      <c r="AQ17753"/>
      <c r="AR17753"/>
      <c r="AS17753"/>
      <c r="AT17753"/>
      <c r="AU17753"/>
      <c r="AV17753"/>
      <c r="AW17753"/>
      <c r="AX17753"/>
      <c r="AY17753"/>
      <c r="AZ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  <c r="AP17754"/>
      <c r="AQ17754"/>
      <c r="AR17754"/>
      <c r="AS17754"/>
      <c r="AT17754"/>
      <c r="AU17754"/>
      <c r="AV17754"/>
      <c r="AW17754"/>
      <c r="AX17754"/>
      <c r="AY17754"/>
      <c r="AZ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  <c r="AP17755"/>
      <c r="AQ17755"/>
      <c r="AR17755"/>
      <c r="AS17755"/>
      <c r="AT17755"/>
      <c r="AU17755"/>
      <c r="AV17755"/>
      <c r="AW17755"/>
      <c r="AX17755"/>
      <c r="AY17755"/>
      <c r="AZ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  <c r="AP17756"/>
      <c r="AQ17756"/>
      <c r="AR17756"/>
      <c r="AS17756"/>
      <c r="AT17756"/>
      <c r="AU17756"/>
      <c r="AV17756"/>
      <c r="AW17756"/>
      <c r="AX17756"/>
      <c r="AY17756"/>
      <c r="AZ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  <c r="AP17757"/>
      <c r="AQ17757"/>
      <c r="AR17757"/>
      <c r="AS17757"/>
      <c r="AT17757"/>
      <c r="AU17757"/>
      <c r="AV17757"/>
      <c r="AW17757"/>
      <c r="AX17757"/>
      <c r="AY17757"/>
      <c r="AZ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  <c r="AP17758"/>
      <c r="AQ17758"/>
      <c r="AR17758"/>
      <c r="AS17758"/>
      <c r="AT17758"/>
      <c r="AU17758"/>
      <c r="AV17758"/>
      <c r="AW17758"/>
      <c r="AX17758"/>
      <c r="AY17758"/>
      <c r="AZ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  <c r="AP17759"/>
      <c r="AQ17759"/>
      <c r="AR17759"/>
      <c r="AS17759"/>
      <c r="AT17759"/>
      <c r="AU17759"/>
      <c r="AV17759"/>
      <c r="AW17759"/>
      <c r="AX17759"/>
      <c r="AY17759"/>
      <c r="AZ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  <c r="AP17760"/>
      <c r="AQ17760"/>
      <c r="AR17760"/>
      <c r="AS17760"/>
      <c r="AT17760"/>
      <c r="AU17760"/>
      <c r="AV17760"/>
      <c r="AW17760"/>
      <c r="AX17760"/>
      <c r="AY17760"/>
      <c r="AZ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  <c r="AP17761"/>
      <c r="AQ17761"/>
      <c r="AR17761"/>
      <c r="AS17761"/>
      <c r="AT17761"/>
      <c r="AU17761"/>
      <c r="AV17761"/>
      <c r="AW17761"/>
      <c r="AX17761"/>
      <c r="AY17761"/>
      <c r="AZ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  <c r="AP17762"/>
      <c r="AQ17762"/>
      <c r="AR17762"/>
      <c r="AS17762"/>
      <c r="AT17762"/>
      <c r="AU17762"/>
      <c r="AV17762"/>
      <c r="AW17762"/>
      <c r="AX17762"/>
      <c r="AY17762"/>
      <c r="AZ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  <c r="AP17763"/>
      <c r="AQ17763"/>
      <c r="AR17763"/>
      <c r="AS17763"/>
      <c r="AT17763"/>
      <c r="AU17763"/>
      <c r="AV17763"/>
      <c r="AW17763"/>
      <c r="AX17763"/>
      <c r="AY17763"/>
      <c r="AZ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  <c r="AP17764"/>
      <c r="AQ17764"/>
      <c r="AR17764"/>
      <c r="AS17764"/>
      <c r="AT17764"/>
      <c r="AU17764"/>
      <c r="AV17764"/>
      <c r="AW17764"/>
      <c r="AX17764"/>
      <c r="AY17764"/>
      <c r="AZ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  <c r="AP17765"/>
      <c r="AQ17765"/>
      <c r="AR17765"/>
      <c r="AS17765"/>
      <c r="AT17765"/>
      <c r="AU17765"/>
      <c r="AV17765"/>
      <c r="AW17765"/>
      <c r="AX17765"/>
      <c r="AY17765"/>
      <c r="AZ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  <c r="AP17766"/>
      <c r="AQ17766"/>
      <c r="AR17766"/>
      <c r="AS17766"/>
      <c r="AT17766"/>
      <c r="AU17766"/>
      <c r="AV17766"/>
      <c r="AW17766"/>
      <c r="AX17766"/>
      <c r="AY17766"/>
      <c r="AZ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  <c r="AP17767"/>
      <c r="AQ17767"/>
      <c r="AR17767"/>
      <c r="AS17767"/>
      <c r="AT17767"/>
      <c r="AU17767"/>
      <c r="AV17767"/>
      <c r="AW17767"/>
      <c r="AX17767"/>
      <c r="AY17767"/>
      <c r="AZ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  <c r="AP17768"/>
      <c r="AQ17768"/>
      <c r="AR17768"/>
      <c r="AS17768"/>
      <c r="AT17768"/>
      <c r="AU17768"/>
      <c r="AV17768"/>
      <c r="AW17768"/>
      <c r="AX17768"/>
      <c r="AY17768"/>
      <c r="AZ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  <c r="AP17769"/>
      <c r="AQ17769"/>
      <c r="AR17769"/>
      <c r="AS17769"/>
      <c r="AT17769"/>
      <c r="AU17769"/>
      <c r="AV17769"/>
      <c r="AW17769"/>
      <c r="AX17769"/>
      <c r="AY17769"/>
      <c r="AZ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  <c r="AP17770"/>
      <c r="AQ17770"/>
      <c r="AR17770"/>
      <c r="AS17770"/>
      <c r="AT17770"/>
      <c r="AU17770"/>
      <c r="AV17770"/>
      <c r="AW17770"/>
      <c r="AX17770"/>
      <c r="AY17770"/>
      <c r="AZ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  <c r="AP17771"/>
      <c r="AQ17771"/>
      <c r="AR17771"/>
      <c r="AS17771"/>
      <c r="AT17771"/>
      <c r="AU17771"/>
      <c r="AV17771"/>
      <c r="AW17771"/>
      <c r="AX17771"/>
      <c r="AY17771"/>
      <c r="AZ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  <c r="AP17772"/>
      <c r="AQ17772"/>
      <c r="AR17772"/>
      <c r="AS17772"/>
      <c r="AT17772"/>
      <c r="AU17772"/>
      <c r="AV17772"/>
      <c r="AW17772"/>
      <c r="AX17772"/>
      <c r="AY17772"/>
      <c r="AZ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  <c r="AP17773"/>
      <c r="AQ17773"/>
      <c r="AR17773"/>
      <c r="AS17773"/>
      <c r="AT17773"/>
      <c r="AU17773"/>
      <c r="AV17773"/>
      <c r="AW17773"/>
      <c r="AX17773"/>
      <c r="AY17773"/>
      <c r="AZ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  <c r="AP17774"/>
      <c r="AQ17774"/>
      <c r="AR17774"/>
      <c r="AS17774"/>
      <c r="AT17774"/>
      <c r="AU17774"/>
      <c r="AV17774"/>
      <c r="AW17774"/>
      <c r="AX17774"/>
      <c r="AY17774"/>
      <c r="AZ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  <c r="AP17775"/>
      <c r="AQ17775"/>
      <c r="AR17775"/>
      <c r="AS17775"/>
      <c r="AT17775"/>
      <c r="AU17775"/>
      <c r="AV17775"/>
      <c r="AW17775"/>
      <c r="AX17775"/>
      <c r="AY17775"/>
      <c r="AZ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  <c r="AP17776"/>
      <c r="AQ17776"/>
      <c r="AR17776"/>
      <c r="AS17776"/>
      <c r="AT17776"/>
      <c r="AU17776"/>
      <c r="AV17776"/>
      <c r="AW17776"/>
      <c r="AX17776"/>
      <c r="AY17776"/>
      <c r="AZ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  <c r="AP17777"/>
      <c r="AQ17777"/>
      <c r="AR17777"/>
      <c r="AS17777"/>
      <c r="AT17777"/>
      <c r="AU17777"/>
      <c r="AV17777"/>
      <c r="AW17777"/>
      <c r="AX17777"/>
      <c r="AY17777"/>
      <c r="AZ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  <c r="AP17778"/>
      <c r="AQ17778"/>
      <c r="AR17778"/>
      <c r="AS17778"/>
      <c r="AT17778"/>
      <c r="AU17778"/>
      <c r="AV17778"/>
      <c r="AW17778"/>
      <c r="AX17778"/>
      <c r="AY17778"/>
      <c r="AZ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  <c r="AP17779"/>
      <c r="AQ17779"/>
      <c r="AR17779"/>
      <c r="AS17779"/>
      <c r="AT17779"/>
      <c r="AU17779"/>
      <c r="AV17779"/>
      <c r="AW17779"/>
      <c r="AX17779"/>
      <c r="AY17779"/>
      <c r="AZ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  <c r="AP17780"/>
      <c r="AQ17780"/>
      <c r="AR17780"/>
      <c r="AS17780"/>
      <c r="AT17780"/>
      <c r="AU17780"/>
      <c r="AV17780"/>
      <c r="AW17780"/>
      <c r="AX17780"/>
      <c r="AY17780"/>
      <c r="AZ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  <c r="AP17781"/>
      <c r="AQ17781"/>
      <c r="AR17781"/>
      <c r="AS17781"/>
      <c r="AT17781"/>
      <c r="AU17781"/>
      <c r="AV17781"/>
      <c r="AW17781"/>
      <c r="AX17781"/>
      <c r="AY17781"/>
      <c r="AZ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  <c r="AP17782"/>
      <c r="AQ17782"/>
      <c r="AR17782"/>
      <c r="AS17782"/>
      <c r="AT17782"/>
      <c r="AU17782"/>
      <c r="AV17782"/>
      <c r="AW17782"/>
      <c r="AX17782"/>
      <c r="AY17782"/>
      <c r="AZ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  <c r="AP17783"/>
      <c r="AQ17783"/>
      <c r="AR17783"/>
      <c r="AS17783"/>
      <c r="AT17783"/>
      <c r="AU17783"/>
      <c r="AV17783"/>
      <c r="AW17783"/>
      <c r="AX17783"/>
      <c r="AY17783"/>
      <c r="AZ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  <c r="AP17784"/>
      <c r="AQ17784"/>
      <c r="AR17784"/>
      <c r="AS17784"/>
      <c r="AT17784"/>
      <c r="AU17784"/>
      <c r="AV17784"/>
      <c r="AW17784"/>
      <c r="AX17784"/>
      <c r="AY17784"/>
      <c r="AZ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  <c r="AP17785"/>
      <c r="AQ17785"/>
      <c r="AR17785"/>
      <c r="AS17785"/>
      <c r="AT17785"/>
      <c r="AU17785"/>
      <c r="AV17785"/>
      <c r="AW17785"/>
      <c r="AX17785"/>
      <c r="AY17785"/>
      <c r="AZ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  <c r="AP17786"/>
      <c r="AQ17786"/>
      <c r="AR17786"/>
      <c r="AS17786"/>
      <c r="AT17786"/>
      <c r="AU17786"/>
      <c r="AV17786"/>
      <c r="AW17786"/>
      <c r="AX17786"/>
      <c r="AY17786"/>
      <c r="AZ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  <c r="AP17787"/>
      <c r="AQ17787"/>
      <c r="AR17787"/>
      <c r="AS17787"/>
      <c r="AT17787"/>
      <c r="AU17787"/>
      <c r="AV17787"/>
      <c r="AW17787"/>
      <c r="AX17787"/>
      <c r="AY17787"/>
      <c r="AZ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  <c r="AP17788"/>
      <c r="AQ17788"/>
      <c r="AR17788"/>
      <c r="AS17788"/>
      <c r="AT17788"/>
      <c r="AU17788"/>
      <c r="AV17788"/>
      <c r="AW17788"/>
      <c r="AX17788"/>
      <c r="AY17788"/>
      <c r="AZ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  <c r="AP17789"/>
      <c r="AQ17789"/>
      <c r="AR17789"/>
      <c r="AS17789"/>
      <c r="AT17789"/>
      <c r="AU17789"/>
      <c r="AV17789"/>
      <c r="AW17789"/>
      <c r="AX17789"/>
      <c r="AY17789"/>
      <c r="AZ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  <c r="AP17790"/>
      <c r="AQ17790"/>
      <c r="AR17790"/>
      <c r="AS17790"/>
      <c r="AT17790"/>
      <c r="AU17790"/>
      <c r="AV17790"/>
      <c r="AW17790"/>
      <c r="AX17790"/>
      <c r="AY17790"/>
      <c r="AZ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  <c r="AP17791"/>
      <c r="AQ17791"/>
      <c r="AR17791"/>
      <c r="AS17791"/>
      <c r="AT17791"/>
      <c r="AU17791"/>
      <c r="AV17791"/>
      <c r="AW17791"/>
      <c r="AX17791"/>
      <c r="AY17791"/>
      <c r="AZ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  <c r="AP17792"/>
      <c r="AQ17792"/>
      <c r="AR17792"/>
      <c r="AS17792"/>
      <c r="AT17792"/>
      <c r="AU17792"/>
      <c r="AV17792"/>
      <c r="AW17792"/>
      <c r="AX17792"/>
      <c r="AY17792"/>
      <c r="AZ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  <c r="AP17793"/>
      <c r="AQ17793"/>
      <c r="AR17793"/>
      <c r="AS17793"/>
      <c r="AT17793"/>
      <c r="AU17793"/>
      <c r="AV17793"/>
      <c r="AW17793"/>
      <c r="AX17793"/>
      <c r="AY17793"/>
      <c r="AZ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  <c r="AP17794"/>
      <c r="AQ17794"/>
      <c r="AR17794"/>
      <c r="AS17794"/>
      <c r="AT17794"/>
      <c r="AU17794"/>
      <c r="AV17794"/>
      <c r="AW17794"/>
      <c r="AX17794"/>
      <c r="AY17794"/>
      <c r="AZ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  <c r="AP17795"/>
      <c r="AQ17795"/>
      <c r="AR17795"/>
      <c r="AS17795"/>
      <c r="AT17795"/>
      <c r="AU17795"/>
      <c r="AV17795"/>
      <c r="AW17795"/>
      <c r="AX17795"/>
      <c r="AY17795"/>
      <c r="AZ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  <c r="AP17796"/>
      <c r="AQ17796"/>
      <c r="AR17796"/>
      <c r="AS17796"/>
      <c r="AT17796"/>
      <c r="AU17796"/>
      <c r="AV17796"/>
      <c r="AW17796"/>
      <c r="AX17796"/>
      <c r="AY17796"/>
      <c r="AZ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  <c r="AP17797"/>
      <c r="AQ17797"/>
      <c r="AR17797"/>
      <c r="AS17797"/>
      <c r="AT17797"/>
      <c r="AU17797"/>
      <c r="AV17797"/>
      <c r="AW17797"/>
      <c r="AX17797"/>
      <c r="AY17797"/>
      <c r="AZ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  <c r="AP17798"/>
      <c r="AQ17798"/>
      <c r="AR17798"/>
      <c r="AS17798"/>
      <c r="AT17798"/>
      <c r="AU17798"/>
      <c r="AV17798"/>
      <c r="AW17798"/>
      <c r="AX17798"/>
      <c r="AY17798"/>
      <c r="AZ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  <c r="AP17799"/>
      <c r="AQ17799"/>
      <c r="AR17799"/>
      <c r="AS17799"/>
      <c r="AT17799"/>
      <c r="AU17799"/>
      <c r="AV17799"/>
      <c r="AW17799"/>
      <c r="AX17799"/>
      <c r="AY17799"/>
      <c r="AZ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  <c r="AP17800"/>
      <c r="AQ17800"/>
      <c r="AR17800"/>
      <c r="AS17800"/>
      <c r="AT17800"/>
      <c r="AU17800"/>
      <c r="AV17800"/>
      <c r="AW17800"/>
      <c r="AX17800"/>
      <c r="AY17800"/>
      <c r="AZ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  <c r="AP17801"/>
      <c r="AQ17801"/>
      <c r="AR17801"/>
      <c r="AS17801"/>
      <c r="AT17801"/>
      <c r="AU17801"/>
      <c r="AV17801"/>
      <c r="AW17801"/>
      <c r="AX17801"/>
      <c r="AY17801"/>
      <c r="AZ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  <c r="AP17802"/>
      <c r="AQ17802"/>
      <c r="AR17802"/>
      <c r="AS17802"/>
      <c r="AT17802"/>
      <c r="AU17802"/>
      <c r="AV17802"/>
      <c r="AW17802"/>
      <c r="AX17802"/>
      <c r="AY17802"/>
      <c r="AZ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  <c r="AP17803"/>
      <c r="AQ17803"/>
      <c r="AR17803"/>
      <c r="AS17803"/>
      <c r="AT17803"/>
      <c r="AU17803"/>
      <c r="AV17803"/>
      <c r="AW17803"/>
      <c r="AX17803"/>
      <c r="AY17803"/>
      <c r="AZ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  <c r="AP17804"/>
      <c r="AQ17804"/>
      <c r="AR17804"/>
      <c r="AS17804"/>
      <c r="AT17804"/>
      <c r="AU17804"/>
      <c r="AV17804"/>
      <c r="AW17804"/>
      <c r="AX17804"/>
      <c r="AY17804"/>
      <c r="AZ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  <c r="AP17805"/>
      <c r="AQ17805"/>
      <c r="AR17805"/>
      <c r="AS17805"/>
      <c r="AT17805"/>
      <c r="AU17805"/>
      <c r="AV17805"/>
      <c r="AW17805"/>
      <c r="AX17805"/>
      <c r="AY17805"/>
      <c r="AZ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  <c r="AP17806"/>
      <c r="AQ17806"/>
      <c r="AR17806"/>
      <c r="AS17806"/>
      <c r="AT17806"/>
      <c r="AU17806"/>
      <c r="AV17806"/>
      <c r="AW17806"/>
      <c r="AX17806"/>
      <c r="AY17806"/>
      <c r="AZ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  <c r="AP17807"/>
      <c r="AQ17807"/>
      <c r="AR17807"/>
      <c r="AS17807"/>
      <c r="AT17807"/>
      <c r="AU17807"/>
      <c r="AV17807"/>
      <c r="AW17807"/>
      <c r="AX17807"/>
      <c r="AY17807"/>
      <c r="AZ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  <c r="AP17808"/>
      <c r="AQ17808"/>
      <c r="AR17808"/>
      <c r="AS17808"/>
      <c r="AT17808"/>
      <c r="AU17808"/>
      <c r="AV17808"/>
      <c r="AW17808"/>
      <c r="AX17808"/>
      <c r="AY17808"/>
      <c r="AZ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  <c r="AP17809"/>
      <c r="AQ17809"/>
      <c r="AR17809"/>
      <c r="AS17809"/>
      <c r="AT17809"/>
      <c r="AU17809"/>
      <c r="AV17809"/>
      <c r="AW17809"/>
      <c r="AX17809"/>
      <c r="AY17809"/>
      <c r="AZ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  <c r="AP17810"/>
      <c r="AQ17810"/>
      <c r="AR17810"/>
      <c r="AS17810"/>
      <c r="AT17810"/>
      <c r="AU17810"/>
      <c r="AV17810"/>
      <c r="AW17810"/>
      <c r="AX17810"/>
      <c r="AY17810"/>
      <c r="AZ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  <c r="AP17811"/>
      <c r="AQ17811"/>
      <c r="AR17811"/>
      <c r="AS17811"/>
      <c r="AT17811"/>
      <c r="AU17811"/>
      <c r="AV17811"/>
      <c r="AW17811"/>
      <c r="AX17811"/>
      <c r="AY17811"/>
      <c r="AZ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  <c r="AP17812"/>
      <c r="AQ17812"/>
      <c r="AR17812"/>
      <c r="AS17812"/>
      <c r="AT17812"/>
      <c r="AU17812"/>
      <c r="AV17812"/>
      <c r="AW17812"/>
      <c r="AX17812"/>
      <c r="AY17812"/>
      <c r="AZ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  <c r="AP17813"/>
      <c r="AQ17813"/>
      <c r="AR17813"/>
      <c r="AS17813"/>
      <c r="AT17813"/>
      <c r="AU17813"/>
      <c r="AV17813"/>
      <c r="AW17813"/>
      <c r="AX17813"/>
      <c r="AY17813"/>
      <c r="AZ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  <c r="AP17814"/>
      <c r="AQ17814"/>
      <c r="AR17814"/>
      <c r="AS17814"/>
      <c r="AT17814"/>
      <c r="AU17814"/>
      <c r="AV17814"/>
      <c r="AW17814"/>
      <c r="AX17814"/>
      <c r="AY17814"/>
      <c r="AZ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  <c r="AP17815"/>
      <c r="AQ17815"/>
      <c r="AR17815"/>
      <c r="AS17815"/>
      <c r="AT17815"/>
      <c r="AU17815"/>
      <c r="AV17815"/>
      <c r="AW17815"/>
      <c r="AX17815"/>
      <c r="AY17815"/>
      <c r="AZ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  <c r="AP17816"/>
      <c r="AQ17816"/>
      <c r="AR17816"/>
      <c r="AS17816"/>
      <c r="AT17816"/>
      <c r="AU17816"/>
      <c r="AV17816"/>
      <c r="AW17816"/>
      <c r="AX17816"/>
      <c r="AY17816"/>
      <c r="AZ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  <c r="AP17817"/>
      <c r="AQ17817"/>
      <c r="AR17817"/>
      <c r="AS17817"/>
      <c r="AT17817"/>
      <c r="AU17817"/>
      <c r="AV17817"/>
      <c r="AW17817"/>
      <c r="AX17817"/>
      <c r="AY17817"/>
      <c r="AZ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  <c r="AP17818"/>
      <c r="AQ17818"/>
      <c r="AR17818"/>
      <c r="AS17818"/>
      <c r="AT17818"/>
      <c r="AU17818"/>
      <c r="AV17818"/>
      <c r="AW17818"/>
      <c r="AX17818"/>
      <c r="AY17818"/>
      <c r="AZ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  <c r="AP17819"/>
      <c r="AQ17819"/>
      <c r="AR17819"/>
      <c r="AS17819"/>
      <c r="AT17819"/>
      <c r="AU17819"/>
      <c r="AV17819"/>
      <c r="AW17819"/>
      <c r="AX17819"/>
      <c r="AY17819"/>
      <c r="AZ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  <c r="AP17820"/>
      <c r="AQ17820"/>
      <c r="AR17820"/>
      <c r="AS17820"/>
      <c r="AT17820"/>
      <c r="AU17820"/>
      <c r="AV17820"/>
      <c r="AW17820"/>
      <c r="AX17820"/>
      <c r="AY17820"/>
      <c r="AZ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  <c r="AP17821"/>
      <c r="AQ17821"/>
      <c r="AR17821"/>
      <c r="AS17821"/>
      <c r="AT17821"/>
      <c r="AU17821"/>
      <c r="AV17821"/>
      <c r="AW17821"/>
      <c r="AX17821"/>
      <c r="AY17821"/>
      <c r="AZ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  <c r="AP17822"/>
      <c r="AQ17822"/>
      <c r="AR17822"/>
      <c r="AS17822"/>
      <c r="AT17822"/>
      <c r="AU17822"/>
      <c r="AV17822"/>
      <c r="AW17822"/>
      <c r="AX17822"/>
      <c r="AY17822"/>
      <c r="AZ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  <c r="AP17823"/>
      <c r="AQ17823"/>
      <c r="AR17823"/>
      <c r="AS17823"/>
      <c r="AT17823"/>
      <c r="AU17823"/>
      <c r="AV17823"/>
      <c r="AW17823"/>
      <c r="AX17823"/>
      <c r="AY17823"/>
      <c r="AZ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  <c r="AP17824"/>
      <c r="AQ17824"/>
      <c r="AR17824"/>
      <c r="AS17824"/>
      <c r="AT17824"/>
      <c r="AU17824"/>
      <c r="AV17824"/>
      <c r="AW17824"/>
      <c r="AX17824"/>
      <c r="AY17824"/>
      <c r="AZ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  <c r="AP17825"/>
      <c r="AQ17825"/>
      <c r="AR17825"/>
      <c r="AS17825"/>
      <c r="AT17825"/>
      <c r="AU17825"/>
      <c r="AV17825"/>
      <c r="AW17825"/>
      <c r="AX17825"/>
      <c r="AY17825"/>
      <c r="AZ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  <c r="AP17826"/>
      <c r="AQ17826"/>
      <c r="AR17826"/>
      <c r="AS17826"/>
      <c r="AT17826"/>
      <c r="AU17826"/>
      <c r="AV17826"/>
      <c r="AW17826"/>
      <c r="AX17826"/>
      <c r="AY17826"/>
      <c r="AZ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  <c r="AP17827"/>
      <c r="AQ17827"/>
      <c r="AR17827"/>
      <c r="AS17827"/>
      <c r="AT17827"/>
      <c r="AU17827"/>
      <c r="AV17827"/>
      <c r="AW17827"/>
      <c r="AX17827"/>
      <c r="AY17827"/>
      <c r="AZ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  <c r="AP17828"/>
      <c r="AQ17828"/>
      <c r="AR17828"/>
      <c r="AS17828"/>
      <c r="AT17828"/>
      <c r="AU17828"/>
      <c r="AV17828"/>
      <c r="AW17828"/>
      <c r="AX17828"/>
      <c r="AY17828"/>
      <c r="AZ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  <c r="AP17829"/>
      <c r="AQ17829"/>
      <c r="AR17829"/>
      <c r="AS17829"/>
      <c r="AT17829"/>
      <c r="AU17829"/>
      <c r="AV17829"/>
      <c r="AW17829"/>
      <c r="AX17829"/>
      <c r="AY17829"/>
      <c r="AZ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  <c r="AP17830"/>
      <c r="AQ17830"/>
      <c r="AR17830"/>
      <c r="AS17830"/>
      <c r="AT17830"/>
      <c r="AU17830"/>
      <c r="AV17830"/>
      <c r="AW17830"/>
      <c r="AX17830"/>
      <c r="AY17830"/>
      <c r="AZ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  <c r="AP17831"/>
      <c r="AQ17831"/>
      <c r="AR17831"/>
      <c r="AS17831"/>
      <c r="AT17831"/>
      <c r="AU17831"/>
      <c r="AV17831"/>
      <c r="AW17831"/>
      <c r="AX17831"/>
      <c r="AY17831"/>
      <c r="AZ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  <c r="AP17832"/>
      <c r="AQ17832"/>
      <c r="AR17832"/>
      <c r="AS17832"/>
      <c r="AT17832"/>
      <c r="AU17832"/>
      <c r="AV17832"/>
      <c r="AW17832"/>
      <c r="AX17832"/>
      <c r="AY17832"/>
      <c r="AZ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  <c r="AP17833"/>
      <c r="AQ17833"/>
      <c r="AR17833"/>
      <c r="AS17833"/>
      <c r="AT17833"/>
      <c r="AU17833"/>
      <c r="AV17833"/>
      <c r="AW17833"/>
      <c r="AX17833"/>
      <c r="AY17833"/>
      <c r="AZ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  <c r="AP17834"/>
      <c r="AQ17834"/>
      <c r="AR17834"/>
      <c r="AS17834"/>
      <c r="AT17834"/>
      <c r="AU17834"/>
      <c r="AV17834"/>
      <c r="AW17834"/>
      <c r="AX17834"/>
      <c r="AY17834"/>
      <c r="AZ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  <c r="AP17835"/>
      <c r="AQ17835"/>
      <c r="AR17835"/>
      <c r="AS17835"/>
      <c r="AT17835"/>
      <c r="AU17835"/>
      <c r="AV17835"/>
      <c r="AW17835"/>
      <c r="AX17835"/>
      <c r="AY17835"/>
      <c r="AZ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  <c r="AP17836"/>
      <c r="AQ17836"/>
      <c r="AR17836"/>
      <c r="AS17836"/>
      <c r="AT17836"/>
      <c r="AU17836"/>
      <c r="AV17836"/>
      <c r="AW17836"/>
      <c r="AX17836"/>
      <c r="AY17836"/>
      <c r="AZ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  <c r="AP17837"/>
      <c r="AQ17837"/>
      <c r="AR17837"/>
      <c r="AS17837"/>
      <c r="AT17837"/>
      <c r="AU17837"/>
      <c r="AV17837"/>
      <c r="AW17837"/>
      <c r="AX17837"/>
      <c r="AY17837"/>
      <c r="AZ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  <c r="AP17838"/>
      <c r="AQ17838"/>
      <c r="AR17838"/>
      <c r="AS17838"/>
      <c r="AT17838"/>
      <c r="AU17838"/>
      <c r="AV17838"/>
      <c r="AW17838"/>
      <c r="AX17838"/>
      <c r="AY17838"/>
      <c r="AZ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  <c r="AP17839"/>
      <c r="AQ17839"/>
      <c r="AR17839"/>
      <c r="AS17839"/>
      <c r="AT17839"/>
      <c r="AU17839"/>
      <c r="AV17839"/>
      <c r="AW17839"/>
      <c r="AX17839"/>
      <c r="AY17839"/>
      <c r="AZ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  <c r="AP17840"/>
      <c r="AQ17840"/>
      <c r="AR17840"/>
      <c r="AS17840"/>
      <c r="AT17840"/>
      <c r="AU17840"/>
      <c r="AV17840"/>
      <c r="AW17840"/>
      <c r="AX17840"/>
      <c r="AY17840"/>
      <c r="AZ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  <c r="AP17841"/>
      <c r="AQ17841"/>
      <c r="AR17841"/>
      <c r="AS17841"/>
      <c r="AT17841"/>
      <c r="AU17841"/>
      <c r="AV17841"/>
      <c r="AW17841"/>
      <c r="AX17841"/>
      <c r="AY17841"/>
      <c r="AZ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  <c r="AP17842"/>
      <c r="AQ17842"/>
      <c r="AR17842"/>
      <c r="AS17842"/>
      <c r="AT17842"/>
      <c r="AU17842"/>
      <c r="AV17842"/>
      <c r="AW17842"/>
      <c r="AX17842"/>
      <c r="AY17842"/>
      <c r="AZ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  <c r="AP17843"/>
      <c r="AQ17843"/>
      <c r="AR17843"/>
      <c r="AS17843"/>
      <c r="AT17843"/>
      <c r="AU17843"/>
      <c r="AV17843"/>
      <c r="AW17843"/>
      <c r="AX17843"/>
      <c r="AY17843"/>
      <c r="AZ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  <c r="AP17844"/>
      <c r="AQ17844"/>
      <c r="AR17844"/>
      <c r="AS17844"/>
      <c r="AT17844"/>
      <c r="AU17844"/>
      <c r="AV17844"/>
      <c r="AW17844"/>
      <c r="AX17844"/>
      <c r="AY17844"/>
      <c r="AZ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  <c r="AP17845"/>
      <c r="AQ17845"/>
      <c r="AR17845"/>
      <c r="AS17845"/>
      <c r="AT17845"/>
      <c r="AU17845"/>
      <c r="AV17845"/>
      <c r="AW17845"/>
      <c r="AX17845"/>
      <c r="AY17845"/>
      <c r="AZ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  <c r="AP17846"/>
      <c r="AQ17846"/>
      <c r="AR17846"/>
      <c r="AS17846"/>
      <c r="AT17846"/>
      <c r="AU17846"/>
      <c r="AV17846"/>
      <c r="AW17846"/>
      <c r="AX17846"/>
      <c r="AY17846"/>
      <c r="AZ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  <c r="AP17847"/>
      <c r="AQ17847"/>
      <c r="AR17847"/>
      <c r="AS17847"/>
      <c r="AT17847"/>
      <c r="AU17847"/>
      <c r="AV17847"/>
      <c r="AW17847"/>
      <c r="AX17847"/>
      <c r="AY17847"/>
      <c r="AZ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  <c r="AP17848"/>
      <c r="AQ17848"/>
      <c r="AR17848"/>
      <c r="AS17848"/>
      <c r="AT17848"/>
      <c r="AU17848"/>
      <c r="AV17848"/>
      <c r="AW17848"/>
      <c r="AX17848"/>
      <c r="AY17848"/>
      <c r="AZ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  <c r="AP17849"/>
      <c r="AQ17849"/>
      <c r="AR17849"/>
      <c r="AS17849"/>
      <c r="AT17849"/>
      <c r="AU17849"/>
      <c r="AV17849"/>
      <c r="AW17849"/>
      <c r="AX17849"/>
      <c r="AY17849"/>
      <c r="AZ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  <c r="AP17850"/>
      <c r="AQ17850"/>
      <c r="AR17850"/>
      <c r="AS17850"/>
      <c r="AT17850"/>
      <c r="AU17850"/>
      <c r="AV17850"/>
      <c r="AW17850"/>
      <c r="AX17850"/>
      <c r="AY17850"/>
      <c r="AZ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  <c r="AP17851"/>
      <c r="AQ17851"/>
      <c r="AR17851"/>
      <c r="AS17851"/>
      <c r="AT17851"/>
      <c r="AU17851"/>
      <c r="AV17851"/>
      <c r="AW17851"/>
      <c r="AX17851"/>
      <c r="AY17851"/>
      <c r="AZ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  <c r="AP17852"/>
      <c r="AQ17852"/>
      <c r="AR17852"/>
      <c r="AS17852"/>
      <c r="AT17852"/>
      <c r="AU17852"/>
      <c r="AV17852"/>
      <c r="AW17852"/>
      <c r="AX17852"/>
      <c r="AY17852"/>
      <c r="AZ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  <c r="AP17853"/>
      <c r="AQ17853"/>
      <c r="AR17853"/>
      <c r="AS17853"/>
      <c r="AT17853"/>
      <c r="AU17853"/>
      <c r="AV17853"/>
      <c r="AW17853"/>
      <c r="AX17853"/>
      <c r="AY17853"/>
      <c r="AZ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  <c r="AP17854"/>
      <c r="AQ17854"/>
      <c r="AR17854"/>
      <c r="AS17854"/>
      <c r="AT17854"/>
      <c r="AU17854"/>
      <c r="AV17854"/>
      <c r="AW17854"/>
      <c r="AX17854"/>
      <c r="AY17854"/>
      <c r="AZ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  <c r="AP17855"/>
      <c r="AQ17855"/>
      <c r="AR17855"/>
      <c r="AS17855"/>
      <c r="AT17855"/>
      <c r="AU17855"/>
      <c r="AV17855"/>
      <c r="AW17855"/>
      <c r="AX17855"/>
      <c r="AY17855"/>
      <c r="AZ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  <c r="AP17856"/>
      <c r="AQ17856"/>
      <c r="AR17856"/>
      <c r="AS17856"/>
      <c r="AT17856"/>
      <c r="AU17856"/>
      <c r="AV17856"/>
      <c r="AW17856"/>
      <c r="AX17856"/>
      <c r="AY17856"/>
      <c r="AZ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  <c r="AP17857"/>
      <c r="AQ17857"/>
      <c r="AR17857"/>
      <c r="AS17857"/>
      <c r="AT17857"/>
      <c r="AU17857"/>
      <c r="AV17857"/>
      <c r="AW17857"/>
      <c r="AX17857"/>
      <c r="AY17857"/>
      <c r="AZ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  <c r="AP17858"/>
      <c r="AQ17858"/>
      <c r="AR17858"/>
      <c r="AS17858"/>
      <c r="AT17858"/>
      <c r="AU17858"/>
      <c r="AV17858"/>
      <c r="AW17858"/>
      <c r="AX17858"/>
      <c r="AY17858"/>
      <c r="AZ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  <c r="AP17859"/>
      <c r="AQ17859"/>
      <c r="AR17859"/>
      <c r="AS17859"/>
      <c r="AT17859"/>
      <c r="AU17859"/>
      <c r="AV17859"/>
      <c r="AW17859"/>
      <c r="AX17859"/>
      <c r="AY17859"/>
      <c r="AZ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  <c r="AP17860"/>
      <c r="AQ17860"/>
      <c r="AR17860"/>
      <c r="AS17860"/>
      <c r="AT17860"/>
      <c r="AU17860"/>
      <c r="AV17860"/>
      <c r="AW17860"/>
      <c r="AX17860"/>
      <c r="AY17860"/>
      <c r="AZ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  <c r="AP17861"/>
      <c r="AQ17861"/>
      <c r="AR17861"/>
      <c r="AS17861"/>
      <c r="AT17861"/>
      <c r="AU17861"/>
      <c r="AV17861"/>
      <c r="AW17861"/>
      <c r="AX17861"/>
      <c r="AY17861"/>
      <c r="AZ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  <c r="AP17862"/>
      <c r="AQ17862"/>
      <c r="AR17862"/>
      <c r="AS17862"/>
      <c r="AT17862"/>
      <c r="AU17862"/>
      <c r="AV17862"/>
      <c r="AW17862"/>
      <c r="AX17862"/>
      <c r="AY17862"/>
      <c r="AZ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  <c r="AP17863"/>
      <c r="AQ17863"/>
      <c r="AR17863"/>
      <c r="AS17863"/>
      <c r="AT17863"/>
      <c r="AU17863"/>
      <c r="AV17863"/>
      <c r="AW17863"/>
      <c r="AX17863"/>
      <c r="AY17863"/>
      <c r="AZ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  <c r="AP17864"/>
      <c r="AQ17864"/>
      <c r="AR17864"/>
      <c r="AS17864"/>
      <c r="AT17864"/>
      <c r="AU17864"/>
      <c r="AV17864"/>
      <c r="AW17864"/>
      <c r="AX17864"/>
      <c r="AY17864"/>
      <c r="AZ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  <c r="AP17865"/>
      <c r="AQ17865"/>
      <c r="AR17865"/>
      <c r="AS17865"/>
      <c r="AT17865"/>
      <c r="AU17865"/>
      <c r="AV17865"/>
      <c r="AW17865"/>
      <c r="AX17865"/>
      <c r="AY17865"/>
      <c r="AZ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  <c r="AP17866"/>
      <c r="AQ17866"/>
      <c r="AR17866"/>
      <c r="AS17866"/>
      <c r="AT17866"/>
      <c r="AU17866"/>
      <c r="AV17866"/>
      <c r="AW17866"/>
      <c r="AX17866"/>
      <c r="AY17866"/>
      <c r="AZ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  <c r="AP17867"/>
      <c r="AQ17867"/>
      <c r="AR17867"/>
      <c r="AS17867"/>
      <c r="AT17867"/>
      <c r="AU17867"/>
      <c r="AV17867"/>
      <c r="AW17867"/>
      <c r="AX17867"/>
      <c r="AY17867"/>
      <c r="AZ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  <c r="AP17868"/>
      <c r="AQ17868"/>
      <c r="AR17868"/>
      <c r="AS17868"/>
      <c r="AT17868"/>
      <c r="AU17868"/>
      <c r="AV17868"/>
      <c r="AW17868"/>
      <c r="AX17868"/>
      <c r="AY17868"/>
      <c r="AZ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  <c r="AP17869"/>
      <c r="AQ17869"/>
      <c r="AR17869"/>
      <c r="AS17869"/>
      <c r="AT17869"/>
      <c r="AU17869"/>
      <c r="AV17869"/>
      <c r="AW17869"/>
      <c r="AX17869"/>
      <c r="AY17869"/>
      <c r="AZ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  <c r="AP17870"/>
      <c r="AQ17870"/>
      <c r="AR17870"/>
      <c r="AS17870"/>
      <c r="AT17870"/>
      <c r="AU17870"/>
      <c r="AV17870"/>
      <c r="AW17870"/>
      <c r="AX17870"/>
      <c r="AY17870"/>
      <c r="AZ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  <c r="AP17871"/>
      <c r="AQ17871"/>
      <c r="AR17871"/>
      <c r="AS17871"/>
      <c r="AT17871"/>
      <c r="AU17871"/>
      <c r="AV17871"/>
      <c r="AW17871"/>
      <c r="AX17871"/>
      <c r="AY17871"/>
      <c r="AZ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  <c r="AP17872"/>
      <c r="AQ17872"/>
      <c r="AR17872"/>
      <c r="AS17872"/>
      <c r="AT17872"/>
      <c r="AU17872"/>
      <c r="AV17872"/>
      <c r="AW17872"/>
      <c r="AX17872"/>
      <c r="AY17872"/>
      <c r="AZ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  <c r="AP17889"/>
      <c r="AQ17889"/>
      <c r="AR17889"/>
      <c r="AS17889"/>
      <c r="AT17889"/>
      <c r="AU17889"/>
      <c r="AV17889"/>
      <c r="AW17889"/>
      <c r="AX17889"/>
      <c r="AY17889"/>
      <c r="AZ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  <c r="AP17890"/>
      <c r="AQ17890"/>
      <c r="AR17890"/>
      <c r="AS17890"/>
      <c r="AT17890"/>
      <c r="AU17890"/>
      <c r="AV17890"/>
      <c r="AW17890"/>
      <c r="AX17890"/>
      <c r="AY17890"/>
      <c r="AZ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  <c r="AP17891"/>
      <c r="AQ17891"/>
      <c r="AR17891"/>
      <c r="AS17891"/>
      <c r="AT17891"/>
      <c r="AU17891"/>
      <c r="AV17891"/>
      <c r="AW17891"/>
      <c r="AX17891"/>
      <c r="AY17891"/>
      <c r="AZ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  <c r="AP17892"/>
      <c r="AQ17892"/>
      <c r="AR17892"/>
      <c r="AS17892"/>
      <c r="AT17892"/>
      <c r="AU17892"/>
      <c r="AV17892"/>
      <c r="AW17892"/>
      <c r="AX17892"/>
      <c r="AY17892"/>
      <c r="AZ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  <c r="AP17893"/>
      <c r="AQ17893"/>
      <c r="AR17893"/>
      <c r="AS17893"/>
      <c r="AT17893"/>
      <c r="AU17893"/>
      <c r="AV17893"/>
      <c r="AW17893"/>
      <c r="AX17893"/>
      <c r="AY17893"/>
      <c r="AZ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  <c r="AP17894"/>
      <c r="AQ17894"/>
      <c r="AR17894"/>
      <c r="AS17894"/>
      <c r="AT17894"/>
      <c r="AU17894"/>
      <c r="AV17894"/>
      <c r="AW17894"/>
      <c r="AX17894"/>
      <c r="AY17894"/>
      <c r="AZ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  <c r="AP17895"/>
      <c r="AQ17895"/>
      <c r="AR17895"/>
      <c r="AS17895"/>
      <c r="AT17895"/>
      <c r="AU17895"/>
      <c r="AV17895"/>
      <c r="AW17895"/>
      <c r="AX17895"/>
      <c r="AY17895"/>
      <c r="AZ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  <c r="AP17896"/>
      <c r="AQ17896"/>
      <c r="AR17896"/>
      <c r="AS17896"/>
      <c r="AT17896"/>
      <c r="AU17896"/>
      <c r="AV17896"/>
      <c r="AW17896"/>
      <c r="AX17896"/>
      <c r="AY17896"/>
      <c r="AZ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  <c r="AP17897"/>
      <c r="AQ17897"/>
      <c r="AR17897"/>
      <c r="AS17897"/>
      <c r="AT17897"/>
      <c r="AU17897"/>
      <c r="AV17897"/>
      <c r="AW17897"/>
      <c r="AX17897"/>
      <c r="AY17897"/>
      <c r="AZ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  <c r="AP17898"/>
      <c r="AQ17898"/>
      <c r="AR17898"/>
      <c r="AS17898"/>
      <c r="AT17898"/>
      <c r="AU17898"/>
      <c r="AV17898"/>
      <c r="AW17898"/>
      <c r="AX17898"/>
      <c r="AY17898"/>
      <c r="AZ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  <c r="AP17899"/>
      <c r="AQ17899"/>
      <c r="AR17899"/>
      <c r="AS17899"/>
      <c r="AT17899"/>
      <c r="AU17899"/>
      <c r="AV17899"/>
      <c r="AW17899"/>
      <c r="AX17899"/>
      <c r="AY17899"/>
      <c r="AZ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  <c r="AP17900"/>
      <c r="AQ17900"/>
      <c r="AR17900"/>
      <c r="AS17900"/>
      <c r="AT17900"/>
      <c r="AU17900"/>
      <c r="AV17900"/>
      <c r="AW17900"/>
      <c r="AX17900"/>
      <c r="AY17900"/>
      <c r="AZ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  <c r="AP17901"/>
      <c r="AQ17901"/>
      <c r="AR17901"/>
      <c r="AS17901"/>
      <c r="AT17901"/>
      <c r="AU17901"/>
      <c r="AV17901"/>
      <c r="AW17901"/>
      <c r="AX17901"/>
      <c r="AY17901"/>
      <c r="AZ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  <c r="AP17902"/>
      <c r="AQ17902"/>
      <c r="AR17902"/>
      <c r="AS17902"/>
      <c r="AT17902"/>
      <c r="AU17902"/>
      <c r="AV17902"/>
      <c r="AW17902"/>
      <c r="AX17902"/>
      <c r="AY17902"/>
      <c r="AZ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  <c r="AP17903"/>
      <c r="AQ17903"/>
      <c r="AR17903"/>
      <c r="AS17903"/>
      <c r="AT17903"/>
      <c r="AU17903"/>
      <c r="AV17903"/>
      <c r="AW17903"/>
      <c r="AX17903"/>
      <c r="AY17903"/>
      <c r="AZ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  <c r="AP17904"/>
      <c r="AQ17904"/>
      <c r="AR17904"/>
      <c r="AS17904"/>
      <c r="AT17904"/>
      <c r="AU17904"/>
      <c r="AV17904"/>
      <c r="AW17904"/>
      <c r="AX17904"/>
      <c r="AY17904"/>
      <c r="AZ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  <c r="AP17905"/>
      <c r="AQ17905"/>
      <c r="AR17905"/>
      <c r="AS17905"/>
      <c r="AT17905"/>
      <c r="AU17905"/>
      <c r="AV17905"/>
      <c r="AW17905"/>
      <c r="AX17905"/>
      <c r="AY17905"/>
      <c r="AZ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  <c r="AP17906"/>
      <c r="AQ17906"/>
      <c r="AR17906"/>
      <c r="AS17906"/>
      <c r="AT17906"/>
      <c r="AU17906"/>
      <c r="AV17906"/>
      <c r="AW17906"/>
      <c r="AX17906"/>
      <c r="AY17906"/>
      <c r="AZ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  <c r="AP17907"/>
      <c r="AQ17907"/>
      <c r="AR17907"/>
      <c r="AS17907"/>
      <c r="AT17907"/>
      <c r="AU17907"/>
      <c r="AV17907"/>
      <c r="AW17907"/>
      <c r="AX17907"/>
      <c r="AY17907"/>
      <c r="AZ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  <c r="AP17908"/>
      <c r="AQ17908"/>
      <c r="AR17908"/>
      <c r="AS17908"/>
      <c r="AT17908"/>
      <c r="AU17908"/>
      <c r="AV17908"/>
      <c r="AW17908"/>
      <c r="AX17908"/>
      <c r="AY17908"/>
      <c r="AZ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  <c r="AP17909"/>
      <c r="AQ17909"/>
      <c r="AR17909"/>
      <c r="AS17909"/>
      <c r="AT17909"/>
      <c r="AU17909"/>
      <c r="AV17909"/>
      <c r="AW17909"/>
      <c r="AX17909"/>
      <c r="AY17909"/>
      <c r="AZ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  <c r="AP17910"/>
      <c r="AQ17910"/>
      <c r="AR17910"/>
      <c r="AS17910"/>
      <c r="AT17910"/>
      <c r="AU17910"/>
      <c r="AV17910"/>
      <c r="AW17910"/>
      <c r="AX17910"/>
      <c r="AY17910"/>
      <c r="AZ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  <c r="AP17911"/>
      <c r="AQ17911"/>
      <c r="AR17911"/>
      <c r="AS17911"/>
      <c r="AT17911"/>
      <c r="AU17911"/>
      <c r="AV17911"/>
      <c r="AW17911"/>
      <c r="AX17911"/>
      <c r="AY17911"/>
      <c r="AZ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  <c r="AP17912"/>
      <c r="AQ17912"/>
      <c r="AR17912"/>
      <c r="AS17912"/>
      <c r="AT17912"/>
      <c r="AU17912"/>
      <c r="AV17912"/>
      <c r="AW17912"/>
      <c r="AX17912"/>
      <c r="AY17912"/>
      <c r="AZ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  <c r="AP17913"/>
      <c r="AQ17913"/>
      <c r="AR17913"/>
      <c r="AS17913"/>
      <c r="AT17913"/>
      <c r="AU17913"/>
      <c r="AV17913"/>
      <c r="AW17913"/>
      <c r="AX17913"/>
      <c r="AY17913"/>
      <c r="AZ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  <c r="AP17914"/>
      <c r="AQ17914"/>
      <c r="AR17914"/>
      <c r="AS17914"/>
      <c r="AT17914"/>
      <c r="AU17914"/>
      <c r="AV17914"/>
      <c r="AW17914"/>
      <c r="AX17914"/>
      <c r="AY17914"/>
      <c r="AZ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  <c r="AP17915"/>
      <c r="AQ17915"/>
      <c r="AR17915"/>
      <c r="AS17915"/>
      <c r="AT17915"/>
      <c r="AU17915"/>
      <c r="AV17915"/>
      <c r="AW17915"/>
      <c r="AX17915"/>
      <c r="AY17915"/>
      <c r="AZ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  <c r="AP17916"/>
      <c r="AQ17916"/>
      <c r="AR17916"/>
      <c r="AS17916"/>
      <c r="AT17916"/>
      <c r="AU17916"/>
      <c r="AV17916"/>
      <c r="AW17916"/>
      <c r="AX17916"/>
      <c r="AY17916"/>
      <c r="AZ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  <c r="AP17917"/>
      <c r="AQ17917"/>
      <c r="AR17917"/>
      <c r="AS17917"/>
      <c r="AT17917"/>
      <c r="AU17917"/>
      <c r="AV17917"/>
      <c r="AW17917"/>
      <c r="AX17917"/>
      <c r="AY17917"/>
      <c r="AZ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  <c r="AP17918"/>
      <c r="AQ17918"/>
      <c r="AR17918"/>
      <c r="AS17918"/>
      <c r="AT17918"/>
      <c r="AU17918"/>
      <c r="AV17918"/>
      <c r="AW17918"/>
      <c r="AX17918"/>
      <c r="AY17918"/>
      <c r="AZ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  <c r="AP17919"/>
      <c r="AQ17919"/>
      <c r="AR17919"/>
      <c r="AS17919"/>
      <c r="AT17919"/>
      <c r="AU17919"/>
      <c r="AV17919"/>
      <c r="AW17919"/>
      <c r="AX17919"/>
      <c r="AY17919"/>
      <c r="AZ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  <c r="AP17920"/>
      <c r="AQ17920"/>
      <c r="AR17920"/>
      <c r="AS17920"/>
      <c r="AT17920"/>
      <c r="AU17920"/>
      <c r="AV17920"/>
      <c r="AW17920"/>
      <c r="AX17920"/>
      <c r="AY17920"/>
      <c r="AZ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  <c r="AP17921"/>
      <c r="AQ17921"/>
      <c r="AR17921"/>
      <c r="AS17921"/>
      <c r="AT17921"/>
      <c r="AU17921"/>
      <c r="AV17921"/>
      <c r="AW17921"/>
      <c r="AX17921"/>
      <c r="AY17921"/>
      <c r="AZ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  <c r="AP17922"/>
      <c r="AQ17922"/>
      <c r="AR17922"/>
      <c r="AS17922"/>
      <c r="AT17922"/>
      <c r="AU17922"/>
      <c r="AV17922"/>
      <c r="AW17922"/>
      <c r="AX17922"/>
      <c r="AY17922"/>
      <c r="AZ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  <c r="AP17923"/>
      <c r="AQ17923"/>
      <c r="AR17923"/>
      <c r="AS17923"/>
      <c r="AT17923"/>
      <c r="AU17923"/>
      <c r="AV17923"/>
      <c r="AW17923"/>
      <c r="AX17923"/>
      <c r="AY17923"/>
      <c r="AZ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  <c r="AP17924"/>
      <c r="AQ17924"/>
      <c r="AR17924"/>
      <c r="AS17924"/>
      <c r="AT17924"/>
      <c r="AU17924"/>
      <c r="AV17924"/>
      <c r="AW17924"/>
      <c r="AX17924"/>
      <c r="AY17924"/>
      <c r="AZ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  <c r="AP17925"/>
      <c r="AQ17925"/>
      <c r="AR17925"/>
      <c r="AS17925"/>
      <c r="AT17925"/>
      <c r="AU17925"/>
      <c r="AV17925"/>
      <c r="AW17925"/>
      <c r="AX17925"/>
      <c r="AY17925"/>
      <c r="AZ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  <c r="AP17926"/>
      <c r="AQ17926"/>
      <c r="AR17926"/>
      <c r="AS17926"/>
      <c r="AT17926"/>
      <c r="AU17926"/>
      <c r="AV17926"/>
      <c r="AW17926"/>
      <c r="AX17926"/>
      <c r="AY17926"/>
      <c r="AZ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  <c r="AP17927"/>
      <c r="AQ17927"/>
      <c r="AR17927"/>
      <c r="AS17927"/>
      <c r="AT17927"/>
      <c r="AU17927"/>
      <c r="AV17927"/>
      <c r="AW17927"/>
      <c r="AX17927"/>
      <c r="AY17927"/>
      <c r="AZ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  <c r="AP17928"/>
      <c r="AQ17928"/>
      <c r="AR17928"/>
      <c r="AS17928"/>
      <c r="AT17928"/>
      <c r="AU17928"/>
      <c r="AV17928"/>
      <c r="AW17928"/>
      <c r="AX17928"/>
      <c r="AY17928"/>
      <c r="AZ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  <c r="AP17929"/>
      <c r="AQ17929"/>
      <c r="AR17929"/>
      <c r="AS17929"/>
      <c r="AT17929"/>
      <c r="AU17929"/>
      <c r="AV17929"/>
      <c r="AW17929"/>
      <c r="AX17929"/>
      <c r="AY17929"/>
      <c r="AZ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  <c r="AP17930"/>
      <c r="AQ17930"/>
      <c r="AR17930"/>
      <c r="AS17930"/>
      <c r="AT17930"/>
      <c r="AU17930"/>
      <c r="AV17930"/>
      <c r="AW17930"/>
      <c r="AX17930"/>
      <c r="AY17930"/>
      <c r="AZ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  <c r="AP17931"/>
      <c r="AQ17931"/>
      <c r="AR17931"/>
      <c r="AS17931"/>
      <c r="AT17931"/>
      <c r="AU17931"/>
      <c r="AV17931"/>
      <c r="AW17931"/>
      <c r="AX17931"/>
      <c r="AY17931"/>
      <c r="AZ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  <c r="AP17932"/>
      <c r="AQ17932"/>
      <c r="AR17932"/>
      <c r="AS17932"/>
      <c r="AT17932"/>
      <c r="AU17932"/>
      <c r="AV17932"/>
      <c r="AW17932"/>
      <c r="AX17932"/>
      <c r="AY17932"/>
      <c r="AZ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  <c r="AP17933"/>
      <c r="AQ17933"/>
      <c r="AR17933"/>
      <c r="AS17933"/>
      <c r="AT17933"/>
      <c r="AU17933"/>
      <c r="AV17933"/>
      <c r="AW17933"/>
      <c r="AX17933"/>
      <c r="AY17933"/>
      <c r="AZ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  <c r="AP17934"/>
      <c r="AQ17934"/>
      <c r="AR17934"/>
      <c r="AS17934"/>
      <c r="AT17934"/>
      <c r="AU17934"/>
      <c r="AV17934"/>
      <c r="AW17934"/>
      <c r="AX17934"/>
      <c r="AY17934"/>
      <c r="AZ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  <c r="AP17935"/>
      <c r="AQ17935"/>
      <c r="AR17935"/>
      <c r="AS17935"/>
      <c r="AT17935"/>
      <c r="AU17935"/>
      <c r="AV17935"/>
      <c r="AW17935"/>
      <c r="AX17935"/>
      <c r="AY17935"/>
      <c r="AZ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  <c r="AP17936"/>
      <c r="AQ17936"/>
      <c r="AR17936"/>
      <c r="AS17936"/>
      <c r="AT17936"/>
      <c r="AU17936"/>
      <c r="AV17936"/>
      <c r="AW17936"/>
      <c r="AX17936"/>
      <c r="AY17936"/>
      <c r="AZ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  <c r="AP17937"/>
      <c r="AQ17937"/>
      <c r="AR17937"/>
      <c r="AS17937"/>
      <c r="AT17937"/>
      <c r="AU17937"/>
      <c r="AV17937"/>
      <c r="AW17937"/>
      <c r="AX17937"/>
      <c r="AY17937"/>
      <c r="AZ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  <c r="AP17938"/>
      <c r="AQ17938"/>
      <c r="AR17938"/>
      <c r="AS17938"/>
      <c r="AT17938"/>
      <c r="AU17938"/>
      <c r="AV17938"/>
      <c r="AW17938"/>
      <c r="AX17938"/>
      <c r="AY17938"/>
      <c r="AZ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  <c r="AP17939"/>
      <c r="AQ17939"/>
      <c r="AR17939"/>
      <c r="AS17939"/>
      <c r="AT17939"/>
      <c r="AU17939"/>
      <c r="AV17939"/>
      <c r="AW17939"/>
      <c r="AX17939"/>
      <c r="AY17939"/>
      <c r="AZ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  <c r="AP17940"/>
      <c r="AQ17940"/>
      <c r="AR17940"/>
      <c r="AS17940"/>
      <c r="AT17940"/>
      <c r="AU17940"/>
      <c r="AV17940"/>
      <c r="AW17940"/>
      <c r="AX17940"/>
      <c r="AY17940"/>
      <c r="AZ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  <c r="AP17941"/>
      <c r="AQ17941"/>
      <c r="AR17941"/>
      <c r="AS17941"/>
      <c r="AT17941"/>
      <c r="AU17941"/>
      <c r="AV17941"/>
      <c r="AW17941"/>
      <c r="AX17941"/>
      <c r="AY17941"/>
      <c r="AZ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  <c r="AP17942"/>
      <c r="AQ17942"/>
      <c r="AR17942"/>
      <c r="AS17942"/>
      <c r="AT17942"/>
      <c r="AU17942"/>
      <c r="AV17942"/>
      <c r="AW17942"/>
      <c r="AX17942"/>
      <c r="AY17942"/>
      <c r="AZ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  <c r="AP17943"/>
      <c r="AQ17943"/>
      <c r="AR17943"/>
      <c r="AS17943"/>
      <c r="AT17943"/>
      <c r="AU17943"/>
      <c r="AV17943"/>
      <c r="AW17943"/>
      <c r="AX17943"/>
      <c r="AY17943"/>
      <c r="AZ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  <c r="AP17944"/>
      <c r="AQ17944"/>
      <c r="AR17944"/>
      <c r="AS17944"/>
      <c r="AT17944"/>
      <c r="AU17944"/>
      <c r="AV17944"/>
      <c r="AW17944"/>
      <c r="AX17944"/>
      <c r="AY17944"/>
      <c r="AZ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  <c r="AP17945"/>
      <c r="AQ17945"/>
      <c r="AR17945"/>
      <c r="AS17945"/>
      <c r="AT17945"/>
      <c r="AU17945"/>
      <c r="AV17945"/>
      <c r="AW17945"/>
      <c r="AX17945"/>
      <c r="AY17945"/>
      <c r="AZ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  <c r="AP17946"/>
      <c r="AQ17946"/>
      <c r="AR17946"/>
      <c r="AS17946"/>
      <c r="AT17946"/>
      <c r="AU17946"/>
      <c r="AV17946"/>
      <c r="AW17946"/>
      <c r="AX17946"/>
      <c r="AY17946"/>
      <c r="AZ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  <c r="AP17947"/>
      <c r="AQ17947"/>
      <c r="AR17947"/>
      <c r="AS17947"/>
      <c r="AT17947"/>
      <c r="AU17947"/>
      <c r="AV17947"/>
      <c r="AW17947"/>
      <c r="AX17947"/>
      <c r="AY17947"/>
      <c r="AZ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  <c r="AP17948"/>
      <c r="AQ17948"/>
      <c r="AR17948"/>
      <c r="AS17948"/>
      <c r="AT17948"/>
      <c r="AU17948"/>
      <c r="AV17948"/>
      <c r="AW17948"/>
      <c r="AX17948"/>
      <c r="AY17948"/>
      <c r="AZ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  <c r="AP17949"/>
      <c r="AQ17949"/>
      <c r="AR17949"/>
      <c r="AS17949"/>
      <c r="AT17949"/>
      <c r="AU17949"/>
      <c r="AV17949"/>
      <c r="AW17949"/>
      <c r="AX17949"/>
      <c r="AY17949"/>
      <c r="AZ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  <c r="AP17950"/>
      <c r="AQ17950"/>
      <c r="AR17950"/>
      <c r="AS17950"/>
      <c r="AT17950"/>
      <c r="AU17950"/>
      <c r="AV17950"/>
      <c r="AW17950"/>
      <c r="AX17950"/>
      <c r="AY17950"/>
      <c r="AZ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  <c r="AP17951"/>
      <c r="AQ17951"/>
      <c r="AR17951"/>
      <c r="AS17951"/>
      <c r="AT17951"/>
      <c r="AU17951"/>
      <c r="AV17951"/>
      <c r="AW17951"/>
      <c r="AX17951"/>
      <c r="AY17951"/>
      <c r="AZ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  <c r="AP17952"/>
      <c r="AQ17952"/>
      <c r="AR17952"/>
      <c r="AS17952"/>
      <c r="AT17952"/>
      <c r="AU17952"/>
      <c r="AV17952"/>
      <c r="AW17952"/>
      <c r="AX17952"/>
      <c r="AY17952"/>
      <c r="AZ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  <c r="AP17953"/>
      <c r="AQ17953"/>
      <c r="AR17953"/>
      <c r="AS17953"/>
      <c r="AT17953"/>
      <c r="AU17953"/>
      <c r="AV17953"/>
      <c r="AW17953"/>
      <c r="AX17953"/>
      <c r="AY17953"/>
      <c r="AZ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  <c r="AP17954"/>
      <c r="AQ17954"/>
      <c r="AR17954"/>
      <c r="AS17954"/>
      <c r="AT17954"/>
      <c r="AU17954"/>
      <c r="AV17954"/>
      <c r="AW17954"/>
      <c r="AX17954"/>
      <c r="AY17954"/>
      <c r="AZ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  <c r="AP17955"/>
      <c r="AQ17955"/>
      <c r="AR17955"/>
      <c r="AS17955"/>
      <c r="AT17955"/>
      <c r="AU17955"/>
      <c r="AV17955"/>
      <c r="AW17955"/>
      <c r="AX17955"/>
      <c r="AY17955"/>
      <c r="AZ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  <c r="AP17956"/>
      <c r="AQ17956"/>
      <c r="AR17956"/>
      <c r="AS17956"/>
      <c r="AT17956"/>
      <c r="AU17956"/>
      <c r="AV17956"/>
      <c r="AW17956"/>
      <c r="AX17956"/>
      <c r="AY17956"/>
      <c r="AZ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  <c r="AP17957"/>
      <c r="AQ17957"/>
      <c r="AR17957"/>
      <c r="AS17957"/>
      <c r="AT17957"/>
      <c r="AU17957"/>
      <c r="AV17957"/>
      <c r="AW17957"/>
      <c r="AX17957"/>
      <c r="AY17957"/>
      <c r="AZ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  <c r="AP17958"/>
      <c r="AQ17958"/>
      <c r="AR17958"/>
      <c r="AS17958"/>
      <c r="AT17958"/>
      <c r="AU17958"/>
      <c r="AV17958"/>
      <c r="AW17958"/>
      <c r="AX17958"/>
      <c r="AY17958"/>
      <c r="AZ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  <c r="AP17959"/>
      <c r="AQ17959"/>
      <c r="AR17959"/>
      <c r="AS17959"/>
      <c r="AT17959"/>
      <c r="AU17959"/>
      <c r="AV17959"/>
      <c r="AW17959"/>
      <c r="AX17959"/>
      <c r="AY17959"/>
      <c r="AZ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  <c r="AP17960"/>
      <c r="AQ17960"/>
      <c r="AR17960"/>
      <c r="AS17960"/>
      <c r="AT17960"/>
      <c r="AU17960"/>
      <c r="AV17960"/>
      <c r="AW17960"/>
      <c r="AX17960"/>
      <c r="AY17960"/>
      <c r="AZ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  <c r="AP17961"/>
      <c r="AQ17961"/>
      <c r="AR17961"/>
      <c r="AS17961"/>
      <c r="AT17961"/>
      <c r="AU17961"/>
      <c r="AV17961"/>
      <c r="AW17961"/>
      <c r="AX17961"/>
      <c r="AY17961"/>
      <c r="AZ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  <c r="AP17962"/>
      <c r="AQ17962"/>
      <c r="AR17962"/>
      <c r="AS17962"/>
      <c r="AT17962"/>
      <c r="AU17962"/>
      <c r="AV17962"/>
      <c r="AW17962"/>
      <c r="AX17962"/>
      <c r="AY17962"/>
      <c r="AZ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  <c r="AP17963"/>
      <c r="AQ17963"/>
      <c r="AR17963"/>
      <c r="AS17963"/>
      <c r="AT17963"/>
      <c r="AU17963"/>
      <c r="AV17963"/>
      <c r="AW17963"/>
      <c r="AX17963"/>
      <c r="AY17963"/>
      <c r="AZ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  <c r="AP17964"/>
      <c r="AQ17964"/>
      <c r="AR17964"/>
      <c r="AS17964"/>
      <c r="AT17964"/>
      <c r="AU17964"/>
      <c r="AV17964"/>
      <c r="AW17964"/>
      <c r="AX17964"/>
      <c r="AY17964"/>
      <c r="AZ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  <c r="AP17965"/>
      <c r="AQ17965"/>
      <c r="AR17965"/>
      <c r="AS17965"/>
      <c r="AT17965"/>
      <c r="AU17965"/>
      <c r="AV17965"/>
      <c r="AW17965"/>
      <c r="AX17965"/>
      <c r="AY17965"/>
      <c r="AZ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  <c r="AP17966"/>
      <c r="AQ17966"/>
      <c r="AR17966"/>
      <c r="AS17966"/>
      <c r="AT17966"/>
      <c r="AU17966"/>
      <c r="AV17966"/>
      <c r="AW17966"/>
      <c r="AX17966"/>
      <c r="AY17966"/>
      <c r="AZ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  <c r="AP17967"/>
      <c r="AQ17967"/>
      <c r="AR17967"/>
      <c r="AS17967"/>
      <c r="AT17967"/>
      <c r="AU17967"/>
      <c r="AV17967"/>
      <c r="AW17967"/>
      <c r="AX17967"/>
      <c r="AY17967"/>
      <c r="AZ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  <c r="AP17968"/>
      <c r="AQ17968"/>
      <c r="AR17968"/>
      <c r="AS17968"/>
      <c r="AT17968"/>
      <c r="AU17968"/>
      <c r="AV17968"/>
      <c r="AW17968"/>
      <c r="AX17968"/>
      <c r="AY17968"/>
      <c r="AZ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  <c r="AP17969"/>
      <c r="AQ17969"/>
      <c r="AR17969"/>
      <c r="AS17969"/>
      <c r="AT17969"/>
      <c r="AU17969"/>
      <c r="AV17969"/>
      <c r="AW17969"/>
      <c r="AX17969"/>
      <c r="AY17969"/>
      <c r="AZ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  <c r="AP17970"/>
      <c r="AQ17970"/>
      <c r="AR17970"/>
      <c r="AS17970"/>
      <c r="AT17970"/>
      <c r="AU17970"/>
      <c r="AV17970"/>
      <c r="AW17970"/>
      <c r="AX17970"/>
      <c r="AY17970"/>
      <c r="AZ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  <c r="AP17971"/>
      <c r="AQ17971"/>
      <c r="AR17971"/>
      <c r="AS17971"/>
      <c r="AT17971"/>
      <c r="AU17971"/>
      <c r="AV17971"/>
      <c r="AW17971"/>
      <c r="AX17971"/>
      <c r="AY17971"/>
      <c r="AZ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  <c r="AP17972"/>
      <c r="AQ17972"/>
      <c r="AR17972"/>
      <c r="AS17972"/>
      <c r="AT17972"/>
      <c r="AU17972"/>
      <c r="AV17972"/>
      <c r="AW17972"/>
      <c r="AX17972"/>
      <c r="AY17972"/>
      <c r="AZ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  <c r="AP17973"/>
      <c r="AQ17973"/>
      <c r="AR17973"/>
      <c r="AS17973"/>
      <c r="AT17973"/>
      <c r="AU17973"/>
      <c r="AV17973"/>
      <c r="AW17973"/>
      <c r="AX17973"/>
      <c r="AY17973"/>
      <c r="AZ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  <c r="AP17974"/>
      <c r="AQ17974"/>
      <c r="AR17974"/>
      <c r="AS17974"/>
      <c r="AT17974"/>
      <c r="AU17974"/>
      <c r="AV17974"/>
      <c r="AW17974"/>
      <c r="AX17974"/>
      <c r="AY17974"/>
      <c r="AZ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  <c r="AP17975"/>
      <c r="AQ17975"/>
      <c r="AR17975"/>
      <c r="AS17975"/>
      <c r="AT17975"/>
      <c r="AU17975"/>
      <c r="AV17975"/>
      <c r="AW17975"/>
      <c r="AX17975"/>
      <c r="AY17975"/>
      <c r="AZ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  <c r="AP17976"/>
      <c r="AQ17976"/>
      <c r="AR17976"/>
      <c r="AS17976"/>
      <c r="AT17976"/>
      <c r="AU17976"/>
      <c r="AV17976"/>
      <c r="AW17976"/>
      <c r="AX17976"/>
      <c r="AY17976"/>
      <c r="AZ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  <c r="AP17977"/>
      <c r="AQ17977"/>
      <c r="AR17977"/>
      <c r="AS17977"/>
      <c r="AT17977"/>
      <c r="AU17977"/>
      <c r="AV17977"/>
      <c r="AW17977"/>
      <c r="AX17977"/>
      <c r="AY17977"/>
      <c r="AZ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  <c r="AP17978"/>
      <c r="AQ17978"/>
      <c r="AR17978"/>
      <c r="AS17978"/>
      <c r="AT17978"/>
      <c r="AU17978"/>
      <c r="AV17978"/>
      <c r="AW17978"/>
      <c r="AX17978"/>
      <c r="AY17978"/>
      <c r="AZ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  <c r="AP17979"/>
      <c r="AQ17979"/>
      <c r="AR17979"/>
      <c r="AS17979"/>
      <c r="AT17979"/>
      <c r="AU17979"/>
      <c r="AV17979"/>
      <c r="AW17979"/>
      <c r="AX17979"/>
      <c r="AY17979"/>
      <c r="AZ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  <c r="AP17980"/>
      <c r="AQ17980"/>
      <c r="AR17980"/>
      <c r="AS17980"/>
      <c r="AT17980"/>
      <c r="AU17980"/>
      <c r="AV17980"/>
      <c r="AW17980"/>
      <c r="AX17980"/>
      <c r="AY17980"/>
      <c r="AZ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  <c r="AP17981"/>
      <c r="AQ17981"/>
      <c r="AR17981"/>
      <c r="AS17981"/>
      <c r="AT17981"/>
      <c r="AU17981"/>
      <c r="AV17981"/>
      <c r="AW17981"/>
      <c r="AX17981"/>
      <c r="AY17981"/>
      <c r="AZ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  <c r="AP17982"/>
      <c r="AQ17982"/>
      <c r="AR17982"/>
      <c r="AS17982"/>
      <c r="AT17982"/>
      <c r="AU17982"/>
      <c r="AV17982"/>
      <c r="AW17982"/>
      <c r="AX17982"/>
      <c r="AY17982"/>
      <c r="AZ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  <c r="AP17983"/>
      <c r="AQ17983"/>
      <c r="AR17983"/>
      <c r="AS17983"/>
      <c r="AT17983"/>
      <c r="AU17983"/>
      <c r="AV17983"/>
      <c r="AW17983"/>
      <c r="AX17983"/>
      <c r="AY17983"/>
      <c r="AZ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  <c r="AP17984"/>
      <c r="AQ17984"/>
      <c r="AR17984"/>
      <c r="AS17984"/>
      <c r="AT17984"/>
      <c r="AU17984"/>
      <c r="AV17984"/>
      <c r="AW17984"/>
      <c r="AX17984"/>
      <c r="AY17984"/>
      <c r="AZ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  <c r="AP17985"/>
      <c r="AQ17985"/>
      <c r="AR17985"/>
      <c r="AS17985"/>
      <c r="AT17985"/>
      <c r="AU17985"/>
      <c r="AV17985"/>
      <c r="AW17985"/>
      <c r="AX17985"/>
      <c r="AY17985"/>
      <c r="AZ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  <c r="AP17986"/>
      <c r="AQ17986"/>
      <c r="AR17986"/>
      <c r="AS17986"/>
      <c r="AT17986"/>
      <c r="AU17986"/>
      <c r="AV17986"/>
      <c r="AW17986"/>
      <c r="AX17986"/>
      <c r="AY17986"/>
      <c r="AZ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  <c r="AP17987"/>
      <c r="AQ17987"/>
      <c r="AR17987"/>
      <c r="AS17987"/>
      <c r="AT17987"/>
      <c r="AU17987"/>
      <c r="AV17987"/>
      <c r="AW17987"/>
      <c r="AX17987"/>
      <c r="AY17987"/>
      <c r="AZ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  <c r="AP17988"/>
      <c r="AQ17988"/>
      <c r="AR17988"/>
      <c r="AS17988"/>
      <c r="AT17988"/>
      <c r="AU17988"/>
      <c r="AV17988"/>
      <c r="AW17988"/>
      <c r="AX17988"/>
      <c r="AY17988"/>
      <c r="AZ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  <c r="AP17989"/>
      <c r="AQ17989"/>
      <c r="AR17989"/>
      <c r="AS17989"/>
      <c r="AT17989"/>
      <c r="AU17989"/>
      <c r="AV17989"/>
      <c r="AW17989"/>
      <c r="AX17989"/>
      <c r="AY17989"/>
      <c r="AZ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  <c r="AP17990"/>
      <c r="AQ17990"/>
      <c r="AR17990"/>
      <c r="AS17990"/>
      <c r="AT17990"/>
      <c r="AU17990"/>
      <c r="AV17990"/>
      <c r="AW17990"/>
      <c r="AX17990"/>
      <c r="AY17990"/>
      <c r="AZ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  <c r="AP17991"/>
      <c r="AQ17991"/>
      <c r="AR17991"/>
      <c r="AS17991"/>
      <c r="AT17991"/>
      <c r="AU17991"/>
      <c r="AV17991"/>
      <c r="AW17991"/>
      <c r="AX17991"/>
      <c r="AY17991"/>
      <c r="AZ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  <c r="AP17992"/>
      <c r="AQ17992"/>
      <c r="AR17992"/>
      <c r="AS17992"/>
      <c r="AT17992"/>
      <c r="AU17992"/>
      <c r="AV17992"/>
      <c r="AW17992"/>
      <c r="AX17992"/>
      <c r="AY17992"/>
      <c r="AZ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  <c r="AP17993"/>
      <c r="AQ17993"/>
      <c r="AR17993"/>
      <c r="AS17993"/>
      <c r="AT17993"/>
      <c r="AU17993"/>
      <c r="AV17993"/>
      <c r="AW17993"/>
      <c r="AX17993"/>
      <c r="AY17993"/>
      <c r="AZ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  <c r="AP17994"/>
      <c r="AQ17994"/>
      <c r="AR17994"/>
      <c r="AS17994"/>
      <c r="AT17994"/>
      <c r="AU17994"/>
      <c r="AV17994"/>
      <c r="AW17994"/>
      <c r="AX17994"/>
      <c r="AY17994"/>
      <c r="AZ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  <c r="AP17995"/>
      <c r="AQ17995"/>
      <c r="AR17995"/>
      <c r="AS17995"/>
      <c r="AT17995"/>
      <c r="AU17995"/>
      <c r="AV17995"/>
      <c r="AW17995"/>
      <c r="AX17995"/>
      <c r="AY17995"/>
      <c r="AZ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  <c r="AP17996"/>
      <c r="AQ17996"/>
      <c r="AR17996"/>
      <c r="AS17996"/>
      <c r="AT17996"/>
      <c r="AU17996"/>
      <c r="AV17996"/>
      <c r="AW17996"/>
      <c r="AX17996"/>
      <c r="AY17996"/>
      <c r="AZ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  <c r="AP17997"/>
      <c r="AQ17997"/>
      <c r="AR17997"/>
      <c r="AS17997"/>
      <c r="AT17997"/>
      <c r="AU17997"/>
      <c r="AV17997"/>
      <c r="AW17997"/>
      <c r="AX17997"/>
      <c r="AY17997"/>
      <c r="AZ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  <c r="AP17998"/>
      <c r="AQ17998"/>
      <c r="AR17998"/>
      <c r="AS17998"/>
      <c r="AT17998"/>
      <c r="AU17998"/>
      <c r="AV17998"/>
      <c r="AW17998"/>
      <c r="AX17998"/>
      <c r="AY17998"/>
      <c r="AZ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  <c r="AP17999"/>
      <c r="AQ17999"/>
      <c r="AR17999"/>
      <c r="AS17999"/>
      <c r="AT17999"/>
      <c r="AU17999"/>
      <c r="AV17999"/>
      <c r="AW17999"/>
      <c r="AX17999"/>
      <c r="AY17999"/>
      <c r="AZ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  <c r="AP18000"/>
      <c r="AQ18000"/>
      <c r="AR18000"/>
      <c r="AS18000"/>
      <c r="AT18000"/>
      <c r="AU18000"/>
      <c r="AV18000"/>
      <c r="AW18000"/>
      <c r="AX18000"/>
      <c r="AY18000"/>
      <c r="AZ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  <c r="AP18001"/>
      <c r="AQ18001"/>
      <c r="AR18001"/>
      <c r="AS18001"/>
      <c r="AT18001"/>
      <c r="AU18001"/>
      <c r="AV18001"/>
      <c r="AW18001"/>
      <c r="AX18001"/>
      <c r="AY18001"/>
      <c r="AZ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  <c r="AP18002"/>
      <c r="AQ18002"/>
      <c r="AR18002"/>
      <c r="AS18002"/>
      <c r="AT18002"/>
      <c r="AU18002"/>
      <c r="AV18002"/>
      <c r="AW18002"/>
      <c r="AX18002"/>
      <c r="AY18002"/>
      <c r="AZ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  <c r="AP18003"/>
      <c r="AQ18003"/>
      <c r="AR18003"/>
      <c r="AS18003"/>
      <c r="AT18003"/>
      <c r="AU18003"/>
      <c r="AV18003"/>
      <c r="AW18003"/>
      <c r="AX18003"/>
      <c r="AY18003"/>
      <c r="AZ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  <c r="AP18004"/>
      <c r="AQ18004"/>
      <c r="AR18004"/>
      <c r="AS18004"/>
      <c r="AT18004"/>
      <c r="AU18004"/>
      <c r="AV18004"/>
      <c r="AW18004"/>
      <c r="AX18004"/>
      <c r="AY18004"/>
      <c r="AZ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  <c r="AP18005"/>
      <c r="AQ18005"/>
      <c r="AR18005"/>
      <c r="AS18005"/>
      <c r="AT18005"/>
      <c r="AU18005"/>
      <c r="AV18005"/>
      <c r="AW18005"/>
      <c r="AX18005"/>
      <c r="AY18005"/>
      <c r="AZ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  <c r="AP18006"/>
      <c r="AQ18006"/>
      <c r="AR18006"/>
      <c r="AS18006"/>
      <c r="AT18006"/>
      <c r="AU18006"/>
      <c r="AV18006"/>
      <c r="AW18006"/>
      <c r="AX18006"/>
      <c r="AY18006"/>
      <c r="AZ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  <c r="AP18007"/>
      <c r="AQ18007"/>
      <c r="AR18007"/>
      <c r="AS18007"/>
      <c r="AT18007"/>
      <c r="AU18007"/>
      <c r="AV18007"/>
      <c r="AW18007"/>
      <c r="AX18007"/>
      <c r="AY18007"/>
      <c r="AZ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  <c r="AP18008"/>
      <c r="AQ18008"/>
      <c r="AR18008"/>
      <c r="AS18008"/>
      <c r="AT18008"/>
      <c r="AU18008"/>
      <c r="AV18008"/>
      <c r="AW18008"/>
      <c r="AX18008"/>
      <c r="AY18008"/>
      <c r="AZ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  <c r="AP18009"/>
      <c r="AQ18009"/>
      <c r="AR18009"/>
      <c r="AS18009"/>
      <c r="AT18009"/>
      <c r="AU18009"/>
      <c r="AV18009"/>
      <c r="AW18009"/>
      <c r="AX18009"/>
      <c r="AY18009"/>
      <c r="AZ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  <c r="AP18010"/>
      <c r="AQ18010"/>
      <c r="AR18010"/>
      <c r="AS18010"/>
      <c r="AT18010"/>
      <c r="AU18010"/>
      <c r="AV18010"/>
      <c r="AW18010"/>
      <c r="AX18010"/>
      <c r="AY18010"/>
      <c r="AZ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  <c r="AP18012"/>
      <c r="AQ18012"/>
      <c r="AR18012"/>
      <c r="AS18012"/>
      <c r="AT18012"/>
      <c r="AU18012"/>
      <c r="AV18012"/>
      <c r="AW18012"/>
      <c r="AX18012"/>
      <c r="AY18012"/>
      <c r="AZ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  <c r="AP18013"/>
      <c r="AQ18013"/>
      <c r="AR18013"/>
      <c r="AS18013"/>
      <c r="AT18013"/>
      <c r="AU18013"/>
      <c r="AV18013"/>
      <c r="AW18013"/>
      <c r="AX18013"/>
      <c r="AY18013"/>
      <c r="AZ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  <c r="AP18014"/>
      <c r="AQ18014"/>
      <c r="AR18014"/>
      <c r="AS18014"/>
      <c r="AT18014"/>
      <c r="AU18014"/>
      <c r="AV18014"/>
      <c r="AW18014"/>
      <c r="AX18014"/>
      <c r="AY18014"/>
      <c r="AZ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  <c r="AP18015"/>
      <c r="AQ18015"/>
      <c r="AR18015"/>
      <c r="AS18015"/>
      <c r="AT18015"/>
      <c r="AU18015"/>
      <c r="AV18015"/>
      <c r="AW18015"/>
      <c r="AX18015"/>
      <c r="AY18015"/>
      <c r="AZ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  <c r="AP18016"/>
      <c r="AQ18016"/>
      <c r="AR18016"/>
      <c r="AS18016"/>
      <c r="AT18016"/>
      <c r="AU18016"/>
      <c r="AV18016"/>
      <c r="AW18016"/>
      <c r="AX18016"/>
      <c r="AY18016"/>
      <c r="AZ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  <c r="AP18017"/>
      <c r="AQ18017"/>
      <c r="AR18017"/>
      <c r="AS18017"/>
      <c r="AT18017"/>
      <c r="AU18017"/>
      <c r="AV18017"/>
      <c r="AW18017"/>
      <c r="AX18017"/>
      <c r="AY18017"/>
      <c r="AZ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  <c r="AP18018"/>
      <c r="AQ18018"/>
      <c r="AR18018"/>
      <c r="AS18018"/>
      <c r="AT18018"/>
      <c r="AU18018"/>
      <c r="AV18018"/>
      <c r="AW18018"/>
      <c r="AX18018"/>
      <c r="AY18018"/>
      <c r="AZ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  <c r="AP18019"/>
      <c r="AQ18019"/>
      <c r="AR18019"/>
      <c r="AS18019"/>
      <c r="AT18019"/>
      <c r="AU18019"/>
      <c r="AV18019"/>
      <c r="AW18019"/>
      <c r="AX18019"/>
      <c r="AY18019"/>
      <c r="AZ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  <c r="AP18020"/>
      <c r="AQ18020"/>
      <c r="AR18020"/>
      <c r="AS18020"/>
      <c r="AT18020"/>
      <c r="AU18020"/>
      <c r="AV18020"/>
      <c r="AW18020"/>
      <c r="AX18020"/>
      <c r="AY18020"/>
      <c r="AZ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  <c r="AP18021"/>
      <c r="AQ18021"/>
      <c r="AR18021"/>
      <c r="AS18021"/>
      <c r="AT18021"/>
      <c r="AU18021"/>
      <c r="AV18021"/>
      <c r="AW18021"/>
      <c r="AX18021"/>
      <c r="AY18021"/>
      <c r="AZ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  <c r="AP18022"/>
      <c r="AQ18022"/>
      <c r="AR18022"/>
      <c r="AS18022"/>
      <c r="AT18022"/>
      <c r="AU18022"/>
      <c r="AV18022"/>
      <c r="AW18022"/>
      <c r="AX18022"/>
      <c r="AY18022"/>
      <c r="AZ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  <c r="AP18023"/>
      <c r="AQ18023"/>
      <c r="AR18023"/>
      <c r="AS18023"/>
      <c r="AT18023"/>
      <c r="AU18023"/>
      <c r="AV18023"/>
      <c r="AW18023"/>
      <c r="AX18023"/>
      <c r="AY18023"/>
      <c r="AZ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  <c r="AP18024"/>
      <c r="AQ18024"/>
      <c r="AR18024"/>
      <c r="AS18024"/>
      <c r="AT18024"/>
      <c r="AU18024"/>
      <c r="AV18024"/>
      <c r="AW18024"/>
      <c r="AX18024"/>
      <c r="AY18024"/>
      <c r="AZ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  <c r="AP18025"/>
      <c r="AQ18025"/>
      <c r="AR18025"/>
      <c r="AS18025"/>
      <c r="AT18025"/>
      <c r="AU18025"/>
      <c r="AV18025"/>
      <c r="AW18025"/>
      <c r="AX18025"/>
      <c r="AY18025"/>
      <c r="AZ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  <c r="AP18026"/>
      <c r="AQ18026"/>
      <c r="AR18026"/>
      <c r="AS18026"/>
      <c r="AT18026"/>
      <c r="AU18026"/>
      <c r="AV18026"/>
      <c r="AW18026"/>
      <c r="AX18026"/>
      <c r="AY18026"/>
      <c r="AZ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  <c r="AP18027"/>
      <c r="AQ18027"/>
      <c r="AR18027"/>
      <c r="AS18027"/>
      <c r="AT18027"/>
      <c r="AU18027"/>
      <c r="AV18027"/>
      <c r="AW18027"/>
      <c r="AX18027"/>
      <c r="AY18027"/>
      <c r="AZ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  <c r="AP18028"/>
      <c r="AQ18028"/>
      <c r="AR18028"/>
      <c r="AS18028"/>
      <c r="AT18028"/>
      <c r="AU18028"/>
      <c r="AV18028"/>
      <c r="AW18028"/>
      <c r="AX18028"/>
      <c r="AY18028"/>
      <c r="AZ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  <c r="AP18029"/>
      <c r="AQ18029"/>
      <c r="AR18029"/>
      <c r="AS18029"/>
      <c r="AT18029"/>
      <c r="AU18029"/>
      <c r="AV18029"/>
      <c r="AW18029"/>
      <c r="AX18029"/>
      <c r="AY18029"/>
      <c r="AZ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  <c r="AP18030"/>
      <c r="AQ18030"/>
      <c r="AR18030"/>
      <c r="AS18030"/>
      <c r="AT18030"/>
      <c r="AU18030"/>
      <c r="AV18030"/>
      <c r="AW18030"/>
      <c r="AX18030"/>
      <c r="AY18030"/>
      <c r="AZ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  <c r="AP18031"/>
      <c r="AQ18031"/>
      <c r="AR18031"/>
      <c r="AS18031"/>
      <c r="AT18031"/>
      <c r="AU18031"/>
      <c r="AV18031"/>
      <c r="AW18031"/>
      <c r="AX18031"/>
      <c r="AY18031"/>
      <c r="AZ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  <c r="AP18032"/>
      <c r="AQ18032"/>
      <c r="AR18032"/>
      <c r="AS18032"/>
      <c r="AT18032"/>
      <c r="AU18032"/>
      <c r="AV18032"/>
      <c r="AW18032"/>
      <c r="AX18032"/>
      <c r="AY18032"/>
      <c r="AZ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  <c r="AP18033"/>
      <c r="AQ18033"/>
      <c r="AR18033"/>
      <c r="AS18033"/>
      <c r="AT18033"/>
      <c r="AU18033"/>
      <c r="AV18033"/>
      <c r="AW18033"/>
      <c r="AX18033"/>
      <c r="AY18033"/>
      <c r="AZ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  <c r="AP18034"/>
      <c r="AQ18034"/>
      <c r="AR18034"/>
      <c r="AS18034"/>
      <c r="AT18034"/>
      <c r="AU18034"/>
      <c r="AV18034"/>
      <c r="AW18034"/>
      <c r="AX18034"/>
      <c r="AY18034"/>
      <c r="AZ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  <c r="AP18035"/>
      <c r="AQ18035"/>
      <c r="AR18035"/>
      <c r="AS18035"/>
      <c r="AT18035"/>
      <c r="AU18035"/>
      <c r="AV18035"/>
      <c r="AW18035"/>
      <c r="AX18035"/>
      <c r="AY18035"/>
      <c r="AZ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  <c r="AP18036"/>
      <c r="AQ18036"/>
      <c r="AR18036"/>
      <c r="AS18036"/>
      <c r="AT18036"/>
      <c r="AU18036"/>
      <c r="AV18036"/>
      <c r="AW18036"/>
      <c r="AX18036"/>
      <c r="AY18036"/>
      <c r="AZ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  <c r="AP18037"/>
      <c r="AQ18037"/>
      <c r="AR18037"/>
      <c r="AS18037"/>
      <c r="AT18037"/>
      <c r="AU18037"/>
      <c r="AV18037"/>
      <c r="AW18037"/>
      <c r="AX18037"/>
      <c r="AY18037"/>
      <c r="AZ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  <c r="AP18038"/>
      <c r="AQ18038"/>
      <c r="AR18038"/>
      <c r="AS18038"/>
      <c r="AT18038"/>
      <c r="AU18038"/>
      <c r="AV18038"/>
      <c r="AW18038"/>
      <c r="AX18038"/>
      <c r="AY18038"/>
      <c r="AZ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  <c r="AP18039"/>
      <c r="AQ18039"/>
      <c r="AR18039"/>
      <c r="AS18039"/>
      <c r="AT18039"/>
      <c r="AU18039"/>
      <c r="AV18039"/>
      <c r="AW18039"/>
      <c r="AX18039"/>
      <c r="AY18039"/>
      <c r="AZ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  <c r="AP18040"/>
      <c r="AQ18040"/>
      <c r="AR18040"/>
      <c r="AS18040"/>
      <c r="AT18040"/>
      <c r="AU18040"/>
      <c r="AV18040"/>
      <c r="AW18040"/>
      <c r="AX18040"/>
      <c r="AY18040"/>
      <c r="AZ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  <c r="AP18041"/>
      <c r="AQ18041"/>
      <c r="AR18041"/>
      <c r="AS18041"/>
      <c r="AT18041"/>
      <c r="AU18041"/>
      <c r="AV18041"/>
      <c r="AW18041"/>
      <c r="AX18041"/>
      <c r="AY18041"/>
      <c r="AZ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  <c r="AP18042"/>
      <c r="AQ18042"/>
      <c r="AR18042"/>
      <c r="AS18042"/>
      <c r="AT18042"/>
      <c r="AU18042"/>
      <c r="AV18042"/>
      <c r="AW18042"/>
      <c r="AX18042"/>
      <c r="AY18042"/>
      <c r="AZ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  <c r="AP18043"/>
      <c r="AQ18043"/>
      <c r="AR18043"/>
      <c r="AS18043"/>
      <c r="AT18043"/>
      <c r="AU18043"/>
      <c r="AV18043"/>
      <c r="AW18043"/>
      <c r="AX18043"/>
      <c r="AY18043"/>
      <c r="AZ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  <c r="AP18044"/>
      <c r="AQ18044"/>
      <c r="AR18044"/>
      <c r="AS18044"/>
      <c r="AT18044"/>
      <c r="AU18044"/>
      <c r="AV18044"/>
      <c r="AW18044"/>
      <c r="AX18044"/>
      <c r="AY18044"/>
      <c r="AZ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  <c r="AP18045"/>
      <c r="AQ18045"/>
      <c r="AR18045"/>
      <c r="AS18045"/>
      <c r="AT18045"/>
      <c r="AU18045"/>
      <c r="AV18045"/>
      <c r="AW18045"/>
      <c r="AX18045"/>
      <c r="AY18045"/>
      <c r="AZ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  <c r="AP18046"/>
      <c r="AQ18046"/>
      <c r="AR18046"/>
      <c r="AS18046"/>
      <c r="AT18046"/>
      <c r="AU18046"/>
      <c r="AV18046"/>
      <c r="AW18046"/>
      <c r="AX18046"/>
      <c r="AY18046"/>
      <c r="AZ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  <c r="AP18047"/>
      <c r="AQ18047"/>
      <c r="AR18047"/>
      <c r="AS18047"/>
      <c r="AT18047"/>
      <c r="AU18047"/>
      <c r="AV18047"/>
      <c r="AW18047"/>
      <c r="AX18047"/>
      <c r="AY18047"/>
      <c r="AZ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  <c r="AP18048"/>
      <c r="AQ18048"/>
      <c r="AR18048"/>
      <c r="AS18048"/>
      <c r="AT18048"/>
      <c r="AU18048"/>
      <c r="AV18048"/>
      <c r="AW18048"/>
      <c r="AX18048"/>
      <c r="AY18048"/>
      <c r="AZ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  <c r="AP18049"/>
      <c r="AQ18049"/>
      <c r="AR18049"/>
      <c r="AS18049"/>
      <c r="AT18049"/>
      <c r="AU18049"/>
      <c r="AV18049"/>
      <c r="AW18049"/>
      <c r="AX18049"/>
      <c r="AY18049"/>
      <c r="AZ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  <c r="AP18050"/>
      <c r="AQ18050"/>
      <c r="AR18050"/>
      <c r="AS18050"/>
      <c r="AT18050"/>
      <c r="AU18050"/>
      <c r="AV18050"/>
      <c r="AW18050"/>
      <c r="AX18050"/>
      <c r="AY18050"/>
      <c r="AZ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  <c r="AP18051"/>
      <c r="AQ18051"/>
      <c r="AR18051"/>
      <c r="AS18051"/>
      <c r="AT18051"/>
      <c r="AU18051"/>
      <c r="AV18051"/>
      <c r="AW18051"/>
      <c r="AX18051"/>
      <c r="AY18051"/>
      <c r="AZ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  <c r="AP18052"/>
      <c r="AQ18052"/>
      <c r="AR18052"/>
      <c r="AS18052"/>
      <c r="AT18052"/>
      <c r="AU18052"/>
      <c r="AV18052"/>
      <c r="AW18052"/>
      <c r="AX18052"/>
      <c r="AY18052"/>
      <c r="AZ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  <c r="AP18053"/>
      <c r="AQ18053"/>
      <c r="AR18053"/>
      <c r="AS18053"/>
      <c r="AT18053"/>
      <c r="AU18053"/>
      <c r="AV18053"/>
      <c r="AW18053"/>
      <c r="AX18053"/>
      <c r="AY18053"/>
      <c r="AZ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  <c r="AP18054"/>
      <c r="AQ18054"/>
      <c r="AR18054"/>
      <c r="AS18054"/>
      <c r="AT18054"/>
      <c r="AU18054"/>
      <c r="AV18054"/>
      <c r="AW18054"/>
      <c r="AX18054"/>
      <c r="AY18054"/>
      <c r="AZ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  <c r="AP18055"/>
      <c r="AQ18055"/>
      <c r="AR18055"/>
      <c r="AS18055"/>
      <c r="AT18055"/>
      <c r="AU18055"/>
      <c r="AV18055"/>
      <c r="AW18055"/>
      <c r="AX18055"/>
      <c r="AY18055"/>
      <c r="AZ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  <c r="AP18056"/>
      <c r="AQ18056"/>
      <c r="AR18056"/>
      <c r="AS18056"/>
      <c r="AT18056"/>
      <c r="AU18056"/>
      <c r="AV18056"/>
      <c r="AW18056"/>
      <c r="AX18056"/>
      <c r="AY18056"/>
      <c r="AZ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  <c r="AP18057"/>
      <c r="AQ18057"/>
      <c r="AR18057"/>
      <c r="AS18057"/>
      <c r="AT18057"/>
      <c r="AU18057"/>
      <c r="AV18057"/>
      <c r="AW18057"/>
      <c r="AX18057"/>
      <c r="AY18057"/>
      <c r="AZ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  <c r="AP18058"/>
      <c r="AQ18058"/>
      <c r="AR18058"/>
      <c r="AS18058"/>
      <c r="AT18058"/>
      <c r="AU18058"/>
      <c r="AV18058"/>
      <c r="AW18058"/>
      <c r="AX18058"/>
      <c r="AY18058"/>
      <c r="AZ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  <c r="AP18059"/>
      <c r="AQ18059"/>
      <c r="AR18059"/>
      <c r="AS18059"/>
      <c r="AT18059"/>
      <c r="AU18059"/>
      <c r="AV18059"/>
      <c r="AW18059"/>
      <c r="AX18059"/>
      <c r="AY18059"/>
      <c r="AZ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  <c r="AP18060"/>
      <c r="AQ18060"/>
      <c r="AR18060"/>
      <c r="AS18060"/>
      <c r="AT18060"/>
      <c r="AU18060"/>
      <c r="AV18060"/>
      <c r="AW18060"/>
      <c r="AX18060"/>
      <c r="AY18060"/>
      <c r="AZ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  <c r="AP18061"/>
      <c r="AQ18061"/>
      <c r="AR18061"/>
      <c r="AS18061"/>
      <c r="AT18061"/>
      <c r="AU18061"/>
      <c r="AV18061"/>
      <c r="AW18061"/>
      <c r="AX18061"/>
      <c r="AY18061"/>
      <c r="AZ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  <c r="AP18062"/>
      <c r="AQ18062"/>
      <c r="AR18062"/>
      <c r="AS18062"/>
      <c r="AT18062"/>
      <c r="AU18062"/>
      <c r="AV18062"/>
      <c r="AW18062"/>
      <c r="AX18062"/>
      <c r="AY18062"/>
      <c r="AZ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  <c r="AP18063"/>
      <c r="AQ18063"/>
      <c r="AR18063"/>
      <c r="AS18063"/>
      <c r="AT18063"/>
      <c r="AU18063"/>
      <c r="AV18063"/>
      <c r="AW18063"/>
      <c r="AX18063"/>
      <c r="AY18063"/>
      <c r="AZ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  <c r="AP18064"/>
      <c r="AQ18064"/>
      <c r="AR18064"/>
      <c r="AS18064"/>
      <c r="AT18064"/>
      <c r="AU18064"/>
      <c r="AV18064"/>
      <c r="AW18064"/>
      <c r="AX18064"/>
      <c r="AY18064"/>
      <c r="AZ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  <c r="AP18065"/>
      <c r="AQ18065"/>
      <c r="AR18065"/>
      <c r="AS18065"/>
      <c r="AT18065"/>
      <c r="AU18065"/>
      <c r="AV18065"/>
      <c r="AW18065"/>
      <c r="AX18065"/>
      <c r="AY18065"/>
      <c r="AZ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  <c r="AP18066"/>
      <c r="AQ18066"/>
      <c r="AR18066"/>
      <c r="AS18066"/>
      <c r="AT18066"/>
      <c r="AU18066"/>
      <c r="AV18066"/>
      <c r="AW18066"/>
      <c r="AX18066"/>
      <c r="AY18066"/>
      <c r="AZ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  <c r="AP18067"/>
      <c r="AQ18067"/>
      <c r="AR18067"/>
      <c r="AS18067"/>
      <c r="AT18067"/>
      <c r="AU18067"/>
      <c r="AV18067"/>
      <c r="AW18067"/>
      <c r="AX18067"/>
      <c r="AY18067"/>
      <c r="AZ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  <c r="AP18068"/>
      <c r="AQ18068"/>
      <c r="AR18068"/>
      <c r="AS18068"/>
      <c r="AT18068"/>
      <c r="AU18068"/>
      <c r="AV18068"/>
      <c r="AW18068"/>
      <c r="AX18068"/>
      <c r="AY18068"/>
      <c r="AZ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  <c r="AP18069"/>
      <c r="AQ18069"/>
      <c r="AR18069"/>
      <c r="AS18069"/>
      <c r="AT18069"/>
      <c r="AU18069"/>
      <c r="AV18069"/>
      <c r="AW18069"/>
      <c r="AX18069"/>
      <c r="AY18069"/>
      <c r="AZ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  <c r="AP18070"/>
      <c r="AQ18070"/>
      <c r="AR18070"/>
      <c r="AS18070"/>
      <c r="AT18070"/>
      <c r="AU18070"/>
      <c r="AV18070"/>
      <c r="AW18070"/>
      <c r="AX18070"/>
      <c r="AY18070"/>
      <c r="AZ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  <c r="AP18071"/>
      <c r="AQ18071"/>
      <c r="AR18071"/>
      <c r="AS18071"/>
      <c r="AT18071"/>
      <c r="AU18071"/>
      <c r="AV18071"/>
      <c r="AW18071"/>
      <c r="AX18071"/>
      <c r="AY18071"/>
      <c r="AZ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  <c r="AP18072"/>
      <c r="AQ18072"/>
      <c r="AR18072"/>
      <c r="AS18072"/>
      <c r="AT18072"/>
      <c r="AU18072"/>
      <c r="AV18072"/>
      <c r="AW18072"/>
      <c r="AX18072"/>
      <c r="AY18072"/>
      <c r="AZ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  <c r="AP18073"/>
      <c r="AQ18073"/>
      <c r="AR18073"/>
      <c r="AS18073"/>
      <c r="AT18073"/>
      <c r="AU18073"/>
      <c r="AV18073"/>
      <c r="AW18073"/>
      <c r="AX18073"/>
      <c r="AY18073"/>
      <c r="AZ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  <c r="AP18074"/>
      <c r="AQ18074"/>
      <c r="AR18074"/>
      <c r="AS18074"/>
      <c r="AT18074"/>
      <c r="AU18074"/>
      <c r="AV18074"/>
      <c r="AW18074"/>
      <c r="AX18074"/>
      <c r="AY18074"/>
      <c r="AZ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  <c r="AP18075"/>
      <c r="AQ18075"/>
      <c r="AR18075"/>
      <c r="AS18075"/>
      <c r="AT18075"/>
      <c r="AU18075"/>
      <c r="AV18075"/>
      <c r="AW18075"/>
      <c r="AX18075"/>
      <c r="AY18075"/>
      <c r="AZ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  <c r="AP18076"/>
      <c r="AQ18076"/>
      <c r="AR18076"/>
      <c r="AS18076"/>
      <c r="AT18076"/>
      <c r="AU18076"/>
      <c r="AV18076"/>
      <c r="AW18076"/>
      <c r="AX18076"/>
      <c r="AY18076"/>
      <c r="AZ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  <c r="AP18077"/>
      <c r="AQ18077"/>
      <c r="AR18077"/>
      <c r="AS18077"/>
      <c r="AT18077"/>
      <c r="AU18077"/>
      <c r="AV18077"/>
      <c r="AW18077"/>
      <c r="AX18077"/>
      <c r="AY18077"/>
      <c r="AZ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  <c r="AP18078"/>
      <c r="AQ18078"/>
      <c r="AR18078"/>
      <c r="AS18078"/>
      <c r="AT18078"/>
      <c r="AU18078"/>
      <c r="AV18078"/>
      <c r="AW18078"/>
      <c r="AX18078"/>
      <c r="AY18078"/>
      <c r="AZ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  <c r="AP18079"/>
      <c r="AQ18079"/>
      <c r="AR18079"/>
      <c r="AS18079"/>
      <c r="AT18079"/>
      <c r="AU18079"/>
      <c r="AV18079"/>
      <c r="AW18079"/>
      <c r="AX18079"/>
      <c r="AY18079"/>
      <c r="AZ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  <c r="AP18080"/>
      <c r="AQ18080"/>
      <c r="AR18080"/>
      <c r="AS18080"/>
      <c r="AT18080"/>
      <c r="AU18080"/>
      <c r="AV18080"/>
      <c r="AW18080"/>
      <c r="AX18080"/>
      <c r="AY18080"/>
      <c r="AZ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  <c r="AP18081"/>
      <c r="AQ18081"/>
      <c r="AR18081"/>
      <c r="AS18081"/>
      <c r="AT18081"/>
      <c r="AU18081"/>
      <c r="AV18081"/>
      <c r="AW18081"/>
      <c r="AX18081"/>
      <c r="AY18081"/>
      <c r="AZ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  <c r="AP18082"/>
      <c r="AQ18082"/>
      <c r="AR18082"/>
      <c r="AS18082"/>
      <c r="AT18082"/>
      <c r="AU18082"/>
      <c r="AV18082"/>
      <c r="AW18082"/>
      <c r="AX18082"/>
      <c r="AY18082"/>
      <c r="AZ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  <c r="AP18083"/>
      <c r="AQ18083"/>
      <c r="AR18083"/>
      <c r="AS18083"/>
      <c r="AT18083"/>
      <c r="AU18083"/>
      <c r="AV18083"/>
      <c r="AW18083"/>
      <c r="AX18083"/>
      <c r="AY18083"/>
      <c r="AZ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  <c r="AP18084"/>
      <c r="AQ18084"/>
      <c r="AR18084"/>
      <c r="AS18084"/>
      <c r="AT18084"/>
      <c r="AU18084"/>
      <c r="AV18084"/>
      <c r="AW18084"/>
      <c r="AX18084"/>
      <c r="AY18084"/>
      <c r="AZ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  <c r="AP18085"/>
      <c r="AQ18085"/>
      <c r="AR18085"/>
      <c r="AS18085"/>
      <c r="AT18085"/>
      <c r="AU18085"/>
      <c r="AV18085"/>
      <c r="AW18085"/>
      <c r="AX18085"/>
      <c r="AY18085"/>
      <c r="AZ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  <c r="AP18086"/>
      <c r="AQ18086"/>
      <c r="AR18086"/>
      <c r="AS18086"/>
      <c r="AT18086"/>
      <c r="AU18086"/>
      <c r="AV18086"/>
      <c r="AW18086"/>
      <c r="AX18086"/>
      <c r="AY18086"/>
      <c r="AZ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  <c r="AP18087"/>
      <c r="AQ18087"/>
      <c r="AR18087"/>
      <c r="AS18087"/>
      <c r="AT18087"/>
      <c r="AU18087"/>
      <c r="AV18087"/>
      <c r="AW18087"/>
      <c r="AX18087"/>
      <c r="AY18087"/>
      <c r="AZ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  <c r="AP18088"/>
      <c r="AQ18088"/>
      <c r="AR18088"/>
      <c r="AS18088"/>
      <c r="AT18088"/>
      <c r="AU18088"/>
      <c r="AV18088"/>
      <c r="AW18088"/>
      <c r="AX18088"/>
      <c r="AY18088"/>
      <c r="AZ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  <c r="AP18089"/>
      <c r="AQ18089"/>
      <c r="AR18089"/>
      <c r="AS18089"/>
      <c r="AT18089"/>
      <c r="AU18089"/>
      <c r="AV18089"/>
      <c r="AW18089"/>
      <c r="AX18089"/>
      <c r="AY18089"/>
      <c r="AZ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  <c r="AP18090"/>
      <c r="AQ18090"/>
      <c r="AR18090"/>
      <c r="AS18090"/>
      <c r="AT18090"/>
      <c r="AU18090"/>
      <c r="AV18090"/>
      <c r="AW18090"/>
      <c r="AX18090"/>
      <c r="AY18090"/>
      <c r="AZ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  <c r="AP18091"/>
      <c r="AQ18091"/>
      <c r="AR18091"/>
      <c r="AS18091"/>
      <c r="AT18091"/>
      <c r="AU18091"/>
      <c r="AV18091"/>
      <c r="AW18091"/>
      <c r="AX18091"/>
      <c r="AY18091"/>
      <c r="AZ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  <c r="AP18092"/>
      <c r="AQ18092"/>
      <c r="AR18092"/>
      <c r="AS18092"/>
      <c r="AT18092"/>
      <c r="AU18092"/>
      <c r="AV18092"/>
      <c r="AW18092"/>
      <c r="AX18092"/>
      <c r="AY18092"/>
      <c r="AZ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  <c r="AP18093"/>
      <c r="AQ18093"/>
      <c r="AR18093"/>
      <c r="AS18093"/>
      <c r="AT18093"/>
      <c r="AU18093"/>
      <c r="AV18093"/>
      <c r="AW18093"/>
      <c r="AX18093"/>
      <c r="AY18093"/>
      <c r="AZ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  <c r="AP18094"/>
      <c r="AQ18094"/>
      <c r="AR18094"/>
      <c r="AS18094"/>
      <c r="AT18094"/>
      <c r="AU18094"/>
      <c r="AV18094"/>
      <c r="AW18094"/>
      <c r="AX18094"/>
      <c r="AY18094"/>
      <c r="AZ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  <c r="AP18095"/>
      <c r="AQ18095"/>
      <c r="AR18095"/>
      <c r="AS18095"/>
      <c r="AT18095"/>
      <c r="AU18095"/>
      <c r="AV18095"/>
      <c r="AW18095"/>
      <c r="AX18095"/>
      <c r="AY18095"/>
      <c r="AZ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  <c r="AP18096"/>
      <c r="AQ18096"/>
      <c r="AR18096"/>
      <c r="AS18096"/>
      <c r="AT18096"/>
      <c r="AU18096"/>
      <c r="AV18096"/>
      <c r="AW18096"/>
      <c r="AX18096"/>
      <c r="AY18096"/>
      <c r="AZ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  <c r="AP18097"/>
      <c r="AQ18097"/>
      <c r="AR18097"/>
      <c r="AS18097"/>
      <c r="AT18097"/>
      <c r="AU18097"/>
      <c r="AV18097"/>
      <c r="AW18097"/>
      <c r="AX18097"/>
      <c r="AY18097"/>
      <c r="AZ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  <c r="AP18098"/>
      <c r="AQ18098"/>
      <c r="AR18098"/>
      <c r="AS18098"/>
      <c r="AT18098"/>
      <c r="AU18098"/>
      <c r="AV18098"/>
      <c r="AW18098"/>
      <c r="AX18098"/>
      <c r="AY18098"/>
      <c r="AZ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  <c r="AP18099"/>
      <c r="AQ18099"/>
      <c r="AR18099"/>
      <c r="AS18099"/>
      <c r="AT18099"/>
      <c r="AU18099"/>
      <c r="AV18099"/>
      <c r="AW18099"/>
      <c r="AX18099"/>
      <c r="AY18099"/>
      <c r="AZ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  <c r="AP18100"/>
      <c r="AQ18100"/>
      <c r="AR18100"/>
      <c r="AS18100"/>
      <c r="AT18100"/>
      <c r="AU18100"/>
      <c r="AV18100"/>
      <c r="AW18100"/>
      <c r="AX18100"/>
      <c r="AY18100"/>
      <c r="AZ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  <c r="AP18101"/>
      <c r="AQ18101"/>
      <c r="AR18101"/>
      <c r="AS18101"/>
      <c r="AT18101"/>
      <c r="AU18101"/>
      <c r="AV18101"/>
      <c r="AW18101"/>
      <c r="AX18101"/>
      <c r="AY18101"/>
      <c r="AZ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  <c r="AP18102"/>
      <c r="AQ18102"/>
      <c r="AR18102"/>
      <c r="AS18102"/>
      <c r="AT18102"/>
      <c r="AU18102"/>
      <c r="AV18102"/>
      <c r="AW18102"/>
      <c r="AX18102"/>
      <c r="AY18102"/>
      <c r="AZ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  <c r="AP18103"/>
      <c r="AQ18103"/>
      <c r="AR18103"/>
      <c r="AS18103"/>
      <c r="AT18103"/>
      <c r="AU18103"/>
      <c r="AV18103"/>
      <c r="AW18103"/>
      <c r="AX18103"/>
      <c r="AY18103"/>
      <c r="AZ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  <c r="AP18104"/>
      <c r="AQ18104"/>
      <c r="AR18104"/>
      <c r="AS18104"/>
      <c r="AT18104"/>
      <c r="AU18104"/>
      <c r="AV18104"/>
      <c r="AW18104"/>
      <c r="AX18104"/>
      <c r="AY18104"/>
      <c r="AZ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  <c r="AP18105"/>
      <c r="AQ18105"/>
      <c r="AR18105"/>
      <c r="AS18105"/>
      <c r="AT18105"/>
      <c r="AU18105"/>
      <c r="AV18105"/>
      <c r="AW18105"/>
      <c r="AX18105"/>
      <c r="AY18105"/>
      <c r="AZ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  <c r="AP18106"/>
      <c r="AQ18106"/>
      <c r="AR18106"/>
      <c r="AS18106"/>
      <c r="AT18106"/>
      <c r="AU18106"/>
      <c r="AV18106"/>
      <c r="AW18106"/>
      <c r="AX18106"/>
      <c r="AY18106"/>
      <c r="AZ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  <c r="AP18107"/>
      <c r="AQ18107"/>
      <c r="AR18107"/>
      <c r="AS18107"/>
      <c r="AT18107"/>
      <c r="AU18107"/>
      <c r="AV18107"/>
      <c r="AW18107"/>
      <c r="AX18107"/>
      <c r="AY18107"/>
      <c r="AZ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  <c r="AP18108"/>
      <c r="AQ18108"/>
      <c r="AR18108"/>
      <c r="AS18108"/>
      <c r="AT18108"/>
      <c r="AU18108"/>
      <c r="AV18108"/>
      <c r="AW18108"/>
      <c r="AX18108"/>
      <c r="AY18108"/>
      <c r="AZ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  <c r="AP18109"/>
      <c r="AQ18109"/>
      <c r="AR18109"/>
      <c r="AS18109"/>
      <c r="AT18109"/>
      <c r="AU18109"/>
      <c r="AV18109"/>
      <c r="AW18109"/>
      <c r="AX18109"/>
      <c r="AY18109"/>
      <c r="AZ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  <c r="AP18110"/>
      <c r="AQ18110"/>
      <c r="AR18110"/>
      <c r="AS18110"/>
      <c r="AT18110"/>
      <c r="AU18110"/>
      <c r="AV18110"/>
      <c r="AW18110"/>
      <c r="AX18110"/>
      <c r="AY18110"/>
      <c r="AZ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  <c r="AP18111"/>
      <c r="AQ18111"/>
      <c r="AR18111"/>
      <c r="AS18111"/>
      <c r="AT18111"/>
      <c r="AU18111"/>
      <c r="AV18111"/>
      <c r="AW18111"/>
      <c r="AX18111"/>
      <c r="AY18111"/>
      <c r="AZ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  <c r="AP18112"/>
      <c r="AQ18112"/>
      <c r="AR18112"/>
      <c r="AS18112"/>
      <c r="AT18112"/>
      <c r="AU18112"/>
      <c r="AV18112"/>
      <c r="AW18112"/>
      <c r="AX18112"/>
      <c r="AY18112"/>
      <c r="AZ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  <c r="AP18113"/>
      <c r="AQ18113"/>
      <c r="AR18113"/>
      <c r="AS18113"/>
      <c r="AT18113"/>
      <c r="AU18113"/>
      <c r="AV18113"/>
      <c r="AW18113"/>
      <c r="AX18113"/>
      <c r="AY18113"/>
      <c r="AZ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  <c r="AP18114"/>
      <c r="AQ18114"/>
      <c r="AR18114"/>
      <c r="AS18114"/>
      <c r="AT18114"/>
      <c r="AU18114"/>
      <c r="AV18114"/>
      <c r="AW18114"/>
      <c r="AX18114"/>
      <c r="AY18114"/>
      <c r="AZ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  <c r="AP18115"/>
      <c r="AQ18115"/>
      <c r="AR18115"/>
      <c r="AS18115"/>
      <c r="AT18115"/>
      <c r="AU18115"/>
      <c r="AV18115"/>
      <c r="AW18115"/>
      <c r="AX18115"/>
      <c r="AY18115"/>
      <c r="AZ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  <c r="AP18116"/>
      <c r="AQ18116"/>
      <c r="AR18116"/>
      <c r="AS18116"/>
      <c r="AT18116"/>
      <c r="AU18116"/>
      <c r="AV18116"/>
      <c r="AW18116"/>
      <c r="AX18116"/>
      <c r="AY18116"/>
      <c r="AZ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  <c r="AP18117"/>
      <c r="AQ18117"/>
      <c r="AR18117"/>
      <c r="AS18117"/>
      <c r="AT18117"/>
      <c r="AU18117"/>
      <c r="AV18117"/>
      <c r="AW18117"/>
      <c r="AX18117"/>
      <c r="AY18117"/>
      <c r="AZ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  <c r="AP18118"/>
      <c r="AQ18118"/>
      <c r="AR18118"/>
      <c r="AS18118"/>
      <c r="AT18118"/>
      <c r="AU18118"/>
      <c r="AV18118"/>
      <c r="AW18118"/>
      <c r="AX18118"/>
      <c r="AY18118"/>
      <c r="AZ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  <c r="AP18119"/>
      <c r="AQ18119"/>
      <c r="AR18119"/>
      <c r="AS18119"/>
      <c r="AT18119"/>
      <c r="AU18119"/>
      <c r="AV18119"/>
      <c r="AW18119"/>
      <c r="AX18119"/>
      <c r="AY18119"/>
      <c r="AZ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  <c r="AP18120"/>
      <c r="AQ18120"/>
      <c r="AR18120"/>
      <c r="AS18120"/>
      <c r="AT18120"/>
      <c r="AU18120"/>
      <c r="AV18120"/>
      <c r="AW18120"/>
      <c r="AX18120"/>
      <c r="AY18120"/>
      <c r="AZ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  <c r="AP18121"/>
      <c r="AQ18121"/>
      <c r="AR18121"/>
      <c r="AS18121"/>
      <c r="AT18121"/>
      <c r="AU18121"/>
      <c r="AV18121"/>
      <c r="AW18121"/>
      <c r="AX18121"/>
      <c r="AY18121"/>
      <c r="AZ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  <c r="AP18122"/>
      <c r="AQ18122"/>
      <c r="AR18122"/>
      <c r="AS18122"/>
      <c r="AT18122"/>
      <c r="AU18122"/>
      <c r="AV18122"/>
      <c r="AW18122"/>
      <c r="AX18122"/>
      <c r="AY18122"/>
      <c r="AZ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  <c r="AP18123"/>
      <c r="AQ18123"/>
      <c r="AR18123"/>
      <c r="AS18123"/>
      <c r="AT18123"/>
      <c r="AU18123"/>
      <c r="AV18123"/>
      <c r="AW18123"/>
      <c r="AX18123"/>
      <c r="AY18123"/>
      <c r="AZ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  <c r="AP18124"/>
      <c r="AQ18124"/>
      <c r="AR18124"/>
      <c r="AS18124"/>
      <c r="AT18124"/>
      <c r="AU18124"/>
      <c r="AV18124"/>
      <c r="AW18124"/>
      <c r="AX18124"/>
      <c r="AY18124"/>
      <c r="AZ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  <c r="AP18125"/>
      <c r="AQ18125"/>
      <c r="AR18125"/>
      <c r="AS18125"/>
      <c r="AT18125"/>
      <c r="AU18125"/>
      <c r="AV18125"/>
      <c r="AW18125"/>
      <c r="AX18125"/>
      <c r="AY18125"/>
      <c r="AZ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  <c r="AP18126"/>
      <c r="AQ18126"/>
      <c r="AR18126"/>
      <c r="AS18126"/>
      <c r="AT18126"/>
      <c r="AU18126"/>
      <c r="AV18126"/>
      <c r="AW18126"/>
      <c r="AX18126"/>
      <c r="AY18126"/>
      <c r="AZ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  <c r="AP18127"/>
      <c r="AQ18127"/>
      <c r="AR18127"/>
      <c r="AS18127"/>
      <c r="AT18127"/>
      <c r="AU18127"/>
      <c r="AV18127"/>
      <c r="AW18127"/>
      <c r="AX18127"/>
      <c r="AY18127"/>
      <c r="AZ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  <c r="AP18128"/>
      <c r="AQ18128"/>
      <c r="AR18128"/>
      <c r="AS18128"/>
      <c r="AT18128"/>
      <c r="AU18128"/>
      <c r="AV18128"/>
      <c r="AW18128"/>
      <c r="AX18128"/>
      <c r="AY18128"/>
      <c r="AZ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  <c r="AP18129"/>
      <c r="AQ18129"/>
      <c r="AR18129"/>
      <c r="AS18129"/>
      <c r="AT18129"/>
      <c r="AU18129"/>
      <c r="AV18129"/>
      <c r="AW18129"/>
      <c r="AX18129"/>
      <c r="AY18129"/>
      <c r="AZ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  <c r="AP18130"/>
      <c r="AQ18130"/>
      <c r="AR18130"/>
      <c r="AS18130"/>
      <c r="AT18130"/>
      <c r="AU18130"/>
      <c r="AV18130"/>
      <c r="AW18130"/>
      <c r="AX18130"/>
      <c r="AY18130"/>
      <c r="AZ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  <c r="AP18131"/>
      <c r="AQ18131"/>
      <c r="AR18131"/>
      <c r="AS18131"/>
      <c r="AT18131"/>
      <c r="AU18131"/>
      <c r="AV18131"/>
      <c r="AW18131"/>
      <c r="AX18131"/>
      <c r="AY18131"/>
      <c r="AZ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  <c r="AP18132"/>
      <c r="AQ18132"/>
      <c r="AR18132"/>
      <c r="AS18132"/>
      <c r="AT18132"/>
      <c r="AU18132"/>
      <c r="AV18132"/>
      <c r="AW18132"/>
      <c r="AX18132"/>
      <c r="AY18132"/>
      <c r="AZ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  <c r="AP18133"/>
      <c r="AQ18133"/>
      <c r="AR18133"/>
      <c r="AS18133"/>
      <c r="AT18133"/>
      <c r="AU18133"/>
      <c r="AV18133"/>
      <c r="AW18133"/>
      <c r="AX18133"/>
      <c r="AY18133"/>
      <c r="AZ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  <c r="AP18134"/>
      <c r="AQ18134"/>
      <c r="AR18134"/>
      <c r="AS18134"/>
      <c r="AT18134"/>
      <c r="AU18134"/>
      <c r="AV18134"/>
      <c r="AW18134"/>
      <c r="AX18134"/>
      <c r="AY18134"/>
      <c r="AZ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  <c r="AP18135"/>
      <c r="AQ18135"/>
      <c r="AR18135"/>
      <c r="AS18135"/>
      <c r="AT18135"/>
      <c r="AU18135"/>
      <c r="AV18135"/>
      <c r="AW18135"/>
      <c r="AX18135"/>
      <c r="AY18135"/>
      <c r="AZ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  <c r="AP18136"/>
      <c r="AQ18136"/>
      <c r="AR18136"/>
      <c r="AS18136"/>
      <c r="AT18136"/>
      <c r="AU18136"/>
      <c r="AV18136"/>
      <c r="AW18136"/>
      <c r="AX18136"/>
      <c r="AY18136"/>
      <c r="AZ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  <c r="AP18137"/>
      <c r="AQ18137"/>
      <c r="AR18137"/>
      <c r="AS18137"/>
      <c r="AT18137"/>
      <c r="AU18137"/>
      <c r="AV18137"/>
      <c r="AW18137"/>
      <c r="AX18137"/>
      <c r="AY18137"/>
      <c r="AZ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  <c r="AP18138"/>
      <c r="AQ18138"/>
      <c r="AR18138"/>
      <c r="AS18138"/>
      <c r="AT18138"/>
      <c r="AU18138"/>
      <c r="AV18138"/>
      <c r="AW18138"/>
      <c r="AX18138"/>
      <c r="AY18138"/>
      <c r="AZ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  <c r="AP18139"/>
      <c r="AQ18139"/>
      <c r="AR18139"/>
      <c r="AS18139"/>
      <c r="AT18139"/>
      <c r="AU18139"/>
      <c r="AV18139"/>
      <c r="AW18139"/>
      <c r="AX18139"/>
      <c r="AY18139"/>
      <c r="AZ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  <c r="AP18140"/>
      <c r="AQ18140"/>
      <c r="AR18140"/>
      <c r="AS18140"/>
      <c r="AT18140"/>
      <c r="AU18140"/>
      <c r="AV18140"/>
      <c r="AW18140"/>
      <c r="AX18140"/>
      <c r="AY18140"/>
      <c r="AZ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  <c r="AP18141"/>
      <c r="AQ18141"/>
      <c r="AR18141"/>
      <c r="AS18141"/>
      <c r="AT18141"/>
      <c r="AU18141"/>
      <c r="AV18141"/>
      <c r="AW18141"/>
      <c r="AX18141"/>
      <c r="AY18141"/>
      <c r="AZ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  <c r="AP18142"/>
      <c r="AQ18142"/>
      <c r="AR18142"/>
      <c r="AS18142"/>
      <c r="AT18142"/>
      <c r="AU18142"/>
      <c r="AV18142"/>
      <c r="AW18142"/>
      <c r="AX18142"/>
      <c r="AY18142"/>
      <c r="AZ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  <c r="AP18143"/>
      <c r="AQ18143"/>
      <c r="AR18143"/>
      <c r="AS18143"/>
      <c r="AT18143"/>
      <c r="AU18143"/>
      <c r="AV18143"/>
      <c r="AW18143"/>
      <c r="AX18143"/>
      <c r="AY18143"/>
      <c r="AZ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  <c r="AP18144"/>
      <c r="AQ18144"/>
      <c r="AR18144"/>
      <c r="AS18144"/>
      <c r="AT18144"/>
      <c r="AU18144"/>
      <c r="AV18144"/>
      <c r="AW18144"/>
      <c r="AX18144"/>
      <c r="AY18144"/>
      <c r="AZ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  <c r="AP18145"/>
      <c r="AQ18145"/>
      <c r="AR18145"/>
      <c r="AS18145"/>
      <c r="AT18145"/>
      <c r="AU18145"/>
      <c r="AV18145"/>
      <c r="AW18145"/>
      <c r="AX18145"/>
      <c r="AY18145"/>
      <c r="AZ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  <c r="AP18146"/>
      <c r="AQ18146"/>
      <c r="AR18146"/>
      <c r="AS18146"/>
      <c r="AT18146"/>
      <c r="AU18146"/>
      <c r="AV18146"/>
      <c r="AW18146"/>
      <c r="AX18146"/>
      <c r="AY18146"/>
      <c r="AZ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  <c r="AP18147"/>
      <c r="AQ18147"/>
      <c r="AR18147"/>
      <c r="AS18147"/>
      <c r="AT18147"/>
      <c r="AU18147"/>
      <c r="AV18147"/>
      <c r="AW18147"/>
      <c r="AX18147"/>
      <c r="AY18147"/>
      <c r="AZ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  <c r="AP18148"/>
      <c r="AQ18148"/>
      <c r="AR18148"/>
      <c r="AS18148"/>
      <c r="AT18148"/>
      <c r="AU18148"/>
      <c r="AV18148"/>
      <c r="AW18148"/>
      <c r="AX18148"/>
      <c r="AY18148"/>
      <c r="AZ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  <c r="AP18149"/>
      <c r="AQ18149"/>
      <c r="AR18149"/>
      <c r="AS18149"/>
      <c r="AT18149"/>
      <c r="AU18149"/>
      <c r="AV18149"/>
      <c r="AW18149"/>
      <c r="AX18149"/>
      <c r="AY18149"/>
      <c r="AZ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  <c r="AP18150"/>
      <c r="AQ18150"/>
      <c r="AR18150"/>
      <c r="AS18150"/>
      <c r="AT18150"/>
      <c r="AU18150"/>
      <c r="AV18150"/>
      <c r="AW18150"/>
      <c r="AX18150"/>
      <c r="AY18150"/>
      <c r="AZ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  <c r="AP18151"/>
      <c r="AQ18151"/>
      <c r="AR18151"/>
      <c r="AS18151"/>
      <c r="AT18151"/>
      <c r="AU18151"/>
      <c r="AV18151"/>
      <c r="AW18151"/>
      <c r="AX18151"/>
      <c r="AY18151"/>
      <c r="AZ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  <c r="AP18152"/>
      <c r="AQ18152"/>
      <c r="AR18152"/>
      <c r="AS18152"/>
      <c r="AT18152"/>
      <c r="AU18152"/>
      <c r="AV18152"/>
      <c r="AW18152"/>
      <c r="AX18152"/>
      <c r="AY18152"/>
      <c r="AZ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  <c r="AP18153"/>
      <c r="AQ18153"/>
      <c r="AR18153"/>
      <c r="AS18153"/>
      <c r="AT18153"/>
      <c r="AU18153"/>
      <c r="AV18153"/>
      <c r="AW18153"/>
      <c r="AX18153"/>
      <c r="AY18153"/>
      <c r="AZ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  <c r="AP18154"/>
      <c r="AQ18154"/>
      <c r="AR18154"/>
      <c r="AS18154"/>
      <c r="AT18154"/>
      <c r="AU18154"/>
      <c r="AV18154"/>
      <c r="AW18154"/>
      <c r="AX18154"/>
      <c r="AY18154"/>
      <c r="AZ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  <c r="AP18155"/>
      <c r="AQ18155"/>
      <c r="AR18155"/>
      <c r="AS18155"/>
      <c r="AT18155"/>
      <c r="AU18155"/>
      <c r="AV18155"/>
      <c r="AW18155"/>
      <c r="AX18155"/>
      <c r="AY18155"/>
      <c r="AZ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  <c r="AP18156"/>
      <c r="AQ18156"/>
      <c r="AR18156"/>
      <c r="AS18156"/>
      <c r="AT18156"/>
      <c r="AU18156"/>
      <c r="AV18156"/>
      <c r="AW18156"/>
      <c r="AX18156"/>
      <c r="AY18156"/>
      <c r="AZ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  <c r="AP18157"/>
      <c r="AQ18157"/>
      <c r="AR18157"/>
      <c r="AS18157"/>
      <c r="AT18157"/>
      <c r="AU18157"/>
      <c r="AV18157"/>
      <c r="AW18157"/>
      <c r="AX18157"/>
      <c r="AY18157"/>
      <c r="AZ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  <c r="AP18158"/>
      <c r="AQ18158"/>
      <c r="AR18158"/>
      <c r="AS18158"/>
      <c r="AT18158"/>
      <c r="AU18158"/>
      <c r="AV18158"/>
      <c r="AW18158"/>
      <c r="AX18158"/>
      <c r="AY18158"/>
      <c r="AZ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  <c r="AP18159"/>
      <c r="AQ18159"/>
      <c r="AR18159"/>
      <c r="AS18159"/>
      <c r="AT18159"/>
      <c r="AU18159"/>
      <c r="AV18159"/>
      <c r="AW18159"/>
      <c r="AX18159"/>
      <c r="AY18159"/>
      <c r="AZ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  <c r="AP18160"/>
      <c r="AQ18160"/>
      <c r="AR18160"/>
      <c r="AS18160"/>
      <c r="AT18160"/>
      <c r="AU18160"/>
      <c r="AV18160"/>
      <c r="AW18160"/>
      <c r="AX18160"/>
      <c r="AY18160"/>
      <c r="AZ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  <c r="AP18161"/>
      <c r="AQ18161"/>
      <c r="AR18161"/>
      <c r="AS18161"/>
      <c r="AT18161"/>
      <c r="AU18161"/>
      <c r="AV18161"/>
      <c r="AW18161"/>
      <c r="AX18161"/>
      <c r="AY18161"/>
      <c r="AZ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  <c r="AP18162"/>
      <c r="AQ18162"/>
      <c r="AR18162"/>
      <c r="AS18162"/>
      <c r="AT18162"/>
      <c r="AU18162"/>
      <c r="AV18162"/>
      <c r="AW18162"/>
      <c r="AX18162"/>
      <c r="AY18162"/>
      <c r="AZ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  <c r="AP18163"/>
      <c r="AQ18163"/>
      <c r="AR18163"/>
      <c r="AS18163"/>
      <c r="AT18163"/>
      <c r="AU18163"/>
      <c r="AV18163"/>
      <c r="AW18163"/>
      <c r="AX18163"/>
      <c r="AY18163"/>
      <c r="AZ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  <c r="AP18164"/>
      <c r="AQ18164"/>
      <c r="AR18164"/>
      <c r="AS18164"/>
      <c r="AT18164"/>
      <c r="AU18164"/>
      <c r="AV18164"/>
      <c r="AW18164"/>
      <c r="AX18164"/>
      <c r="AY18164"/>
      <c r="AZ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  <c r="AP18165"/>
      <c r="AQ18165"/>
      <c r="AR18165"/>
      <c r="AS18165"/>
      <c r="AT18165"/>
      <c r="AU18165"/>
      <c r="AV18165"/>
      <c r="AW18165"/>
      <c r="AX18165"/>
      <c r="AY18165"/>
      <c r="AZ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  <c r="AP18166"/>
      <c r="AQ18166"/>
      <c r="AR18166"/>
      <c r="AS18166"/>
      <c r="AT18166"/>
      <c r="AU18166"/>
      <c r="AV18166"/>
      <c r="AW18166"/>
      <c r="AX18166"/>
      <c r="AY18166"/>
      <c r="AZ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  <c r="AP18167"/>
      <c r="AQ18167"/>
      <c r="AR18167"/>
      <c r="AS18167"/>
      <c r="AT18167"/>
      <c r="AU18167"/>
      <c r="AV18167"/>
      <c r="AW18167"/>
      <c r="AX18167"/>
      <c r="AY18167"/>
      <c r="AZ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  <c r="AP18168"/>
      <c r="AQ18168"/>
      <c r="AR18168"/>
      <c r="AS18168"/>
      <c r="AT18168"/>
      <c r="AU18168"/>
      <c r="AV18168"/>
      <c r="AW18168"/>
      <c r="AX18168"/>
      <c r="AY18168"/>
      <c r="AZ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  <c r="AP18169"/>
      <c r="AQ18169"/>
      <c r="AR18169"/>
      <c r="AS18169"/>
      <c r="AT18169"/>
      <c r="AU18169"/>
      <c r="AV18169"/>
      <c r="AW18169"/>
      <c r="AX18169"/>
      <c r="AY18169"/>
      <c r="AZ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  <c r="AP18170"/>
      <c r="AQ18170"/>
      <c r="AR18170"/>
      <c r="AS18170"/>
      <c r="AT18170"/>
      <c r="AU18170"/>
      <c r="AV18170"/>
      <c r="AW18170"/>
      <c r="AX18170"/>
      <c r="AY18170"/>
      <c r="AZ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  <c r="AP18171"/>
      <c r="AQ18171"/>
      <c r="AR18171"/>
      <c r="AS18171"/>
      <c r="AT18171"/>
      <c r="AU18171"/>
      <c r="AV18171"/>
      <c r="AW18171"/>
      <c r="AX18171"/>
      <c r="AY18171"/>
      <c r="AZ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  <c r="AP18172"/>
      <c r="AQ18172"/>
      <c r="AR18172"/>
      <c r="AS18172"/>
      <c r="AT18172"/>
      <c r="AU18172"/>
      <c r="AV18172"/>
      <c r="AW18172"/>
      <c r="AX18172"/>
      <c r="AY18172"/>
      <c r="AZ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  <c r="AP18173"/>
      <c r="AQ18173"/>
      <c r="AR18173"/>
      <c r="AS18173"/>
      <c r="AT18173"/>
      <c r="AU18173"/>
      <c r="AV18173"/>
      <c r="AW18173"/>
      <c r="AX18173"/>
      <c r="AY18173"/>
      <c r="AZ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  <c r="AP18174"/>
      <c r="AQ18174"/>
      <c r="AR18174"/>
      <c r="AS18174"/>
      <c r="AT18174"/>
      <c r="AU18174"/>
      <c r="AV18174"/>
      <c r="AW18174"/>
      <c r="AX18174"/>
      <c r="AY18174"/>
      <c r="AZ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  <c r="AP18175"/>
      <c r="AQ18175"/>
      <c r="AR18175"/>
      <c r="AS18175"/>
      <c r="AT18175"/>
      <c r="AU18175"/>
      <c r="AV18175"/>
      <c r="AW18175"/>
      <c r="AX18175"/>
      <c r="AY18175"/>
      <c r="AZ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  <c r="AP18176"/>
      <c r="AQ18176"/>
      <c r="AR18176"/>
      <c r="AS18176"/>
      <c r="AT18176"/>
      <c r="AU18176"/>
      <c r="AV18176"/>
      <c r="AW18176"/>
      <c r="AX18176"/>
      <c r="AY18176"/>
      <c r="AZ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  <c r="AP18177"/>
      <c r="AQ18177"/>
      <c r="AR18177"/>
      <c r="AS18177"/>
      <c r="AT18177"/>
      <c r="AU18177"/>
      <c r="AV18177"/>
      <c r="AW18177"/>
      <c r="AX18177"/>
      <c r="AY18177"/>
      <c r="AZ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  <c r="AP18178"/>
      <c r="AQ18178"/>
      <c r="AR18178"/>
      <c r="AS18178"/>
      <c r="AT18178"/>
      <c r="AU18178"/>
      <c r="AV18178"/>
      <c r="AW18178"/>
      <c r="AX18178"/>
      <c r="AY18178"/>
      <c r="AZ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  <c r="AP18179"/>
      <c r="AQ18179"/>
      <c r="AR18179"/>
      <c r="AS18179"/>
      <c r="AT18179"/>
      <c r="AU18179"/>
      <c r="AV18179"/>
      <c r="AW18179"/>
      <c r="AX18179"/>
      <c r="AY18179"/>
      <c r="AZ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  <c r="AP18180"/>
      <c r="AQ18180"/>
      <c r="AR18180"/>
      <c r="AS18180"/>
      <c r="AT18180"/>
      <c r="AU18180"/>
      <c r="AV18180"/>
      <c r="AW18180"/>
      <c r="AX18180"/>
      <c r="AY18180"/>
      <c r="AZ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  <c r="AP18181"/>
      <c r="AQ18181"/>
      <c r="AR18181"/>
      <c r="AS18181"/>
      <c r="AT18181"/>
      <c r="AU18181"/>
      <c r="AV18181"/>
      <c r="AW18181"/>
      <c r="AX18181"/>
      <c r="AY18181"/>
      <c r="AZ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  <c r="AP18182"/>
      <c r="AQ18182"/>
      <c r="AR18182"/>
      <c r="AS18182"/>
      <c r="AT18182"/>
      <c r="AU18182"/>
      <c r="AV18182"/>
      <c r="AW18182"/>
      <c r="AX18182"/>
      <c r="AY18182"/>
      <c r="AZ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  <c r="AP18183"/>
      <c r="AQ18183"/>
      <c r="AR18183"/>
      <c r="AS18183"/>
      <c r="AT18183"/>
      <c r="AU18183"/>
      <c r="AV18183"/>
      <c r="AW18183"/>
      <c r="AX18183"/>
      <c r="AY18183"/>
      <c r="AZ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  <c r="AP18184"/>
      <c r="AQ18184"/>
      <c r="AR18184"/>
      <c r="AS18184"/>
      <c r="AT18184"/>
      <c r="AU18184"/>
      <c r="AV18184"/>
      <c r="AW18184"/>
      <c r="AX18184"/>
      <c r="AY18184"/>
      <c r="AZ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  <c r="AP18185"/>
      <c r="AQ18185"/>
      <c r="AR18185"/>
      <c r="AS18185"/>
      <c r="AT18185"/>
      <c r="AU18185"/>
      <c r="AV18185"/>
      <c r="AW18185"/>
      <c r="AX18185"/>
      <c r="AY18185"/>
      <c r="AZ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  <c r="AP18186"/>
      <c r="AQ18186"/>
      <c r="AR18186"/>
      <c r="AS18186"/>
      <c r="AT18186"/>
      <c r="AU18186"/>
      <c r="AV18186"/>
      <c r="AW18186"/>
      <c r="AX18186"/>
      <c r="AY18186"/>
      <c r="AZ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  <c r="AP18187"/>
      <c r="AQ18187"/>
      <c r="AR18187"/>
      <c r="AS18187"/>
      <c r="AT18187"/>
      <c r="AU18187"/>
      <c r="AV18187"/>
      <c r="AW18187"/>
      <c r="AX18187"/>
      <c r="AY18187"/>
      <c r="AZ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  <c r="AP18188"/>
      <c r="AQ18188"/>
      <c r="AR18188"/>
      <c r="AS18188"/>
      <c r="AT18188"/>
      <c r="AU18188"/>
      <c r="AV18188"/>
      <c r="AW18188"/>
      <c r="AX18188"/>
      <c r="AY18188"/>
      <c r="AZ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  <c r="AP18189"/>
      <c r="AQ18189"/>
      <c r="AR18189"/>
      <c r="AS18189"/>
      <c r="AT18189"/>
      <c r="AU18189"/>
      <c r="AV18189"/>
      <c r="AW18189"/>
      <c r="AX18189"/>
      <c r="AY18189"/>
      <c r="AZ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  <c r="AP18190"/>
      <c r="AQ18190"/>
      <c r="AR18190"/>
      <c r="AS18190"/>
      <c r="AT18190"/>
      <c r="AU18190"/>
      <c r="AV18190"/>
      <c r="AW18190"/>
      <c r="AX18190"/>
      <c r="AY18190"/>
      <c r="AZ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  <c r="AP18191"/>
      <c r="AQ18191"/>
      <c r="AR18191"/>
      <c r="AS18191"/>
      <c r="AT18191"/>
      <c r="AU18191"/>
      <c r="AV18191"/>
      <c r="AW18191"/>
      <c r="AX18191"/>
      <c r="AY18191"/>
      <c r="AZ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  <c r="AP18192"/>
      <c r="AQ18192"/>
      <c r="AR18192"/>
      <c r="AS18192"/>
      <c r="AT18192"/>
      <c r="AU18192"/>
      <c r="AV18192"/>
      <c r="AW18192"/>
      <c r="AX18192"/>
      <c r="AY18192"/>
      <c r="AZ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  <c r="AP18193"/>
      <c r="AQ18193"/>
      <c r="AR18193"/>
      <c r="AS18193"/>
      <c r="AT18193"/>
      <c r="AU18193"/>
      <c r="AV18193"/>
      <c r="AW18193"/>
      <c r="AX18193"/>
      <c r="AY18193"/>
      <c r="AZ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  <c r="AP18194"/>
      <c r="AQ18194"/>
      <c r="AR18194"/>
      <c r="AS18194"/>
      <c r="AT18194"/>
      <c r="AU18194"/>
      <c r="AV18194"/>
      <c r="AW18194"/>
      <c r="AX18194"/>
      <c r="AY18194"/>
      <c r="AZ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  <c r="AP18195"/>
      <c r="AQ18195"/>
      <c r="AR18195"/>
      <c r="AS18195"/>
      <c r="AT18195"/>
      <c r="AU18195"/>
      <c r="AV18195"/>
      <c r="AW18195"/>
      <c r="AX18195"/>
      <c r="AY18195"/>
      <c r="AZ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  <c r="AP18196"/>
      <c r="AQ18196"/>
      <c r="AR18196"/>
      <c r="AS18196"/>
      <c r="AT18196"/>
      <c r="AU18196"/>
      <c r="AV18196"/>
      <c r="AW18196"/>
      <c r="AX18196"/>
      <c r="AY18196"/>
      <c r="AZ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  <c r="AP18197"/>
      <c r="AQ18197"/>
      <c r="AR18197"/>
      <c r="AS18197"/>
      <c r="AT18197"/>
      <c r="AU18197"/>
      <c r="AV18197"/>
      <c r="AW18197"/>
      <c r="AX18197"/>
      <c r="AY18197"/>
      <c r="AZ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  <c r="AP18198"/>
      <c r="AQ18198"/>
      <c r="AR18198"/>
      <c r="AS18198"/>
      <c r="AT18198"/>
      <c r="AU18198"/>
      <c r="AV18198"/>
      <c r="AW18198"/>
      <c r="AX18198"/>
      <c r="AY18198"/>
      <c r="AZ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  <c r="AP18199"/>
      <c r="AQ18199"/>
      <c r="AR18199"/>
      <c r="AS18199"/>
      <c r="AT18199"/>
      <c r="AU18199"/>
      <c r="AV18199"/>
      <c r="AW18199"/>
      <c r="AX18199"/>
      <c r="AY18199"/>
      <c r="AZ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  <c r="AP18200"/>
      <c r="AQ18200"/>
      <c r="AR18200"/>
      <c r="AS18200"/>
      <c r="AT18200"/>
      <c r="AU18200"/>
      <c r="AV18200"/>
      <c r="AW18200"/>
      <c r="AX18200"/>
      <c r="AY18200"/>
      <c r="AZ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  <c r="AP18201"/>
      <c r="AQ18201"/>
      <c r="AR18201"/>
      <c r="AS18201"/>
      <c r="AT18201"/>
      <c r="AU18201"/>
      <c r="AV18201"/>
      <c r="AW18201"/>
      <c r="AX18201"/>
      <c r="AY18201"/>
      <c r="AZ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  <c r="AP18202"/>
      <c r="AQ18202"/>
      <c r="AR18202"/>
      <c r="AS18202"/>
      <c r="AT18202"/>
      <c r="AU18202"/>
      <c r="AV18202"/>
      <c r="AW18202"/>
      <c r="AX18202"/>
      <c r="AY18202"/>
      <c r="AZ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  <c r="AP18203"/>
      <c r="AQ18203"/>
      <c r="AR18203"/>
      <c r="AS18203"/>
      <c r="AT18203"/>
      <c r="AU18203"/>
      <c r="AV18203"/>
      <c r="AW18203"/>
      <c r="AX18203"/>
      <c r="AY18203"/>
      <c r="AZ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  <c r="AP18204"/>
      <c r="AQ18204"/>
      <c r="AR18204"/>
      <c r="AS18204"/>
      <c r="AT18204"/>
      <c r="AU18204"/>
      <c r="AV18204"/>
      <c r="AW18204"/>
      <c r="AX18204"/>
      <c r="AY18204"/>
      <c r="AZ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  <c r="AP18205"/>
      <c r="AQ18205"/>
      <c r="AR18205"/>
      <c r="AS18205"/>
      <c r="AT18205"/>
      <c r="AU18205"/>
      <c r="AV18205"/>
      <c r="AW18205"/>
      <c r="AX18205"/>
      <c r="AY18205"/>
      <c r="AZ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  <c r="AP18206"/>
      <c r="AQ18206"/>
      <c r="AR18206"/>
      <c r="AS18206"/>
      <c r="AT18206"/>
      <c r="AU18206"/>
      <c r="AV18206"/>
      <c r="AW18206"/>
      <c r="AX18206"/>
      <c r="AY18206"/>
      <c r="AZ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  <c r="AP18207"/>
      <c r="AQ18207"/>
      <c r="AR18207"/>
      <c r="AS18207"/>
      <c r="AT18207"/>
      <c r="AU18207"/>
      <c r="AV18207"/>
      <c r="AW18207"/>
      <c r="AX18207"/>
      <c r="AY18207"/>
      <c r="AZ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  <c r="AP18208"/>
      <c r="AQ18208"/>
      <c r="AR18208"/>
      <c r="AS18208"/>
      <c r="AT18208"/>
      <c r="AU18208"/>
      <c r="AV18208"/>
      <c r="AW18208"/>
      <c r="AX18208"/>
      <c r="AY18208"/>
      <c r="AZ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  <c r="AP18209"/>
      <c r="AQ18209"/>
      <c r="AR18209"/>
      <c r="AS18209"/>
      <c r="AT18209"/>
      <c r="AU18209"/>
      <c r="AV18209"/>
      <c r="AW18209"/>
      <c r="AX18209"/>
      <c r="AY18209"/>
      <c r="AZ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  <c r="AP18210"/>
      <c r="AQ18210"/>
      <c r="AR18210"/>
      <c r="AS18210"/>
      <c r="AT18210"/>
      <c r="AU18210"/>
      <c r="AV18210"/>
      <c r="AW18210"/>
      <c r="AX18210"/>
      <c r="AY18210"/>
      <c r="AZ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  <c r="AP18211"/>
      <c r="AQ18211"/>
      <c r="AR18211"/>
      <c r="AS18211"/>
      <c r="AT18211"/>
      <c r="AU18211"/>
      <c r="AV18211"/>
      <c r="AW18211"/>
      <c r="AX18211"/>
      <c r="AY18211"/>
      <c r="AZ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  <c r="AP18212"/>
      <c r="AQ18212"/>
      <c r="AR18212"/>
      <c r="AS18212"/>
      <c r="AT18212"/>
      <c r="AU18212"/>
      <c r="AV18212"/>
      <c r="AW18212"/>
      <c r="AX18212"/>
      <c r="AY18212"/>
      <c r="AZ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  <c r="AP18213"/>
      <c r="AQ18213"/>
      <c r="AR18213"/>
      <c r="AS18213"/>
      <c r="AT18213"/>
      <c r="AU18213"/>
      <c r="AV18213"/>
      <c r="AW18213"/>
      <c r="AX18213"/>
      <c r="AY18213"/>
      <c r="AZ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  <c r="AP18214"/>
      <c r="AQ18214"/>
      <c r="AR18214"/>
      <c r="AS18214"/>
      <c r="AT18214"/>
      <c r="AU18214"/>
      <c r="AV18214"/>
      <c r="AW18214"/>
      <c r="AX18214"/>
      <c r="AY18214"/>
      <c r="AZ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  <c r="AP18215"/>
      <c r="AQ18215"/>
      <c r="AR18215"/>
      <c r="AS18215"/>
      <c r="AT18215"/>
      <c r="AU18215"/>
      <c r="AV18215"/>
      <c r="AW18215"/>
      <c r="AX18215"/>
      <c r="AY18215"/>
      <c r="AZ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  <c r="AP18216"/>
      <c r="AQ18216"/>
      <c r="AR18216"/>
      <c r="AS18216"/>
      <c r="AT18216"/>
      <c r="AU18216"/>
      <c r="AV18216"/>
      <c r="AW18216"/>
      <c r="AX18216"/>
      <c r="AY18216"/>
      <c r="AZ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  <c r="AP18217"/>
      <c r="AQ18217"/>
      <c r="AR18217"/>
      <c r="AS18217"/>
      <c r="AT18217"/>
      <c r="AU18217"/>
      <c r="AV18217"/>
      <c r="AW18217"/>
      <c r="AX18217"/>
      <c r="AY18217"/>
      <c r="AZ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  <c r="AP18218"/>
      <c r="AQ18218"/>
      <c r="AR18218"/>
      <c r="AS18218"/>
      <c r="AT18218"/>
      <c r="AU18218"/>
      <c r="AV18218"/>
      <c r="AW18218"/>
      <c r="AX18218"/>
      <c r="AY18218"/>
      <c r="AZ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  <c r="AP18219"/>
      <c r="AQ18219"/>
      <c r="AR18219"/>
      <c r="AS18219"/>
      <c r="AT18219"/>
      <c r="AU18219"/>
      <c r="AV18219"/>
      <c r="AW18219"/>
      <c r="AX18219"/>
      <c r="AY18219"/>
      <c r="AZ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  <c r="AP18220"/>
      <c r="AQ18220"/>
      <c r="AR18220"/>
      <c r="AS18220"/>
      <c r="AT18220"/>
      <c r="AU18220"/>
      <c r="AV18220"/>
      <c r="AW18220"/>
      <c r="AX18220"/>
      <c r="AY18220"/>
      <c r="AZ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  <c r="AP18221"/>
      <c r="AQ18221"/>
      <c r="AR18221"/>
      <c r="AS18221"/>
      <c r="AT18221"/>
      <c r="AU18221"/>
      <c r="AV18221"/>
      <c r="AW18221"/>
      <c r="AX18221"/>
      <c r="AY18221"/>
      <c r="AZ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  <c r="AP18222"/>
      <c r="AQ18222"/>
      <c r="AR18222"/>
      <c r="AS18222"/>
      <c r="AT18222"/>
      <c r="AU18222"/>
      <c r="AV18222"/>
      <c r="AW18222"/>
      <c r="AX18222"/>
      <c r="AY18222"/>
      <c r="AZ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  <c r="AP18223"/>
      <c r="AQ18223"/>
      <c r="AR18223"/>
      <c r="AS18223"/>
      <c r="AT18223"/>
      <c r="AU18223"/>
      <c r="AV18223"/>
      <c r="AW18223"/>
      <c r="AX18223"/>
      <c r="AY18223"/>
      <c r="AZ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  <c r="AP18224"/>
      <c r="AQ18224"/>
      <c r="AR18224"/>
      <c r="AS18224"/>
      <c r="AT18224"/>
      <c r="AU18224"/>
      <c r="AV18224"/>
      <c r="AW18224"/>
      <c r="AX18224"/>
      <c r="AY18224"/>
      <c r="AZ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  <c r="AP18225"/>
      <c r="AQ18225"/>
      <c r="AR18225"/>
      <c r="AS18225"/>
      <c r="AT18225"/>
      <c r="AU18225"/>
      <c r="AV18225"/>
      <c r="AW18225"/>
      <c r="AX18225"/>
      <c r="AY18225"/>
      <c r="AZ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  <c r="AP18226"/>
      <c r="AQ18226"/>
      <c r="AR18226"/>
      <c r="AS18226"/>
      <c r="AT18226"/>
      <c r="AU18226"/>
      <c r="AV18226"/>
      <c r="AW18226"/>
      <c r="AX18226"/>
      <c r="AY18226"/>
      <c r="AZ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  <c r="AP18227"/>
      <c r="AQ18227"/>
      <c r="AR18227"/>
      <c r="AS18227"/>
      <c r="AT18227"/>
      <c r="AU18227"/>
      <c r="AV18227"/>
      <c r="AW18227"/>
      <c r="AX18227"/>
      <c r="AY18227"/>
      <c r="AZ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  <c r="AP18228"/>
      <c r="AQ18228"/>
      <c r="AR18228"/>
      <c r="AS18228"/>
      <c r="AT18228"/>
      <c r="AU18228"/>
      <c r="AV18228"/>
      <c r="AW18228"/>
      <c r="AX18228"/>
      <c r="AY18228"/>
      <c r="AZ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  <c r="AP18229"/>
      <c r="AQ18229"/>
      <c r="AR18229"/>
      <c r="AS18229"/>
      <c r="AT18229"/>
      <c r="AU18229"/>
      <c r="AV18229"/>
      <c r="AW18229"/>
      <c r="AX18229"/>
      <c r="AY18229"/>
      <c r="AZ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  <c r="AP18230"/>
      <c r="AQ18230"/>
      <c r="AR18230"/>
      <c r="AS18230"/>
      <c r="AT18230"/>
      <c r="AU18230"/>
      <c r="AV18230"/>
      <c r="AW18230"/>
      <c r="AX18230"/>
      <c r="AY18230"/>
      <c r="AZ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  <c r="AP18231"/>
      <c r="AQ18231"/>
      <c r="AR18231"/>
      <c r="AS18231"/>
      <c r="AT18231"/>
      <c r="AU18231"/>
      <c r="AV18231"/>
      <c r="AW18231"/>
      <c r="AX18231"/>
      <c r="AY18231"/>
      <c r="AZ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  <c r="AP18232"/>
      <c r="AQ18232"/>
      <c r="AR18232"/>
      <c r="AS18232"/>
      <c r="AT18232"/>
      <c r="AU18232"/>
      <c r="AV18232"/>
      <c r="AW18232"/>
      <c r="AX18232"/>
      <c r="AY18232"/>
      <c r="AZ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  <c r="AP18233"/>
      <c r="AQ18233"/>
      <c r="AR18233"/>
      <c r="AS18233"/>
      <c r="AT18233"/>
      <c r="AU18233"/>
      <c r="AV18233"/>
      <c r="AW18233"/>
      <c r="AX18233"/>
      <c r="AY18233"/>
      <c r="AZ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  <c r="AP18234"/>
      <c r="AQ18234"/>
      <c r="AR18234"/>
      <c r="AS18234"/>
      <c r="AT18234"/>
      <c r="AU18234"/>
      <c r="AV18234"/>
      <c r="AW18234"/>
      <c r="AX18234"/>
      <c r="AY18234"/>
      <c r="AZ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  <c r="AP18235"/>
      <c r="AQ18235"/>
      <c r="AR18235"/>
      <c r="AS18235"/>
      <c r="AT18235"/>
      <c r="AU18235"/>
      <c r="AV18235"/>
      <c r="AW18235"/>
      <c r="AX18235"/>
      <c r="AY18235"/>
      <c r="AZ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  <c r="AP18236"/>
      <c r="AQ18236"/>
      <c r="AR18236"/>
      <c r="AS18236"/>
      <c r="AT18236"/>
      <c r="AU18236"/>
      <c r="AV18236"/>
      <c r="AW18236"/>
      <c r="AX18236"/>
      <c r="AY18236"/>
      <c r="AZ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  <c r="AP18237"/>
      <c r="AQ18237"/>
      <c r="AR18237"/>
      <c r="AS18237"/>
      <c r="AT18237"/>
      <c r="AU18237"/>
      <c r="AV18237"/>
      <c r="AW18237"/>
      <c r="AX18237"/>
      <c r="AY18237"/>
      <c r="AZ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  <c r="AP18238"/>
      <c r="AQ18238"/>
      <c r="AR18238"/>
      <c r="AS18238"/>
      <c r="AT18238"/>
      <c r="AU18238"/>
      <c r="AV18238"/>
      <c r="AW18238"/>
      <c r="AX18238"/>
      <c r="AY18238"/>
      <c r="AZ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  <c r="AP18239"/>
      <c r="AQ18239"/>
      <c r="AR18239"/>
      <c r="AS18239"/>
      <c r="AT18239"/>
      <c r="AU18239"/>
      <c r="AV18239"/>
      <c r="AW18239"/>
      <c r="AX18239"/>
      <c r="AY18239"/>
      <c r="AZ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  <c r="AP18240"/>
      <c r="AQ18240"/>
      <c r="AR18240"/>
      <c r="AS18240"/>
      <c r="AT18240"/>
      <c r="AU18240"/>
      <c r="AV18240"/>
      <c r="AW18240"/>
      <c r="AX18240"/>
      <c r="AY18240"/>
      <c r="AZ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  <c r="AP18241"/>
      <c r="AQ18241"/>
      <c r="AR18241"/>
      <c r="AS18241"/>
      <c r="AT18241"/>
      <c r="AU18241"/>
      <c r="AV18241"/>
      <c r="AW18241"/>
      <c r="AX18241"/>
      <c r="AY18241"/>
      <c r="AZ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  <c r="AP18242"/>
      <c r="AQ18242"/>
      <c r="AR18242"/>
      <c r="AS18242"/>
      <c r="AT18242"/>
      <c r="AU18242"/>
      <c r="AV18242"/>
      <c r="AW18242"/>
      <c r="AX18242"/>
      <c r="AY18242"/>
      <c r="AZ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  <c r="AP18243"/>
      <c r="AQ18243"/>
      <c r="AR18243"/>
      <c r="AS18243"/>
      <c r="AT18243"/>
      <c r="AU18243"/>
      <c r="AV18243"/>
      <c r="AW18243"/>
      <c r="AX18243"/>
      <c r="AY18243"/>
      <c r="AZ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  <c r="AP18244"/>
      <c r="AQ18244"/>
      <c r="AR18244"/>
      <c r="AS18244"/>
      <c r="AT18244"/>
      <c r="AU18244"/>
      <c r="AV18244"/>
      <c r="AW18244"/>
      <c r="AX18244"/>
      <c r="AY18244"/>
      <c r="AZ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  <c r="AP18245"/>
      <c r="AQ18245"/>
      <c r="AR18245"/>
      <c r="AS18245"/>
      <c r="AT18245"/>
      <c r="AU18245"/>
      <c r="AV18245"/>
      <c r="AW18245"/>
      <c r="AX18245"/>
      <c r="AY18245"/>
      <c r="AZ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  <c r="AP18246"/>
      <c r="AQ18246"/>
      <c r="AR18246"/>
      <c r="AS18246"/>
      <c r="AT18246"/>
      <c r="AU18246"/>
      <c r="AV18246"/>
      <c r="AW18246"/>
      <c r="AX18246"/>
      <c r="AY18246"/>
      <c r="AZ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  <c r="AP18247"/>
      <c r="AQ18247"/>
      <c r="AR18247"/>
      <c r="AS18247"/>
      <c r="AT18247"/>
      <c r="AU18247"/>
      <c r="AV18247"/>
      <c r="AW18247"/>
      <c r="AX18247"/>
      <c r="AY18247"/>
      <c r="AZ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  <c r="AP18248"/>
      <c r="AQ18248"/>
      <c r="AR18248"/>
      <c r="AS18248"/>
      <c r="AT18248"/>
      <c r="AU18248"/>
      <c r="AV18248"/>
      <c r="AW18248"/>
      <c r="AX18248"/>
      <c r="AY18248"/>
      <c r="AZ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  <c r="AP18249"/>
      <c r="AQ18249"/>
      <c r="AR18249"/>
      <c r="AS18249"/>
      <c r="AT18249"/>
      <c r="AU18249"/>
      <c r="AV18249"/>
      <c r="AW18249"/>
      <c r="AX18249"/>
      <c r="AY18249"/>
      <c r="AZ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  <c r="AP18250"/>
      <c r="AQ18250"/>
      <c r="AR18250"/>
      <c r="AS18250"/>
      <c r="AT18250"/>
      <c r="AU18250"/>
      <c r="AV18250"/>
      <c r="AW18250"/>
      <c r="AX18250"/>
      <c r="AY18250"/>
      <c r="AZ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  <c r="AP18251"/>
      <c r="AQ18251"/>
      <c r="AR18251"/>
      <c r="AS18251"/>
      <c r="AT18251"/>
      <c r="AU18251"/>
      <c r="AV18251"/>
      <c r="AW18251"/>
      <c r="AX18251"/>
      <c r="AY18251"/>
      <c r="AZ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  <c r="AP18253"/>
      <c r="AQ18253"/>
      <c r="AR18253"/>
      <c r="AS18253"/>
      <c r="AT18253"/>
      <c r="AU18253"/>
      <c r="AV18253"/>
      <c r="AW18253"/>
      <c r="AX18253"/>
      <c r="AY18253"/>
      <c r="AZ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  <c r="AP18254"/>
      <c r="AQ18254"/>
      <c r="AR18254"/>
      <c r="AS18254"/>
      <c r="AT18254"/>
      <c r="AU18254"/>
      <c r="AV18254"/>
      <c r="AW18254"/>
      <c r="AX18254"/>
      <c r="AY18254"/>
      <c r="AZ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  <c r="AP18255"/>
      <c r="AQ18255"/>
      <c r="AR18255"/>
      <c r="AS18255"/>
      <c r="AT18255"/>
      <c r="AU18255"/>
      <c r="AV18255"/>
      <c r="AW18255"/>
      <c r="AX18255"/>
      <c r="AY18255"/>
      <c r="AZ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  <c r="AP18256"/>
      <c r="AQ18256"/>
      <c r="AR18256"/>
      <c r="AS18256"/>
      <c r="AT18256"/>
      <c r="AU18256"/>
      <c r="AV18256"/>
      <c r="AW18256"/>
      <c r="AX18256"/>
      <c r="AY18256"/>
      <c r="AZ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  <c r="AP18257"/>
      <c r="AQ18257"/>
      <c r="AR18257"/>
      <c r="AS18257"/>
      <c r="AT18257"/>
      <c r="AU18257"/>
      <c r="AV18257"/>
      <c r="AW18257"/>
      <c r="AX18257"/>
      <c r="AY18257"/>
      <c r="AZ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  <c r="AP18258"/>
      <c r="AQ18258"/>
      <c r="AR18258"/>
      <c r="AS18258"/>
      <c r="AT18258"/>
      <c r="AU18258"/>
      <c r="AV18258"/>
      <c r="AW18258"/>
      <c r="AX18258"/>
      <c r="AY18258"/>
      <c r="AZ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  <c r="AP18259"/>
      <c r="AQ18259"/>
      <c r="AR18259"/>
      <c r="AS18259"/>
      <c r="AT18259"/>
      <c r="AU18259"/>
      <c r="AV18259"/>
      <c r="AW18259"/>
      <c r="AX18259"/>
      <c r="AY18259"/>
      <c r="AZ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  <c r="AP18260"/>
      <c r="AQ18260"/>
      <c r="AR18260"/>
      <c r="AS18260"/>
      <c r="AT18260"/>
      <c r="AU18260"/>
      <c r="AV18260"/>
      <c r="AW18260"/>
      <c r="AX18260"/>
      <c r="AY18260"/>
      <c r="AZ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  <c r="AP18261"/>
      <c r="AQ18261"/>
      <c r="AR18261"/>
      <c r="AS18261"/>
      <c r="AT18261"/>
      <c r="AU18261"/>
      <c r="AV18261"/>
      <c r="AW18261"/>
      <c r="AX18261"/>
      <c r="AY18261"/>
      <c r="AZ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  <c r="AP18262"/>
      <c r="AQ18262"/>
      <c r="AR18262"/>
      <c r="AS18262"/>
      <c r="AT18262"/>
      <c r="AU18262"/>
      <c r="AV18262"/>
      <c r="AW18262"/>
      <c r="AX18262"/>
      <c r="AY18262"/>
      <c r="AZ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  <c r="AP18263"/>
      <c r="AQ18263"/>
      <c r="AR18263"/>
      <c r="AS18263"/>
      <c r="AT18263"/>
      <c r="AU18263"/>
      <c r="AV18263"/>
      <c r="AW18263"/>
      <c r="AX18263"/>
      <c r="AY18263"/>
      <c r="AZ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  <c r="AP18264"/>
      <c r="AQ18264"/>
      <c r="AR18264"/>
      <c r="AS18264"/>
      <c r="AT18264"/>
      <c r="AU18264"/>
      <c r="AV18264"/>
      <c r="AW18264"/>
      <c r="AX18264"/>
      <c r="AY18264"/>
      <c r="AZ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  <c r="AP18265"/>
      <c r="AQ18265"/>
      <c r="AR18265"/>
      <c r="AS18265"/>
      <c r="AT18265"/>
      <c r="AU18265"/>
      <c r="AV18265"/>
      <c r="AW18265"/>
      <c r="AX18265"/>
      <c r="AY18265"/>
      <c r="AZ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  <c r="AP18266"/>
      <c r="AQ18266"/>
      <c r="AR18266"/>
      <c r="AS18266"/>
      <c r="AT18266"/>
      <c r="AU18266"/>
      <c r="AV18266"/>
      <c r="AW18266"/>
      <c r="AX18266"/>
      <c r="AY18266"/>
      <c r="AZ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  <c r="AP18267"/>
      <c r="AQ18267"/>
      <c r="AR18267"/>
      <c r="AS18267"/>
      <c r="AT18267"/>
      <c r="AU18267"/>
      <c r="AV18267"/>
      <c r="AW18267"/>
      <c r="AX18267"/>
      <c r="AY18267"/>
      <c r="AZ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  <c r="AP18268"/>
      <c r="AQ18268"/>
      <c r="AR18268"/>
      <c r="AS18268"/>
      <c r="AT18268"/>
      <c r="AU18268"/>
      <c r="AV18268"/>
      <c r="AW18268"/>
      <c r="AX18268"/>
      <c r="AY18268"/>
      <c r="AZ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  <c r="AP18269"/>
      <c r="AQ18269"/>
      <c r="AR18269"/>
      <c r="AS18269"/>
      <c r="AT18269"/>
      <c r="AU18269"/>
      <c r="AV18269"/>
      <c r="AW18269"/>
      <c r="AX18269"/>
      <c r="AY18269"/>
      <c r="AZ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  <c r="AP18270"/>
      <c r="AQ18270"/>
      <c r="AR18270"/>
      <c r="AS18270"/>
      <c r="AT18270"/>
      <c r="AU18270"/>
      <c r="AV18270"/>
      <c r="AW18270"/>
      <c r="AX18270"/>
      <c r="AY18270"/>
      <c r="AZ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  <c r="AP18271"/>
      <c r="AQ18271"/>
      <c r="AR18271"/>
      <c r="AS18271"/>
      <c r="AT18271"/>
      <c r="AU18271"/>
      <c r="AV18271"/>
      <c r="AW18271"/>
      <c r="AX18271"/>
      <c r="AY18271"/>
      <c r="AZ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  <c r="AP18272"/>
      <c r="AQ18272"/>
      <c r="AR18272"/>
      <c r="AS18272"/>
      <c r="AT18272"/>
      <c r="AU18272"/>
      <c r="AV18272"/>
      <c r="AW18272"/>
      <c r="AX18272"/>
      <c r="AY18272"/>
      <c r="AZ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  <c r="AP18273"/>
      <c r="AQ18273"/>
      <c r="AR18273"/>
      <c r="AS18273"/>
      <c r="AT18273"/>
      <c r="AU18273"/>
      <c r="AV18273"/>
      <c r="AW18273"/>
      <c r="AX18273"/>
      <c r="AY18273"/>
      <c r="AZ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  <c r="AP18274"/>
      <c r="AQ18274"/>
      <c r="AR18274"/>
      <c r="AS18274"/>
      <c r="AT18274"/>
      <c r="AU18274"/>
      <c r="AV18274"/>
      <c r="AW18274"/>
      <c r="AX18274"/>
      <c r="AY18274"/>
      <c r="AZ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  <c r="AP18275"/>
      <c r="AQ18275"/>
      <c r="AR18275"/>
      <c r="AS18275"/>
      <c r="AT18275"/>
      <c r="AU18275"/>
      <c r="AV18275"/>
      <c r="AW18275"/>
      <c r="AX18275"/>
      <c r="AY18275"/>
      <c r="AZ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  <c r="AP18276"/>
      <c r="AQ18276"/>
      <c r="AR18276"/>
      <c r="AS18276"/>
      <c r="AT18276"/>
      <c r="AU18276"/>
      <c r="AV18276"/>
      <c r="AW18276"/>
      <c r="AX18276"/>
      <c r="AY18276"/>
      <c r="AZ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  <c r="AP18277"/>
      <c r="AQ18277"/>
      <c r="AR18277"/>
      <c r="AS18277"/>
      <c r="AT18277"/>
      <c r="AU18277"/>
      <c r="AV18277"/>
      <c r="AW18277"/>
      <c r="AX18277"/>
      <c r="AY18277"/>
      <c r="AZ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  <c r="AP18278"/>
      <c r="AQ18278"/>
      <c r="AR18278"/>
      <c r="AS18278"/>
      <c r="AT18278"/>
      <c r="AU18278"/>
      <c r="AV18278"/>
      <c r="AW18278"/>
      <c r="AX18278"/>
      <c r="AY18278"/>
      <c r="AZ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  <c r="AP18279"/>
      <c r="AQ18279"/>
      <c r="AR18279"/>
      <c r="AS18279"/>
      <c r="AT18279"/>
      <c r="AU18279"/>
      <c r="AV18279"/>
      <c r="AW18279"/>
      <c r="AX18279"/>
      <c r="AY18279"/>
      <c r="AZ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  <c r="AP18280"/>
      <c r="AQ18280"/>
      <c r="AR18280"/>
      <c r="AS18280"/>
      <c r="AT18280"/>
      <c r="AU18280"/>
      <c r="AV18280"/>
      <c r="AW18280"/>
      <c r="AX18280"/>
      <c r="AY18280"/>
      <c r="AZ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  <c r="AP18281"/>
      <c r="AQ18281"/>
      <c r="AR18281"/>
      <c r="AS18281"/>
      <c r="AT18281"/>
      <c r="AU18281"/>
      <c r="AV18281"/>
      <c r="AW18281"/>
      <c r="AX18281"/>
      <c r="AY18281"/>
      <c r="AZ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  <c r="AP18282"/>
      <c r="AQ18282"/>
      <c r="AR18282"/>
      <c r="AS18282"/>
      <c r="AT18282"/>
      <c r="AU18282"/>
      <c r="AV18282"/>
      <c r="AW18282"/>
      <c r="AX18282"/>
      <c r="AY18282"/>
      <c r="AZ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  <c r="AP18283"/>
      <c r="AQ18283"/>
      <c r="AR18283"/>
      <c r="AS18283"/>
      <c r="AT18283"/>
      <c r="AU18283"/>
      <c r="AV18283"/>
      <c r="AW18283"/>
      <c r="AX18283"/>
      <c r="AY18283"/>
      <c r="AZ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  <c r="AP18284"/>
      <c r="AQ18284"/>
      <c r="AR18284"/>
      <c r="AS18284"/>
      <c r="AT18284"/>
      <c r="AU18284"/>
      <c r="AV18284"/>
      <c r="AW18284"/>
      <c r="AX18284"/>
      <c r="AY18284"/>
      <c r="AZ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  <c r="AP18285"/>
      <c r="AQ18285"/>
      <c r="AR18285"/>
      <c r="AS18285"/>
      <c r="AT18285"/>
      <c r="AU18285"/>
      <c r="AV18285"/>
      <c r="AW18285"/>
      <c r="AX18285"/>
      <c r="AY18285"/>
      <c r="AZ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  <c r="AP18286"/>
      <c r="AQ18286"/>
      <c r="AR18286"/>
      <c r="AS18286"/>
      <c r="AT18286"/>
      <c r="AU18286"/>
      <c r="AV18286"/>
      <c r="AW18286"/>
      <c r="AX18286"/>
      <c r="AY18286"/>
      <c r="AZ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  <c r="AP18287"/>
      <c r="AQ18287"/>
      <c r="AR18287"/>
      <c r="AS18287"/>
      <c r="AT18287"/>
      <c r="AU18287"/>
      <c r="AV18287"/>
      <c r="AW18287"/>
      <c r="AX18287"/>
      <c r="AY18287"/>
      <c r="AZ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  <c r="AP18288"/>
      <c r="AQ18288"/>
      <c r="AR18288"/>
      <c r="AS18288"/>
      <c r="AT18288"/>
      <c r="AU18288"/>
      <c r="AV18288"/>
      <c r="AW18288"/>
      <c r="AX18288"/>
      <c r="AY18288"/>
      <c r="AZ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  <c r="AP18289"/>
      <c r="AQ18289"/>
      <c r="AR18289"/>
      <c r="AS18289"/>
      <c r="AT18289"/>
      <c r="AU18289"/>
      <c r="AV18289"/>
      <c r="AW18289"/>
      <c r="AX18289"/>
      <c r="AY18289"/>
      <c r="AZ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  <c r="AP18290"/>
      <c r="AQ18290"/>
      <c r="AR18290"/>
      <c r="AS18290"/>
      <c r="AT18290"/>
      <c r="AU18290"/>
      <c r="AV18290"/>
      <c r="AW18290"/>
      <c r="AX18290"/>
      <c r="AY18290"/>
      <c r="AZ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  <c r="AP18291"/>
      <c r="AQ18291"/>
      <c r="AR18291"/>
      <c r="AS18291"/>
      <c r="AT18291"/>
      <c r="AU18291"/>
      <c r="AV18291"/>
      <c r="AW18291"/>
      <c r="AX18291"/>
      <c r="AY18291"/>
      <c r="AZ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  <c r="AP18292"/>
      <c r="AQ18292"/>
      <c r="AR18292"/>
      <c r="AS18292"/>
      <c r="AT18292"/>
      <c r="AU18292"/>
      <c r="AV18292"/>
      <c r="AW18292"/>
      <c r="AX18292"/>
      <c r="AY18292"/>
      <c r="AZ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  <c r="AP18293"/>
      <c r="AQ18293"/>
      <c r="AR18293"/>
      <c r="AS18293"/>
      <c r="AT18293"/>
      <c r="AU18293"/>
      <c r="AV18293"/>
      <c r="AW18293"/>
      <c r="AX18293"/>
      <c r="AY18293"/>
      <c r="AZ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  <c r="AP18294"/>
      <c r="AQ18294"/>
      <c r="AR18294"/>
      <c r="AS18294"/>
      <c r="AT18294"/>
      <c r="AU18294"/>
      <c r="AV18294"/>
      <c r="AW18294"/>
      <c r="AX18294"/>
      <c r="AY18294"/>
      <c r="AZ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  <c r="AP18295"/>
      <c r="AQ18295"/>
      <c r="AR18295"/>
      <c r="AS18295"/>
      <c r="AT18295"/>
      <c r="AU18295"/>
      <c r="AV18295"/>
      <c r="AW18295"/>
      <c r="AX18295"/>
      <c r="AY18295"/>
      <c r="AZ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  <c r="AP18296"/>
      <c r="AQ18296"/>
      <c r="AR18296"/>
      <c r="AS18296"/>
      <c r="AT18296"/>
      <c r="AU18296"/>
      <c r="AV18296"/>
      <c r="AW18296"/>
      <c r="AX18296"/>
      <c r="AY18296"/>
      <c r="AZ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  <c r="AP18297"/>
      <c r="AQ18297"/>
      <c r="AR18297"/>
      <c r="AS18297"/>
      <c r="AT18297"/>
      <c r="AU18297"/>
      <c r="AV18297"/>
      <c r="AW18297"/>
      <c r="AX18297"/>
      <c r="AY18297"/>
      <c r="AZ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  <c r="AP18298"/>
      <c r="AQ18298"/>
      <c r="AR18298"/>
      <c r="AS18298"/>
      <c r="AT18298"/>
      <c r="AU18298"/>
      <c r="AV18298"/>
      <c r="AW18298"/>
      <c r="AX18298"/>
      <c r="AY18298"/>
      <c r="AZ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  <c r="AP18299"/>
      <c r="AQ18299"/>
      <c r="AR18299"/>
      <c r="AS18299"/>
      <c r="AT18299"/>
      <c r="AU18299"/>
      <c r="AV18299"/>
      <c r="AW18299"/>
      <c r="AX18299"/>
      <c r="AY18299"/>
      <c r="AZ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  <c r="AP18300"/>
      <c r="AQ18300"/>
      <c r="AR18300"/>
      <c r="AS18300"/>
      <c r="AT18300"/>
      <c r="AU18300"/>
      <c r="AV18300"/>
      <c r="AW18300"/>
      <c r="AX18300"/>
      <c r="AY18300"/>
      <c r="AZ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  <c r="AP18301"/>
      <c r="AQ18301"/>
      <c r="AR18301"/>
      <c r="AS18301"/>
      <c r="AT18301"/>
      <c r="AU18301"/>
      <c r="AV18301"/>
      <c r="AW18301"/>
      <c r="AX18301"/>
      <c r="AY18301"/>
      <c r="AZ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  <c r="AP18302"/>
      <c r="AQ18302"/>
      <c r="AR18302"/>
      <c r="AS18302"/>
      <c r="AT18302"/>
      <c r="AU18302"/>
      <c r="AV18302"/>
      <c r="AW18302"/>
      <c r="AX18302"/>
      <c r="AY18302"/>
      <c r="AZ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  <c r="AP18303"/>
      <c r="AQ18303"/>
      <c r="AR18303"/>
      <c r="AS18303"/>
      <c r="AT18303"/>
      <c r="AU18303"/>
      <c r="AV18303"/>
      <c r="AW18303"/>
      <c r="AX18303"/>
      <c r="AY18303"/>
      <c r="AZ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  <c r="AP18304"/>
      <c r="AQ18304"/>
      <c r="AR18304"/>
      <c r="AS18304"/>
      <c r="AT18304"/>
      <c r="AU18304"/>
      <c r="AV18304"/>
      <c r="AW18304"/>
      <c r="AX18304"/>
      <c r="AY18304"/>
      <c r="AZ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  <c r="AP18305"/>
      <c r="AQ18305"/>
      <c r="AR18305"/>
      <c r="AS18305"/>
      <c r="AT18305"/>
      <c r="AU18305"/>
      <c r="AV18305"/>
      <c r="AW18305"/>
      <c r="AX18305"/>
      <c r="AY18305"/>
      <c r="AZ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  <c r="AP18306"/>
      <c r="AQ18306"/>
      <c r="AR18306"/>
      <c r="AS18306"/>
      <c r="AT18306"/>
      <c r="AU18306"/>
      <c r="AV18306"/>
      <c r="AW18306"/>
      <c r="AX18306"/>
      <c r="AY18306"/>
      <c r="AZ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  <c r="AP18307"/>
      <c r="AQ18307"/>
      <c r="AR18307"/>
      <c r="AS18307"/>
      <c r="AT18307"/>
      <c r="AU18307"/>
      <c r="AV18307"/>
      <c r="AW18307"/>
      <c r="AX18307"/>
      <c r="AY18307"/>
      <c r="AZ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  <c r="AP18308"/>
      <c r="AQ18308"/>
      <c r="AR18308"/>
      <c r="AS18308"/>
      <c r="AT18308"/>
      <c r="AU18308"/>
      <c r="AV18308"/>
      <c r="AW18308"/>
      <c r="AX18308"/>
      <c r="AY18308"/>
      <c r="AZ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  <c r="AP18309"/>
      <c r="AQ18309"/>
      <c r="AR18309"/>
      <c r="AS18309"/>
      <c r="AT18309"/>
      <c r="AU18309"/>
      <c r="AV18309"/>
      <c r="AW18309"/>
      <c r="AX18309"/>
      <c r="AY18309"/>
      <c r="AZ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  <c r="AP18310"/>
      <c r="AQ18310"/>
      <c r="AR18310"/>
      <c r="AS18310"/>
      <c r="AT18310"/>
      <c r="AU18310"/>
      <c r="AV18310"/>
      <c r="AW18310"/>
      <c r="AX18310"/>
      <c r="AY18310"/>
      <c r="AZ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  <c r="AP18311"/>
      <c r="AQ18311"/>
      <c r="AR18311"/>
      <c r="AS18311"/>
      <c r="AT18311"/>
      <c r="AU18311"/>
      <c r="AV18311"/>
      <c r="AW18311"/>
      <c r="AX18311"/>
      <c r="AY18311"/>
      <c r="AZ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  <c r="AP18312"/>
      <c r="AQ18312"/>
      <c r="AR18312"/>
      <c r="AS18312"/>
      <c r="AT18312"/>
      <c r="AU18312"/>
      <c r="AV18312"/>
      <c r="AW18312"/>
      <c r="AX18312"/>
      <c r="AY18312"/>
      <c r="AZ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  <c r="AP18313"/>
      <c r="AQ18313"/>
      <c r="AR18313"/>
      <c r="AS18313"/>
      <c r="AT18313"/>
      <c r="AU18313"/>
      <c r="AV18313"/>
      <c r="AW18313"/>
      <c r="AX18313"/>
      <c r="AY18313"/>
      <c r="AZ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  <c r="AP18314"/>
      <c r="AQ18314"/>
      <c r="AR18314"/>
      <c r="AS18314"/>
      <c r="AT18314"/>
      <c r="AU18314"/>
      <c r="AV18314"/>
      <c r="AW18314"/>
      <c r="AX18314"/>
      <c r="AY18314"/>
      <c r="AZ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  <c r="AP18315"/>
      <c r="AQ18315"/>
      <c r="AR18315"/>
      <c r="AS18315"/>
      <c r="AT18315"/>
      <c r="AU18315"/>
      <c r="AV18315"/>
      <c r="AW18315"/>
      <c r="AX18315"/>
      <c r="AY18315"/>
      <c r="AZ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  <c r="AP18316"/>
      <c r="AQ18316"/>
      <c r="AR18316"/>
      <c r="AS18316"/>
      <c r="AT18316"/>
      <c r="AU18316"/>
      <c r="AV18316"/>
      <c r="AW18316"/>
      <c r="AX18316"/>
      <c r="AY18316"/>
      <c r="AZ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  <c r="AP18317"/>
      <c r="AQ18317"/>
      <c r="AR18317"/>
      <c r="AS18317"/>
      <c r="AT18317"/>
      <c r="AU18317"/>
      <c r="AV18317"/>
      <c r="AW18317"/>
      <c r="AX18317"/>
      <c r="AY18317"/>
      <c r="AZ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  <c r="AP18318"/>
      <c r="AQ18318"/>
      <c r="AR18318"/>
      <c r="AS18318"/>
      <c r="AT18318"/>
      <c r="AU18318"/>
      <c r="AV18318"/>
      <c r="AW18318"/>
      <c r="AX18318"/>
      <c r="AY18318"/>
      <c r="AZ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  <c r="AP18319"/>
      <c r="AQ18319"/>
      <c r="AR18319"/>
      <c r="AS18319"/>
      <c r="AT18319"/>
      <c r="AU18319"/>
      <c r="AV18319"/>
      <c r="AW18319"/>
      <c r="AX18319"/>
      <c r="AY18319"/>
      <c r="AZ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  <c r="AP18320"/>
      <c r="AQ18320"/>
      <c r="AR18320"/>
      <c r="AS18320"/>
      <c r="AT18320"/>
      <c r="AU18320"/>
      <c r="AV18320"/>
      <c r="AW18320"/>
      <c r="AX18320"/>
      <c r="AY18320"/>
      <c r="AZ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  <c r="AP18321"/>
      <c r="AQ18321"/>
      <c r="AR18321"/>
      <c r="AS18321"/>
      <c r="AT18321"/>
      <c r="AU18321"/>
      <c r="AV18321"/>
      <c r="AW18321"/>
      <c r="AX18321"/>
      <c r="AY18321"/>
      <c r="AZ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  <c r="AP18322"/>
      <c r="AQ18322"/>
      <c r="AR18322"/>
      <c r="AS18322"/>
      <c r="AT18322"/>
      <c r="AU18322"/>
      <c r="AV18322"/>
      <c r="AW18322"/>
      <c r="AX18322"/>
      <c r="AY18322"/>
      <c r="AZ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  <c r="AP18323"/>
      <c r="AQ18323"/>
      <c r="AR18323"/>
      <c r="AS18323"/>
      <c r="AT18323"/>
      <c r="AU18323"/>
      <c r="AV18323"/>
      <c r="AW18323"/>
      <c r="AX18323"/>
      <c r="AY18323"/>
      <c r="AZ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  <c r="AP18324"/>
      <c r="AQ18324"/>
      <c r="AR18324"/>
      <c r="AS18324"/>
      <c r="AT18324"/>
      <c r="AU18324"/>
      <c r="AV18324"/>
      <c r="AW18324"/>
      <c r="AX18324"/>
      <c r="AY18324"/>
      <c r="AZ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  <c r="AP18325"/>
      <c r="AQ18325"/>
      <c r="AR18325"/>
      <c r="AS18325"/>
      <c r="AT18325"/>
      <c r="AU18325"/>
      <c r="AV18325"/>
      <c r="AW18325"/>
      <c r="AX18325"/>
      <c r="AY18325"/>
      <c r="AZ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  <c r="AP18326"/>
      <c r="AQ18326"/>
      <c r="AR18326"/>
      <c r="AS18326"/>
      <c r="AT18326"/>
      <c r="AU18326"/>
      <c r="AV18326"/>
      <c r="AW18326"/>
      <c r="AX18326"/>
      <c r="AY18326"/>
      <c r="AZ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  <c r="AP18327"/>
      <c r="AQ18327"/>
      <c r="AR18327"/>
      <c r="AS18327"/>
      <c r="AT18327"/>
      <c r="AU18327"/>
      <c r="AV18327"/>
      <c r="AW18327"/>
      <c r="AX18327"/>
      <c r="AY18327"/>
      <c r="AZ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  <c r="AP18328"/>
      <c r="AQ18328"/>
      <c r="AR18328"/>
      <c r="AS18328"/>
      <c r="AT18328"/>
      <c r="AU18328"/>
      <c r="AV18328"/>
      <c r="AW18328"/>
      <c r="AX18328"/>
      <c r="AY18328"/>
      <c r="AZ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  <c r="AP18329"/>
      <c r="AQ18329"/>
      <c r="AR18329"/>
      <c r="AS18329"/>
      <c r="AT18329"/>
      <c r="AU18329"/>
      <c r="AV18329"/>
      <c r="AW18329"/>
      <c r="AX18329"/>
      <c r="AY18329"/>
      <c r="AZ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  <c r="AP18330"/>
      <c r="AQ18330"/>
      <c r="AR18330"/>
      <c r="AS18330"/>
      <c r="AT18330"/>
      <c r="AU18330"/>
      <c r="AV18330"/>
      <c r="AW18330"/>
      <c r="AX18330"/>
      <c r="AY18330"/>
      <c r="AZ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  <c r="AP18331"/>
      <c r="AQ18331"/>
      <c r="AR18331"/>
      <c r="AS18331"/>
      <c r="AT18331"/>
      <c r="AU18331"/>
      <c r="AV18331"/>
      <c r="AW18331"/>
      <c r="AX18331"/>
      <c r="AY18331"/>
      <c r="AZ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  <c r="AP18332"/>
      <c r="AQ18332"/>
      <c r="AR18332"/>
      <c r="AS18332"/>
      <c r="AT18332"/>
      <c r="AU18332"/>
      <c r="AV18332"/>
      <c r="AW18332"/>
      <c r="AX18332"/>
      <c r="AY18332"/>
      <c r="AZ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  <c r="AP18333"/>
      <c r="AQ18333"/>
      <c r="AR18333"/>
      <c r="AS18333"/>
      <c r="AT18333"/>
      <c r="AU18333"/>
      <c r="AV18333"/>
      <c r="AW18333"/>
      <c r="AX18333"/>
      <c r="AY18333"/>
      <c r="AZ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  <c r="AP18334"/>
      <c r="AQ18334"/>
      <c r="AR18334"/>
      <c r="AS18334"/>
      <c r="AT18334"/>
      <c r="AU18334"/>
      <c r="AV18334"/>
      <c r="AW18334"/>
      <c r="AX18334"/>
      <c r="AY18334"/>
      <c r="AZ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  <c r="AP18335"/>
      <c r="AQ18335"/>
      <c r="AR18335"/>
      <c r="AS18335"/>
      <c r="AT18335"/>
      <c r="AU18335"/>
      <c r="AV18335"/>
      <c r="AW18335"/>
      <c r="AX18335"/>
      <c r="AY18335"/>
      <c r="AZ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  <c r="AP18336"/>
      <c r="AQ18336"/>
      <c r="AR18336"/>
      <c r="AS18336"/>
      <c r="AT18336"/>
      <c r="AU18336"/>
      <c r="AV18336"/>
      <c r="AW18336"/>
      <c r="AX18336"/>
      <c r="AY18336"/>
      <c r="AZ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  <c r="AP18337"/>
      <c r="AQ18337"/>
      <c r="AR18337"/>
      <c r="AS18337"/>
      <c r="AT18337"/>
      <c r="AU18337"/>
      <c r="AV18337"/>
      <c r="AW18337"/>
      <c r="AX18337"/>
      <c r="AY18337"/>
      <c r="AZ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  <c r="AP18338"/>
      <c r="AQ18338"/>
      <c r="AR18338"/>
      <c r="AS18338"/>
      <c r="AT18338"/>
      <c r="AU18338"/>
      <c r="AV18338"/>
      <c r="AW18338"/>
      <c r="AX18338"/>
      <c r="AY18338"/>
      <c r="AZ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  <c r="AP18339"/>
      <c r="AQ18339"/>
      <c r="AR18339"/>
      <c r="AS18339"/>
      <c r="AT18339"/>
      <c r="AU18339"/>
      <c r="AV18339"/>
      <c r="AW18339"/>
      <c r="AX18339"/>
      <c r="AY18339"/>
      <c r="AZ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  <c r="AP18340"/>
      <c r="AQ18340"/>
      <c r="AR18340"/>
      <c r="AS18340"/>
      <c r="AT18340"/>
      <c r="AU18340"/>
      <c r="AV18340"/>
      <c r="AW18340"/>
      <c r="AX18340"/>
      <c r="AY18340"/>
      <c r="AZ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  <c r="AP18341"/>
      <c r="AQ18341"/>
      <c r="AR18341"/>
      <c r="AS18341"/>
      <c r="AT18341"/>
      <c r="AU18341"/>
      <c r="AV18341"/>
      <c r="AW18341"/>
      <c r="AX18341"/>
      <c r="AY18341"/>
      <c r="AZ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  <c r="AP18342"/>
      <c r="AQ18342"/>
      <c r="AR18342"/>
      <c r="AS18342"/>
      <c r="AT18342"/>
      <c r="AU18342"/>
      <c r="AV18342"/>
      <c r="AW18342"/>
      <c r="AX18342"/>
      <c r="AY18342"/>
      <c r="AZ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  <c r="AP18343"/>
      <c r="AQ18343"/>
      <c r="AR18343"/>
      <c r="AS18343"/>
      <c r="AT18343"/>
      <c r="AU18343"/>
      <c r="AV18343"/>
      <c r="AW18343"/>
      <c r="AX18343"/>
      <c r="AY18343"/>
      <c r="AZ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  <c r="AP18344"/>
      <c r="AQ18344"/>
      <c r="AR18344"/>
      <c r="AS18344"/>
      <c r="AT18344"/>
      <c r="AU18344"/>
      <c r="AV18344"/>
      <c r="AW18344"/>
      <c r="AX18344"/>
      <c r="AY18344"/>
      <c r="AZ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  <c r="AP18345"/>
      <c r="AQ18345"/>
      <c r="AR18345"/>
      <c r="AS18345"/>
      <c r="AT18345"/>
      <c r="AU18345"/>
      <c r="AV18345"/>
      <c r="AW18345"/>
      <c r="AX18345"/>
      <c r="AY18345"/>
      <c r="AZ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  <c r="AP18346"/>
      <c r="AQ18346"/>
      <c r="AR18346"/>
      <c r="AS18346"/>
      <c r="AT18346"/>
      <c r="AU18346"/>
      <c r="AV18346"/>
      <c r="AW18346"/>
      <c r="AX18346"/>
      <c r="AY18346"/>
      <c r="AZ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  <c r="AP18347"/>
      <c r="AQ18347"/>
      <c r="AR18347"/>
      <c r="AS18347"/>
      <c r="AT18347"/>
      <c r="AU18347"/>
      <c r="AV18347"/>
      <c r="AW18347"/>
      <c r="AX18347"/>
      <c r="AY18347"/>
      <c r="AZ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  <c r="AP18348"/>
      <c r="AQ18348"/>
      <c r="AR18348"/>
      <c r="AS18348"/>
      <c r="AT18348"/>
      <c r="AU18348"/>
      <c r="AV18348"/>
      <c r="AW18348"/>
      <c r="AX18348"/>
      <c r="AY18348"/>
      <c r="AZ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  <c r="AP18349"/>
      <c r="AQ18349"/>
      <c r="AR18349"/>
      <c r="AS18349"/>
      <c r="AT18349"/>
      <c r="AU18349"/>
      <c r="AV18349"/>
      <c r="AW18349"/>
      <c r="AX18349"/>
      <c r="AY18349"/>
      <c r="AZ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  <c r="AP18350"/>
      <c r="AQ18350"/>
      <c r="AR18350"/>
      <c r="AS18350"/>
      <c r="AT18350"/>
      <c r="AU18350"/>
      <c r="AV18350"/>
      <c r="AW18350"/>
      <c r="AX18350"/>
      <c r="AY18350"/>
      <c r="AZ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  <c r="AP18351"/>
      <c r="AQ18351"/>
      <c r="AR18351"/>
      <c r="AS18351"/>
      <c r="AT18351"/>
      <c r="AU18351"/>
      <c r="AV18351"/>
      <c r="AW18351"/>
      <c r="AX18351"/>
      <c r="AY18351"/>
      <c r="AZ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  <c r="AP18352"/>
      <c r="AQ18352"/>
      <c r="AR18352"/>
      <c r="AS18352"/>
      <c r="AT18352"/>
      <c r="AU18352"/>
      <c r="AV18352"/>
      <c r="AW18352"/>
      <c r="AX18352"/>
      <c r="AY18352"/>
      <c r="AZ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  <c r="AP18353"/>
      <c r="AQ18353"/>
      <c r="AR18353"/>
      <c r="AS18353"/>
      <c r="AT18353"/>
      <c r="AU18353"/>
      <c r="AV18353"/>
      <c r="AW18353"/>
      <c r="AX18353"/>
      <c r="AY18353"/>
      <c r="AZ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  <c r="AP18354"/>
      <c r="AQ18354"/>
      <c r="AR18354"/>
      <c r="AS18354"/>
      <c r="AT18354"/>
      <c r="AU18354"/>
      <c r="AV18354"/>
      <c r="AW18354"/>
      <c r="AX18354"/>
      <c r="AY18354"/>
      <c r="AZ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  <c r="AP18355"/>
      <c r="AQ18355"/>
      <c r="AR18355"/>
      <c r="AS18355"/>
      <c r="AT18355"/>
      <c r="AU18355"/>
      <c r="AV18355"/>
      <c r="AW18355"/>
      <c r="AX18355"/>
      <c r="AY18355"/>
      <c r="AZ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  <c r="AP18356"/>
      <c r="AQ18356"/>
      <c r="AR18356"/>
      <c r="AS18356"/>
      <c r="AT18356"/>
      <c r="AU18356"/>
      <c r="AV18356"/>
      <c r="AW18356"/>
      <c r="AX18356"/>
      <c r="AY18356"/>
      <c r="AZ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  <c r="AP18357"/>
      <c r="AQ18357"/>
      <c r="AR18357"/>
      <c r="AS18357"/>
      <c r="AT18357"/>
      <c r="AU18357"/>
      <c r="AV18357"/>
      <c r="AW18357"/>
      <c r="AX18357"/>
      <c r="AY18357"/>
      <c r="AZ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  <c r="AP18358"/>
      <c r="AQ18358"/>
      <c r="AR18358"/>
      <c r="AS18358"/>
      <c r="AT18358"/>
      <c r="AU18358"/>
      <c r="AV18358"/>
      <c r="AW18358"/>
      <c r="AX18358"/>
      <c r="AY18358"/>
      <c r="AZ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  <c r="AP18359"/>
      <c r="AQ18359"/>
      <c r="AR18359"/>
      <c r="AS18359"/>
      <c r="AT18359"/>
      <c r="AU18359"/>
      <c r="AV18359"/>
      <c r="AW18359"/>
      <c r="AX18359"/>
      <c r="AY18359"/>
      <c r="AZ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  <c r="AP18360"/>
      <c r="AQ18360"/>
      <c r="AR18360"/>
      <c r="AS18360"/>
      <c r="AT18360"/>
      <c r="AU18360"/>
      <c r="AV18360"/>
      <c r="AW18360"/>
      <c r="AX18360"/>
      <c r="AY18360"/>
      <c r="AZ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  <c r="AP18361"/>
      <c r="AQ18361"/>
      <c r="AR18361"/>
      <c r="AS18361"/>
      <c r="AT18361"/>
      <c r="AU18361"/>
      <c r="AV18361"/>
      <c r="AW18361"/>
      <c r="AX18361"/>
      <c r="AY18361"/>
      <c r="AZ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  <c r="AP18362"/>
      <c r="AQ18362"/>
      <c r="AR18362"/>
      <c r="AS18362"/>
      <c r="AT18362"/>
      <c r="AU18362"/>
      <c r="AV18362"/>
      <c r="AW18362"/>
      <c r="AX18362"/>
      <c r="AY18362"/>
      <c r="AZ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  <c r="AP18363"/>
      <c r="AQ18363"/>
      <c r="AR18363"/>
      <c r="AS18363"/>
      <c r="AT18363"/>
      <c r="AU18363"/>
      <c r="AV18363"/>
      <c r="AW18363"/>
      <c r="AX18363"/>
      <c r="AY18363"/>
      <c r="AZ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  <c r="AP18364"/>
      <c r="AQ18364"/>
      <c r="AR18364"/>
      <c r="AS18364"/>
      <c r="AT18364"/>
      <c r="AU18364"/>
      <c r="AV18364"/>
      <c r="AW18364"/>
      <c r="AX18364"/>
      <c r="AY18364"/>
      <c r="AZ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  <c r="AP18365"/>
      <c r="AQ18365"/>
      <c r="AR18365"/>
      <c r="AS18365"/>
      <c r="AT18365"/>
      <c r="AU18365"/>
      <c r="AV18365"/>
      <c r="AW18365"/>
      <c r="AX18365"/>
      <c r="AY18365"/>
      <c r="AZ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  <c r="AP18366"/>
      <c r="AQ18366"/>
      <c r="AR18366"/>
      <c r="AS18366"/>
      <c r="AT18366"/>
      <c r="AU18366"/>
      <c r="AV18366"/>
      <c r="AW18366"/>
      <c r="AX18366"/>
      <c r="AY18366"/>
      <c r="AZ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  <c r="AP18367"/>
      <c r="AQ18367"/>
      <c r="AR18367"/>
      <c r="AS18367"/>
      <c r="AT18367"/>
      <c r="AU18367"/>
      <c r="AV18367"/>
      <c r="AW18367"/>
      <c r="AX18367"/>
      <c r="AY18367"/>
      <c r="AZ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  <c r="AP18368"/>
      <c r="AQ18368"/>
      <c r="AR18368"/>
      <c r="AS18368"/>
      <c r="AT18368"/>
      <c r="AU18368"/>
      <c r="AV18368"/>
      <c r="AW18368"/>
      <c r="AX18368"/>
      <c r="AY18368"/>
      <c r="AZ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  <c r="AP18369"/>
      <c r="AQ18369"/>
      <c r="AR18369"/>
      <c r="AS18369"/>
      <c r="AT18369"/>
      <c r="AU18369"/>
      <c r="AV18369"/>
      <c r="AW18369"/>
      <c r="AX18369"/>
      <c r="AY18369"/>
      <c r="AZ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  <c r="AP18370"/>
      <c r="AQ18370"/>
      <c r="AR18370"/>
      <c r="AS18370"/>
      <c r="AT18370"/>
      <c r="AU18370"/>
      <c r="AV18370"/>
      <c r="AW18370"/>
      <c r="AX18370"/>
      <c r="AY18370"/>
      <c r="AZ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  <c r="AP18371"/>
      <c r="AQ18371"/>
      <c r="AR18371"/>
      <c r="AS18371"/>
      <c r="AT18371"/>
      <c r="AU18371"/>
      <c r="AV18371"/>
      <c r="AW18371"/>
      <c r="AX18371"/>
      <c r="AY18371"/>
      <c r="AZ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  <c r="AP18372"/>
      <c r="AQ18372"/>
      <c r="AR18372"/>
      <c r="AS18372"/>
      <c r="AT18372"/>
      <c r="AU18372"/>
      <c r="AV18372"/>
      <c r="AW18372"/>
      <c r="AX18372"/>
      <c r="AY18372"/>
      <c r="AZ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  <c r="AP18373"/>
      <c r="AQ18373"/>
      <c r="AR18373"/>
      <c r="AS18373"/>
      <c r="AT18373"/>
      <c r="AU18373"/>
      <c r="AV18373"/>
      <c r="AW18373"/>
      <c r="AX18373"/>
      <c r="AY18373"/>
      <c r="AZ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  <c r="AP18374"/>
      <c r="AQ18374"/>
      <c r="AR18374"/>
      <c r="AS18374"/>
      <c r="AT18374"/>
      <c r="AU18374"/>
      <c r="AV18374"/>
      <c r="AW18374"/>
      <c r="AX18374"/>
      <c r="AY18374"/>
      <c r="AZ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  <c r="AP18375"/>
      <c r="AQ18375"/>
      <c r="AR18375"/>
      <c r="AS18375"/>
      <c r="AT18375"/>
      <c r="AU18375"/>
      <c r="AV18375"/>
      <c r="AW18375"/>
      <c r="AX18375"/>
      <c r="AY18375"/>
      <c r="AZ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  <c r="AP18376"/>
      <c r="AQ18376"/>
      <c r="AR18376"/>
      <c r="AS18376"/>
      <c r="AT18376"/>
      <c r="AU18376"/>
      <c r="AV18376"/>
      <c r="AW18376"/>
      <c r="AX18376"/>
      <c r="AY18376"/>
      <c r="AZ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  <c r="AP18377"/>
      <c r="AQ18377"/>
      <c r="AR18377"/>
      <c r="AS18377"/>
      <c r="AT18377"/>
      <c r="AU18377"/>
      <c r="AV18377"/>
      <c r="AW18377"/>
      <c r="AX18377"/>
      <c r="AY18377"/>
      <c r="AZ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  <c r="AP18378"/>
      <c r="AQ18378"/>
      <c r="AR18378"/>
      <c r="AS18378"/>
      <c r="AT18378"/>
      <c r="AU18378"/>
      <c r="AV18378"/>
      <c r="AW18378"/>
      <c r="AX18378"/>
      <c r="AY18378"/>
      <c r="AZ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  <c r="AP18379"/>
      <c r="AQ18379"/>
      <c r="AR18379"/>
      <c r="AS18379"/>
      <c r="AT18379"/>
      <c r="AU18379"/>
      <c r="AV18379"/>
      <c r="AW18379"/>
      <c r="AX18379"/>
      <c r="AY18379"/>
      <c r="AZ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  <c r="AP18380"/>
      <c r="AQ18380"/>
      <c r="AR18380"/>
      <c r="AS18380"/>
      <c r="AT18380"/>
      <c r="AU18380"/>
      <c r="AV18380"/>
      <c r="AW18380"/>
      <c r="AX18380"/>
      <c r="AY18380"/>
      <c r="AZ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  <c r="AP18381"/>
      <c r="AQ18381"/>
      <c r="AR18381"/>
      <c r="AS18381"/>
      <c r="AT18381"/>
      <c r="AU18381"/>
      <c r="AV18381"/>
      <c r="AW18381"/>
      <c r="AX18381"/>
      <c r="AY18381"/>
      <c r="AZ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  <c r="AP18382"/>
      <c r="AQ18382"/>
      <c r="AR18382"/>
      <c r="AS18382"/>
      <c r="AT18382"/>
      <c r="AU18382"/>
      <c r="AV18382"/>
      <c r="AW18382"/>
      <c r="AX18382"/>
      <c r="AY18382"/>
      <c r="AZ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  <c r="AP18383"/>
      <c r="AQ18383"/>
      <c r="AR18383"/>
      <c r="AS18383"/>
      <c r="AT18383"/>
      <c r="AU18383"/>
      <c r="AV18383"/>
      <c r="AW18383"/>
      <c r="AX18383"/>
      <c r="AY18383"/>
      <c r="AZ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  <c r="AP18384"/>
      <c r="AQ18384"/>
      <c r="AR18384"/>
      <c r="AS18384"/>
      <c r="AT18384"/>
      <c r="AU18384"/>
      <c r="AV18384"/>
      <c r="AW18384"/>
      <c r="AX18384"/>
      <c r="AY18384"/>
      <c r="AZ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  <c r="AP18385"/>
      <c r="AQ18385"/>
      <c r="AR18385"/>
      <c r="AS18385"/>
      <c r="AT18385"/>
      <c r="AU18385"/>
      <c r="AV18385"/>
      <c r="AW18385"/>
      <c r="AX18385"/>
      <c r="AY18385"/>
      <c r="AZ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  <c r="AP18386"/>
      <c r="AQ18386"/>
      <c r="AR18386"/>
      <c r="AS18386"/>
      <c r="AT18386"/>
      <c r="AU18386"/>
      <c r="AV18386"/>
      <c r="AW18386"/>
      <c r="AX18386"/>
      <c r="AY18386"/>
      <c r="AZ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  <c r="AP18387"/>
      <c r="AQ18387"/>
      <c r="AR18387"/>
      <c r="AS18387"/>
      <c r="AT18387"/>
      <c r="AU18387"/>
      <c r="AV18387"/>
      <c r="AW18387"/>
      <c r="AX18387"/>
      <c r="AY18387"/>
      <c r="AZ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  <c r="AP18388"/>
      <c r="AQ18388"/>
      <c r="AR18388"/>
      <c r="AS18388"/>
      <c r="AT18388"/>
      <c r="AU18388"/>
      <c r="AV18388"/>
      <c r="AW18388"/>
      <c r="AX18388"/>
      <c r="AY18388"/>
      <c r="AZ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  <c r="AP18389"/>
      <c r="AQ18389"/>
      <c r="AR18389"/>
      <c r="AS18389"/>
      <c r="AT18389"/>
      <c r="AU18389"/>
      <c r="AV18389"/>
      <c r="AW18389"/>
      <c r="AX18389"/>
      <c r="AY18389"/>
      <c r="AZ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  <c r="AP18390"/>
      <c r="AQ18390"/>
      <c r="AR18390"/>
      <c r="AS18390"/>
      <c r="AT18390"/>
      <c r="AU18390"/>
      <c r="AV18390"/>
      <c r="AW18390"/>
      <c r="AX18390"/>
      <c r="AY18390"/>
      <c r="AZ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  <c r="AP18391"/>
      <c r="AQ18391"/>
      <c r="AR18391"/>
      <c r="AS18391"/>
      <c r="AT18391"/>
      <c r="AU18391"/>
      <c r="AV18391"/>
      <c r="AW18391"/>
      <c r="AX18391"/>
      <c r="AY18391"/>
      <c r="AZ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  <c r="AP18392"/>
      <c r="AQ18392"/>
      <c r="AR18392"/>
      <c r="AS18392"/>
      <c r="AT18392"/>
      <c r="AU18392"/>
      <c r="AV18392"/>
      <c r="AW18392"/>
      <c r="AX18392"/>
      <c r="AY18392"/>
      <c r="AZ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  <c r="AP18393"/>
      <c r="AQ18393"/>
      <c r="AR18393"/>
      <c r="AS18393"/>
      <c r="AT18393"/>
      <c r="AU18393"/>
      <c r="AV18393"/>
      <c r="AW18393"/>
      <c r="AX18393"/>
      <c r="AY18393"/>
      <c r="AZ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  <c r="AP18394"/>
      <c r="AQ18394"/>
      <c r="AR18394"/>
      <c r="AS18394"/>
      <c r="AT18394"/>
      <c r="AU18394"/>
      <c r="AV18394"/>
      <c r="AW18394"/>
      <c r="AX18394"/>
      <c r="AY18394"/>
      <c r="AZ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  <c r="AP18395"/>
      <c r="AQ18395"/>
      <c r="AR18395"/>
      <c r="AS18395"/>
      <c r="AT18395"/>
      <c r="AU18395"/>
      <c r="AV18395"/>
      <c r="AW18395"/>
      <c r="AX18395"/>
      <c r="AY18395"/>
      <c r="AZ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  <c r="AP18396"/>
      <c r="AQ18396"/>
      <c r="AR18396"/>
      <c r="AS18396"/>
      <c r="AT18396"/>
      <c r="AU18396"/>
      <c r="AV18396"/>
      <c r="AW18396"/>
      <c r="AX18396"/>
      <c r="AY18396"/>
      <c r="AZ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  <c r="AP18397"/>
      <c r="AQ18397"/>
      <c r="AR18397"/>
      <c r="AS18397"/>
      <c r="AT18397"/>
      <c r="AU18397"/>
      <c r="AV18397"/>
      <c r="AW18397"/>
      <c r="AX18397"/>
      <c r="AY18397"/>
      <c r="AZ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  <c r="AP18398"/>
      <c r="AQ18398"/>
      <c r="AR18398"/>
      <c r="AS18398"/>
      <c r="AT18398"/>
      <c r="AU18398"/>
      <c r="AV18398"/>
      <c r="AW18398"/>
      <c r="AX18398"/>
      <c r="AY18398"/>
      <c r="AZ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  <c r="AP18399"/>
      <c r="AQ18399"/>
      <c r="AR18399"/>
      <c r="AS18399"/>
      <c r="AT18399"/>
      <c r="AU18399"/>
      <c r="AV18399"/>
      <c r="AW18399"/>
      <c r="AX18399"/>
      <c r="AY18399"/>
      <c r="AZ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  <c r="AP18400"/>
      <c r="AQ18400"/>
      <c r="AR18400"/>
      <c r="AS18400"/>
      <c r="AT18400"/>
      <c r="AU18400"/>
      <c r="AV18400"/>
      <c r="AW18400"/>
      <c r="AX18400"/>
      <c r="AY18400"/>
      <c r="AZ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  <c r="AP18401"/>
      <c r="AQ18401"/>
      <c r="AR18401"/>
      <c r="AS18401"/>
      <c r="AT18401"/>
      <c r="AU18401"/>
      <c r="AV18401"/>
      <c r="AW18401"/>
      <c r="AX18401"/>
      <c r="AY18401"/>
      <c r="AZ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  <c r="AP18402"/>
      <c r="AQ18402"/>
      <c r="AR18402"/>
      <c r="AS18402"/>
      <c r="AT18402"/>
      <c r="AU18402"/>
      <c r="AV18402"/>
      <c r="AW18402"/>
      <c r="AX18402"/>
      <c r="AY18402"/>
      <c r="AZ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  <c r="AP18403"/>
      <c r="AQ18403"/>
      <c r="AR18403"/>
      <c r="AS18403"/>
      <c r="AT18403"/>
      <c r="AU18403"/>
      <c r="AV18403"/>
      <c r="AW18403"/>
      <c r="AX18403"/>
      <c r="AY18403"/>
      <c r="AZ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  <c r="AP18404"/>
      <c r="AQ18404"/>
      <c r="AR18404"/>
      <c r="AS18404"/>
      <c r="AT18404"/>
      <c r="AU18404"/>
      <c r="AV18404"/>
      <c r="AW18404"/>
      <c r="AX18404"/>
      <c r="AY18404"/>
      <c r="AZ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  <c r="AP18405"/>
      <c r="AQ18405"/>
      <c r="AR18405"/>
      <c r="AS18405"/>
      <c r="AT18405"/>
      <c r="AU18405"/>
      <c r="AV18405"/>
      <c r="AW18405"/>
      <c r="AX18405"/>
      <c r="AY18405"/>
      <c r="AZ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  <c r="AP18406"/>
      <c r="AQ18406"/>
      <c r="AR18406"/>
      <c r="AS18406"/>
      <c r="AT18406"/>
      <c r="AU18406"/>
      <c r="AV18406"/>
      <c r="AW18406"/>
      <c r="AX18406"/>
      <c r="AY18406"/>
      <c r="AZ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  <c r="AP18407"/>
      <c r="AQ18407"/>
      <c r="AR18407"/>
      <c r="AS18407"/>
      <c r="AT18407"/>
      <c r="AU18407"/>
      <c r="AV18407"/>
      <c r="AW18407"/>
      <c r="AX18407"/>
      <c r="AY18407"/>
      <c r="AZ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  <c r="AP18408"/>
      <c r="AQ18408"/>
      <c r="AR18408"/>
      <c r="AS18408"/>
      <c r="AT18408"/>
      <c r="AU18408"/>
      <c r="AV18408"/>
      <c r="AW18408"/>
      <c r="AX18408"/>
      <c r="AY18408"/>
      <c r="AZ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  <c r="AP18409"/>
      <c r="AQ18409"/>
      <c r="AR18409"/>
      <c r="AS18409"/>
      <c r="AT18409"/>
      <c r="AU18409"/>
      <c r="AV18409"/>
      <c r="AW18409"/>
      <c r="AX18409"/>
      <c r="AY18409"/>
      <c r="AZ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  <c r="AP18410"/>
      <c r="AQ18410"/>
      <c r="AR18410"/>
      <c r="AS18410"/>
      <c r="AT18410"/>
      <c r="AU18410"/>
      <c r="AV18410"/>
      <c r="AW18410"/>
      <c r="AX18410"/>
      <c r="AY18410"/>
      <c r="AZ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  <c r="AP18411"/>
      <c r="AQ18411"/>
      <c r="AR18411"/>
      <c r="AS18411"/>
      <c r="AT18411"/>
      <c r="AU18411"/>
      <c r="AV18411"/>
      <c r="AW18411"/>
      <c r="AX18411"/>
      <c r="AY18411"/>
      <c r="AZ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  <c r="AP18412"/>
      <c r="AQ18412"/>
      <c r="AR18412"/>
      <c r="AS18412"/>
      <c r="AT18412"/>
      <c r="AU18412"/>
      <c r="AV18412"/>
      <c r="AW18412"/>
      <c r="AX18412"/>
      <c r="AY18412"/>
      <c r="AZ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  <c r="AP18413"/>
      <c r="AQ18413"/>
      <c r="AR18413"/>
      <c r="AS18413"/>
      <c r="AT18413"/>
      <c r="AU18413"/>
      <c r="AV18413"/>
      <c r="AW18413"/>
      <c r="AX18413"/>
      <c r="AY18413"/>
      <c r="AZ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  <c r="AP18414"/>
      <c r="AQ18414"/>
      <c r="AR18414"/>
      <c r="AS18414"/>
      <c r="AT18414"/>
      <c r="AU18414"/>
      <c r="AV18414"/>
      <c r="AW18414"/>
      <c r="AX18414"/>
      <c r="AY18414"/>
      <c r="AZ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  <c r="AP18415"/>
      <c r="AQ18415"/>
      <c r="AR18415"/>
      <c r="AS18415"/>
      <c r="AT18415"/>
      <c r="AU18415"/>
      <c r="AV18415"/>
      <c r="AW18415"/>
      <c r="AX18415"/>
      <c r="AY18415"/>
      <c r="AZ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  <c r="AP18416"/>
      <c r="AQ18416"/>
      <c r="AR18416"/>
      <c r="AS18416"/>
      <c r="AT18416"/>
      <c r="AU18416"/>
      <c r="AV18416"/>
      <c r="AW18416"/>
      <c r="AX18416"/>
      <c r="AY18416"/>
      <c r="AZ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  <c r="AP18417"/>
      <c r="AQ18417"/>
      <c r="AR18417"/>
      <c r="AS18417"/>
      <c r="AT18417"/>
      <c r="AU18417"/>
      <c r="AV18417"/>
      <c r="AW18417"/>
      <c r="AX18417"/>
      <c r="AY18417"/>
      <c r="AZ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  <c r="AP18418"/>
      <c r="AQ18418"/>
      <c r="AR18418"/>
      <c r="AS18418"/>
      <c r="AT18418"/>
      <c r="AU18418"/>
      <c r="AV18418"/>
      <c r="AW18418"/>
      <c r="AX18418"/>
      <c r="AY18418"/>
      <c r="AZ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  <c r="AP18419"/>
      <c r="AQ18419"/>
      <c r="AR18419"/>
      <c r="AS18419"/>
      <c r="AT18419"/>
      <c r="AU18419"/>
      <c r="AV18419"/>
      <c r="AW18419"/>
      <c r="AX18419"/>
      <c r="AY18419"/>
      <c r="AZ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  <c r="AP18420"/>
      <c r="AQ18420"/>
      <c r="AR18420"/>
      <c r="AS18420"/>
      <c r="AT18420"/>
      <c r="AU18420"/>
      <c r="AV18420"/>
      <c r="AW18420"/>
      <c r="AX18420"/>
      <c r="AY18420"/>
      <c r="AZ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  <c r="AP18421"/>
      <c r="AQ18421"/>
      <c r="AR18421"/>
      <c r="AS18421"/>
      <c r="AT18421"/>
      <c r="AU18421"/>
      <c r="AV18421"/>
      <c r="AW18421"/>
      <c r="AX18421"/>
      <c r="AY18421"/>
      <c r="AZ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  <c r="AP18422"/>
      <c r="AQ18422"/>
      <c r="AR18422"/>
      <c r="AS18422"/>
      <c r="AT18422"/>
      <c r="AU18422"/>
      <c r="AV18422"/>
      <c r="AW18422"/>
      <c r="AX18422"/>
      <c r="AY18422"/>
      <c r="AZ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  <c r="AP18423"/>
      <c r="AQ18423"/>
      <c r="AR18423"/>
      <c r="AS18423"/>
      <c r="AT18423"/>
      <c r="AU18423"/>
      <c r="AV18423"/>
      <c r="AW18423"/>
      <c r="AX18423"/>
      <c r="AY18423"/>
      <c r="AZ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  <c r="AP18424"/>
      <c r="AQ18424"/>
      <c r="AR18424"/>
      <c r="AS18424"/>
      <c r="AT18424"/>
      <c r="AU18424"/>
      <c r="AV18424"/>
      <c r="AW18424"/>
      <c r="AX18424"/>
      <c r="AY18424"/>
      <c r="AZ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  <c r="AP18425"/>
      <c r="AQ18425"/>
      <c r="AR18425"/>
      <c r="AS18425"/>
      <c r="AT18425"/>
      <c r="AU18425"/>
      <c r="AV18425"/>
      <c r="AW18425"/>
      <c r="AX18425"/>
      <c r="AY18425"/>
      <c r="AZ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  <c r="AP18426"/>
      <c r="AQ18426"/>
      <c r="AR18426"/>
      <c r="AS18426"/>
      <c r="AT18426"/>
      <c r="AU18426"/>
      <c r="AV18426"/>
      <c r="AW18426"/>
      <c r="AX18426"/>
      <c r="AY18426"/>
      <c r="AZ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  <c r="AP18427"/>
      <c r="AQ18427"/>
      <c r="AR18427"/>
      <c r="AS18427"/>
      <c r="AT18427"/>
      <c r="AU18427"/>
      <c r="AV18427"/>
      <c r="AW18427"/>
      <c r="AX18427"/>
      <c r="AY18427"/>
      <c r="AZ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  <c r="AP18428"/>
      <c r="AQ18428"/>
      <c r="AR18428"/>
      <c r="AS18428"/>
      <c r="AT18428"/>
      <c r="AU18428"/>
      <c r="AV18428"/>
      <c r="AW18428"/>
      <c r="AX18428"/>
      <c r="AY18428"/>
      <c r="AZ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  <c r="AP18429"/>
      <c r="AQ18429"/>
      <c r="AR18429"/>
      <c r="AS18429"/>
      <c r="AT18429"/>
      <c r="AU18429"/>
      <c r="AV18429"/>
      <c r="AW18429"/>
      <c r="AX18429"/>
      <c r="AY18429"/>
      <c r="AZ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  <c r="AP18430"/>
      <c r="AQ18430"/>
      <c r="AR18430"/>
      <c r="AS18430"/>
      <c r="AT18430"/>
      <c r="AU18430"/>
      <c r="AV18430"/>
      <c r="AW18430"/>
      <c r="AX18430"/>
      <c r="AY18430"/>
      <c r="AZ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  <c r="AP18431"/>
      <c r="AQ18431"/>
      <c r="AR18431"/>
      <c r="AS18431"/>
      <c r="AT18431"/>
      <c r="AU18431"/>
      <c r="AV18431"/>
      <c r="AW18431"/>
      <c r="AX18431"/>
      <c r="AY18431"/>
      <c r="AZ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  <c r="AP18432"/>
      <c r="AQ18432"/>
      <c r="AR18432"/>
      <c r="AS18432"/>
      <c r="AT18432"/>
      <c r="AU18432"/>
      <c r="AV18432"/>
      <c r="AW18432"/>
      <c r="AX18432"/>
      <c r="AY18432"/>
      <c r="AZ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  <c r="AP18433"/>
      <c r="AQ18433"/>
      <c r="AR18433"/>
      <c r="AS18433"/>
      <c r="AT18433"/>
      <c r="AU18433"/>
      <c r="AV18433"/>
      <c r="AW18433"/>
      <c r="AX18433"/>
      <c r="AY18433"/>
      <c r="AZ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  <c r="AP18434"/>
      <c r="AQ18434"/>
      <c r="AR18434"/>
      <c r="AS18434"/>
      <c r="AT18434"/>
      <c r="AU18434"/>
      <c r="AV18434"/>
      <c r="AW18434"/>
      <c r="AX18434"/>
      <c r="AY18434"/>
      <c r="AZ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  <c r="AP18435"/>
      <c r="AQ18435"/>
      <c r="AR18435"/>
      <c r="AS18435"/>
      <c r="AT18435"/>
      <c r="AU18435"/>
      <c r="AV18435"/>
      <c r="AW18435"/>
      <c r="AX18435"/>
      <c r="AY18435"/>
      <c r="AZ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  <c r="AP18436"/>
      <c r="AQ18436"/>
      <c r="AR18436"/>
      <c r="AS18436"/>
      <c r="AT18436"/>
      <c r="AU18436"/>
      <c r="AV18436"/>
      <c r="AW18436"/>
      <c r="AX18436"/>
      <c r="AY18436"/>
      <c r="AZ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  <c r="AP18437"/>
      <c r="AQ18437"/>
      <c r="AR18437"/>
      <c r="AS18437"/>
      <c r="AT18437"/>
      <c r="AU18437"/>
      <c r="AV18437"/>
      <c r="AW18437"/>
      <c r="AX18437"/>
      <c r="AY18437"/>
      <c r="AZ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  <c r="AP18438"/>
      <c r="AQ18438"/>
      <c r="AR18438"/>
      <c r="AS18438"/>
      <c r="AT18438"/>
      <c r="AU18438"/>
      <c r="AV18438"/>
      <c r="AW18438"/>
      <c r="AX18438"/>
      <c r="AY18438"/>
      <c r="AZ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  <c r="AP18439"/>
      <c r="AQ18439"/>
      <c r="AR18439"/>
      <c r="AS18439"/>
      <c r="AT18439"/>
      <c r="AU18439"/>
      <c r="AV18439"/>
      <c r="AW18439"/>
      <c r="AX18439"/>
      <c r="AY18439"/>
      <c r="AZ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  <c r="AP18440"/>
      <c r="AQ18440"/>
      <c r="AR18440"/>
      <c r="AS18440"/>
      <c r="AT18440"/>
      <c r="AU18440"/>
      <c r="AV18440"/>
      <c r="AW18440"/>
      <c r="AX18440"/>
      <c r="AY18440"/>
      <c r="AZ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  <c r="AP18441"/>
      <c r="AQ18441"/>
      <c r="AR18441"/>
      <c r="AS18441"/>
      <c r="AT18441"/>
      <c r="AU18441"/>
      <c r="AV18441"/>
      <c r="AW18441"/>
      <c r="AX18441"/>
      <c r="AY18441"/>
      <c r="AZ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  <c r="AP18442"/>
      <c r="AQ18442"/>
      <c r="AR18442"/>
      <c r="AS18442"/>
      <c r="AT18442"/>
      <c r="AU18442"/>
      <c r="AV18442"/>
      <c r="AW18442"/>
      <c r="AX18442"/>
      <c r="AY18442"/>
      <c r="AZ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  <c r="AP18443"/>
      <c r="AQ18443"/>
      <c r="AR18443"/>
      <c r="AS18443"/>
      <c r="AT18443"/>
      <c r="AU18443"/>
      <c r="AV18443"/>
      <c r="AW18443"/>
      <c r="AX18443"/>
      <c r="AY18443"/>
      <c r="AZ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  <c r="AP18444"/>
      <c r="AQ18444"/>
      <c r="AR18444"/>
      <c r="AS18444"/>
      <c r="AT18444"/>
      <c r="AU18444"/>
      <c r="AV18444"/>
      <c r="AW18444"/>
      <c r="AX18444"/>
      <c r="AY18444"/>
      <c r="AZ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  <c r="AP18445"/>
      <c r="AQ18445"/>
      <c r="AR18445"/>
      <c r="AS18445"/>
      <c r="AT18445"/>
      <c r="AU18445"/>
      <c r="AV18445"/>
      <c r="AW18445"/>
      <c r="AX18445"/>
      <c r="AY18445"/>
      <c r="AZ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  <c r="AP18446"/>
      <c r="AQ18446"/>
      <c r="AR18446"/>
      <c r="AS18446"/>
      <c r="AT18446"/>
      <c r="AU18446"/>
      <c r="AV18446"/>
      <c r="AW18446"/>
      <c r="AX18446"/>
      <c r="AY18446"/>
      <c r="AZ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  <c r="AP18447"/>
      <c r="AQ18447"/>
      <c r="AR18447"/>
      <c r="AS18447"/>
      <c r="AT18447"/>
      <c r="AU18447"/>
      <c r="AV18447"/>
      <c r="AW18447"/>
      <c r="AX18447"/>
      <c r="AY18447"/>
      <c r="AZ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  <c r="AP18448"/>
      <c r="AQ18448"/>
      <c r="AR18448"/>
      <c r="AS18448"/>
      <c r="AT18448"/>
      <c r="AU18448"/>
      <c r="AV18448"/>
      <c r="AW18448"/>
      <c r="AX18448"/>
      <c r="AY18448"/>
      <c r="AZ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  <c r="AP18449"/>
      <c r="AQ18449"/>
      <c r="AR18449"/>
      <c r="AS18449"/>
      <c r="AT18449"/>
      <c r="AU18449"/>
      <c r="AV18449"/>
      <c r="AW18449"/>
      <c r="AX18449"/>
      <c r="AY18449"/>
      <c r="AZ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  <c r="AP18450"/>
      <c r="AQ18450"/>
      <c r="AR18450"/>
      <c r="AS18450"/>
      <c r="AT18450"/>
      <c r="AU18450"/>
      <c r="AV18450"/>
      <c r="AW18450"/>
      <c r="AX18450"/>
      <c r="AY18450"/>
      <c r="AZ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  <c r="AP18451"/>
      <c r="AQ18451"/>
      <c r="AR18451"/>
      <c r="AS18451"/>
      <c r="AT18451"/>
      <c r="AU18451"/>
      <c r="AV18451"/>
      <c r="AW18451"/>
      <c r="AX18451"/>
      <c r="AY18451"/>
      <c r="AZ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  <c r="AP18452"/>
      <c r="AQ18452"/>
      <c r="AR18452"/>
      <c r="AS18452"/>
      <c r="AT18452"/>
      <c r="AU18452"/>
      <c r="AV18452"/>
      <c r="AW18452"/>
      <c r="AX18452"/>
      <c r="AY18452"/>
      <c r="AZ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  <c r="AP18453"/>
      <c r="AQ18453"/>
      <c r="AR18453"/>
      <c r="AS18453"/>
      <c r="AT18453"/>
      <c r="AU18453"/>
      <c r="AV18453"/>
      <c r="AW18453"/>
      <c r="AX18453"/>
      <c r="AY18453"/>
      <c r="AZ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  <c r="AP18454"/>
      <c r="AQ18454"/>
      <c r="AR18454"/>
      <c r="AS18454"/>
      <c r="AT18454"/>
      <c r="AU18454"/>
      <c r="AV18454"/>
      <c r="AW18454"/>
      <c r="AX18454"/>
      <c r="AY18454"/>
      <c r="AZ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  <c r="AP18455"/>
      <c r="AQ18455"/>
      <c r="AR18455"/>
      <c r="AS18455"/>
      <c r="AT18455"/>
      <c r="AU18455"/>
      <c r="AV18455"/>
      <c r="AW18455"/>
      <c r="AX18455"/>
      <c r="AY18455"/>
      <c r="AZ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  <c r="AP18456"/>
      <c r="AQ18456"/>
      <c r="AR18456"/>
      <c r="AS18456"/>
      <c r="AT18456"/>
      <c r="AU18456"/>
      <c r="AV18456"/>
      <c r="AW18456"/>
      <c r="AX18456"/>
      <c r="AY18456"/>
      <c r="AZ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  <c r="AP18457"/>
      <c r="AQ18457"/>
      <c r="AR18457"/>
      <c r="AS18457"/>
      <c r="AT18457"/>
      <c r="AU18457"/>
      <c r="AV18457"/>
      <c r="AW18457"/>
      <c r="AX18457"/>
      <c r="AY18457"/>
      <c r="AZ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  <c r="AP18458"/>
      <c r="AQ18458"/>
      <c r="AR18458"/>
      <c r="AS18458"/>
      <c r="AT18458"/>
      <c r="AU18458"/>
      <c r="AV18458"/>
      <c r="AW18458"/>
      <c r="AX18458"/>
      <c r="AY18458"/>
      <c r="AZ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  <c r="AP18459"/>
      <c r="AQ18459"/>
      <c r="AR18459"/>
      <c r="AS18459"/>
      <c r="AT18459"/>
      <c r="AU18459"/>
      <c r="AV18459"/>
      <c r="AW18459"/>
      <c r="AX18459"/>
      <c r="AY18459"/>
      <c r="AZ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  <c r="AP18460"/>
      <c r="AQ18460"/>
      <c r="AR18460"/>
      <c r="AS18460"/>
      <c r="AT18460"/>
      <c r="AU18460"/>
      <c r="AV18460"/>
      <c r="AW18460"/>
      <c r="AX18460"/>
      <c r="AY18460"/>
      <c r="AZ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  <c r="AP18461"/>
      <c r="AQ18461"/>
      <c r="AR18461"/>
      <c r="AS18461"/>
      <c r="AT18461"/>
      <c r="AU18461"/>
      <c r="AV18461"/>
      <c r="AW18461"/>
      <c r="AX18461"/>
      <c r="AY18461"/>
      <c r="AZ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  <c r="AP18462"/>
      <c r="AQ18462"/>
      <c r="AR18462"/>
      <c r="AS18462"/>
      <c r="AT18462"/>
      <c r="AU18462"/>
      <c r="AV18462"/>
      <c r="AW18462"/>
      <c r="AX18462"/>
      <c r="AY18462"/>
      <c r="AZ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  <c r="AP18463"/>
      <c r="AQ18463"/>
      <c r="AR18463"/>
      <c r="AS18463"/>
      <c r="AT18463"/>
      <c r="AU18463"/>
      <c r="AV18463"/>
      <c r="AW18463"/>
      <c r="AX18463"/>
      <c r="AY18463"/>
      <c r="AZ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  <c r="AP18464"/>
      <c r="AQ18464"/>
      <c r="AR18464"/>
      <c r="AS18464"/>
      <c r="AT18464"/>
      <c r="AU18464"/>
      <c r="AV18464"/>
      <c r="AW18464"/>
      <c r="AX18464"/>
      <c r="AY18464"/>
      <c r="AZ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  <c r="AP18465"/>
      <c r="AQ18465"/>
      <c r="AR18465"/>
      <c r="AS18465"/>
      <c r="AT18465"/>
      <c r="AU18465"/>
      <c r="AV18465"/>
      <c r="AW18465"/>
      <c r="AX18465"/>
      <c r="AY18465"/>
      <c r="AZ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  <c r="AP18466"/>
      <c r="AQ18466"/>
      <c r="AR18466"/>
      <c r="AS18466"/>
      <c r="AT18466"/>
      <c r="AU18466"/>
      <c r="AV18466"/>
      <c r="AW18466"/>
      <c r="AX18466"/>
      <c r="AY18466"/>
      <c r="AZ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  <c r="AP18467"/>
      <c r="AQ18467"/>
      <c r="AR18467"/>
      <c r="AS18467"/>
      <c r="AT18467"/>
      <c r="AU18467"/>
      <c r="AV18467"/>
      <c r="AW18467"/>
      <c r="AX18467"/>
      <c r="AY18467"/>
      <c r="AZ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  <c r="AP18468"/>
      <c r="AQ18468"/>
      <c r="AR18468"/>
      <c r="AS18468"/>
      <c r="AT18468"/>
      <c r="AU18468"/>
      <c r="AV18468"/>
      <c r="AW18468"/>
      <c r="AX18468"/>
      <c r="AY18468"/>
      <c r="AZ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  <c r="AP18469"/>
      <c r="AQ18469"/>
      <c r="AR18469"/>
      <c r="AS18469"/>
      <c r="AT18469"/>
      <c r="AU18469"/>
      <c r="AV18469"/>
      <c r="AW18469"/>
      <c r="AX18469"/>
      <c r="AY18469"/>
      <c r="AZ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  <c r="AP18470"/>
      <c r="AQ18470"/>
      <c r="AR18470"/>
      <c r="AS18470"/>
      <c r="AT18470"/>
      <c r="AU18470"/>
      <c r="AV18470"/>
      <c r="AW18470"/>
      <c r="AX18470"/>
      <c r="AY18470"/>
      <c r="AZ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  <c r="AP18471"/>
      <c r="AQ18471"/>
      <c r="AR18471"/>
      <c r="AS18471"/>
      <c r="AT18471"/>
      <c r="AU18471"/>
      <c r="AV18471"/>
      <c r="AW18471"/>
      <c r="AX18471"/>
      <c r="AY18471"/>
      <c r="AZ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  <c r="AP18472"/>
      <c r="AQ18472"/>
      <c r="AR18472"/>
      <c r="AS18472"/>
      <c r="AT18472"/>
      <c r="AU18472"/>
      <c r="AV18472"/>
      <c r="AW18472"/>
      <c r="AX18472"/>
      <c r="AY18472"/>
      <c r="AZ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  <c r="AP18473"/>
      <c r="AQ18473"/>
      <c r="AR18473"/>
      <c r="AS18473"/>
      <c r="AT18473"/>
      <c r="AU18473"/>
      <c r="AV18473"/>
      <c r="AW18473"/>
      <c r="AX18473"/>
      <c r="AY18473"/>
      <c r="AZ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  <c r="AP18474"/>
      <c r="AQ18474"/>
      <c r="AR18474"/>
      <c r="AS18474"/>
      <c r="AT18474"/>
      <c r="AU18474"/>
      <c r="AV18474"/>
      <c r="AW18474"/>
      <c r="AX18474"/>
      <c r="AY18474"/>
      <c r="AZ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  <c r="AP18475"/>
      <c r="AQ18475"/>
      <c r="AR18475"/>
      <c r="AS18475"/>
      <c r="AT18475"/>
      <c r="AU18475"/>
      <c r="AV18475"/>
      <c r="AW18475"/>
      <c r="AX18475"/>
      <c r="AY18475"/>
      <c r="AZ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  <c r="AP18476"/>
      <c r="AQ18476"/>
      <c r="AR18476"/>
      <c r="AS18476"/>
      <c r="AT18476"/>
      <c r="AU18476"/>
      <c r="AV18476"/>
      <c r="AW18476"/>
      <c r="AX18476"/>
      <c r="AY18476"/>
      <c r="AZ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  <c r="AP18477"/>
      <c r="AQ18477"/>
      <c r="AR18477"/>
      <c r="AS18477"/>
      <c r="AT18477"/>
      <c r="AU18477"/>
      <c r="AV18477"/>
      <c r="AW18477"/>
      <c r="AX18477"/>
      <c r="AY18477"/>
      <c r="AZ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  <c r="AP18478"/>
      <c r="AQ18478"/>
      <c r="AR18478"/>
      <c r="AS18478"/>
      <c r="AT18478"/>
      <c r="AU18478"/>
      <c r="AV18478"/>
      <c r="AW18478"/>
      <c r="AX18478"/>
      <c r="AY18478"/>
      <c r="AZ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  <c r="AP18479"/>
      <c r="AQ18479"/>
      <c r="AR18479"/>
      <c r="AS18479"/>
      <c r="AT18479"/>
      <c r="AU18479"/>
      <c r="AV18479"/>
      <c r="AW18479"/>
      <c r="AX18479"/>
      <c r="AY18479"/>
      <c r="AZ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  <c r="AP18480"/>
      <c r="AQ18480"/>
      <c r="AR18480"/>
      <c r="AS18480"/>
      <c r="AT18480"/>
      <c r="AU18480"/>
      <c r="AV18480"/>
      <c r="AW18480"/>
      <c r="AX18480"/>
      <c r="AY18480"/>
      <c r="AZ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  <c r="AP18481"/>
      <c r="AQ18481"/>
      <c r="AR18481"/>
      <c r="AS18481"/>
      <c r="AT18481"/>
      <c r="AU18481"/>
      <c r="AV18481"/>
      <c r="AW18481"/>
      <c r="AX18481"/>
      <c r="AY18481"/>
      <c r="AZ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  <c r="AP18482"/>
      <c r="AQ18482"/>
      <c r="AR18482"/>
      <c r="AS18482"/>
      <c r="AT18482"/>
      <c r="AU18482"/>
      <c r="AV18482"/>
      <c r="AW18482"/>
      <c r="AX18482"/>
      <c r="AY18482"/>
      <c r="AZ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  <c r="AP18483"/>
      <c r="AQ18483"/>
      <c r="AR18483"/>
      <c r="AS18483"/>
      <c r="AT18483"/>
      <c r="AU18483"/>
      <c r="AV18483"/>
      <c r="AW18483"/>
      <c r="AX18483"/>
      <c r="AY18483"/>
      <c r="AZ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  <c r="AP18484"/>
      <c r="AQ18484"/>
      <c r="AR18484"/>
      <c r="AS18484"/>
      <c r="AT18484"/>
      <c r="AU18484"/>
      <c r="AV18484"/>
      <c r="AW18484"/>
      <c r="AX18484"/>
      <c r="AY18484"/>
      <c r="AZ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  <c r="AP18485"/>
      <c r="AQ18485"/>
      <c r="AR18485"/>
      <c r="AS18485"/>
      <c r="AT18485"/>
      <c r="AU18485"/>
      <c r="AV18485"/>
      <c r="AW18485"/>
      <c r="AX18485"/>
      <c r="AY18485"/>
      <c r="AZ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  <c r="AP18486"/>
      <c r="AQ18486"/>
      <c r="AR18486"/>
      <c r="AS18486"/>
      <c r="AT18486"/>
      <c r="AU18486"/>
      <c r="AV18486"/>
      <c r="AW18486"/>
      <c r="AX18486"/>
      <c r="AY18486"/>
      <c r="AZ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  <c r="AP18487"/>
      <c r="AQ18487"/>
      <c r="AR18487"/>
      <c r="AS18487"/>
      <c r="AT18487"/>
      <c r="AU18487"/>
      <c r="AV18487"/>
      <c r="AW18487"/>
      <c r="AX18487"/>
      <c r="AY18487"/>
      <c r="AZ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  <c r="AP18488"/>
      <c r="AQ18488"/>
      <c r="AR18488"/>
      <c r="AS18488"/>
      <c r="AT18488"/>
      <c r="AU18488"/>
      <c r="AV18488"/>
      <c r="AW18488"/>
      <c r="AX18488"/>
      <c r="AY18488"/>
      <c r="AZ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  <c r="AP18489"/>
      <c r="AQ18489"/>
      <c r="AR18489"/>
      <c r="AS18489"/>
      <c r="AT18489"/>
      <c r="AU18489"/>
      <c r="AV18489"/>
      <c r="AW18489"/>
      <c r="AX18489"/>
      <c r="AY18489"/>
      <c r="AZ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  <c r="AP18490"/>
      <c r="AQ18490"/>
      <c r="AR18490"/>
      <c r="AS18490"/>
      <c r="AT18490"/>
      <c r="AU18490"/>
      <c r="AV18490"/>
      <c r="AW18490"/>
      <c r="AX18490"/>
      <c r="AY18490"/>
      <c r="AZ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  <c r="AP18491"/>
      <c r="AQ18491"/>
      <c r="AR18491"/>
      <c r="AS18491"/>
      <c r="AT18491"/>
      <c r="AU18491"/>
      <c r="AV18491"/>
      <c r="AW18491"/>
      <c r="AX18491"/>
      <c r="AY18491"/>
      <c r="AZ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  <c r="AP18492"/>
      <c r="AQ18492"/>
      <c r="AR18492"/>
      <c r="AS18492"/>
      <c r="AT18492"/>
      <c r="AU18492"/>
      <c r="AV18492"/>
      <c r="AW18492"/>
      <c r="AX18492"/>
      <c r="AY18492"/>
      <c r="AZ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  <c r="AP18493"/>
      <c r="AQ18493"/>
      <c r="AR18493"/>
      <c r="AS18493"/>
      <c r="AT18493"/>
      <c r="AU18493"/>
      <c r="AV18493"/>
      <c r="AW18493"/>
      <c r="AX18493"/>
      <c r="AY18493"/>
      <c r="AZ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  <c r="AP18494"/>
      <c r="AQ18494"/>
      <c r="AR18494"/>
      <c r="AS18494"/>
      <c r="AT18494"/>
      <c r="AU18494"/>
      <c r="AV18494"/>
      <c r="AW18494"/>
      <c r="AX18494"/>
      <c r="AY18494"/>
      <c r="AZ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  <c r="AP18495"/>
      <c r="AQ18495"/>
      <c r="AR18495"/>
      <c r="AS18495"/>
      <c r="AT18495"/>
      <c r="AU18495"/>
      <c r="AV18495"/>
      <c r="AW18495"/>
      <c r="AX18495"/>
      <c r="AY18495"/>
      <c r="AZ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  <c r="AP18496"/>
      <c r="AQ18496"/>
      <c r="AR18496"/>
      <c r="AS18496"/>
      <c r="AT18496"/>
      <c r="AU18496"/>
      <c r="AV18496"/>
      <c r="AW18496"/>
      <c r="AX18496"/>
      <c r="AY18496"/>
      <c r="AZ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  <c r="AP18497"/>
      <c r="AQ18497"/>
      <c r="AR18497"/>
      <c r="AS18497"/>
      <c r="AT18497"/>
      <c r="AU18497"/>
      <c r="AV18497"/>
      <c r="AW18497"/>
      <c r="AX18497"/>
      <c r="AY18497"/>
      <c r="AZ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  <c r="AP18498"/>
      <c r="AQ18498"/>
      <c r="AR18498"/>
      <c r="AS18498"/>
      <c r="AT18498"/>
      <c r="AU18498"/>
      <c r="AV18498"/>
      <c r="AW18498"/>
      <c r="AX18498"/>
      <c r="AY18498"/>
      <c r="AZ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  <c r="AP18499"/>
      <c r="AQ18499"/>
      <c r="AR18499"/>
      <c r="AS18499"/>
      <c r="AT18499"/>
      <c r="AU18499"/>
      <c r="AV18499"/>
      <c r="AW18499"/>
      <c r="AX18499"/>
      <c r="AY18499"/>
      <c r="AZ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  <c r="AP18500"/>
      <c r="AQ18500"/>
      <c r="AR18500"/>
      <c r="AS18500"/>
      <c r="AT18500"/>
      <c r="AU18500"/>
      <c r="AV18500"/>
      <c r="AW18500"/>
      <c r="AX18500"/>
      <c r="AY18500"/>
      <c r="AZ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  <c r="AP18501"/>
      <c r="AQ18501"/>
      <c r="AR18501"/>
      <c r="AS18501"/>
      <c r="AT18501"/>
      <c r="AU18501"/>
      <c r="AV18501"/>
      <c r="AW18501"/>
      <c r="AX18501"/>
      <c r="AY18501"/>
      <c r="AZ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  <c r="AP18502"/>
      <c r="AQ18502"/>
      <c r="AR18502"/>
      <c r="AS18502"/>
      <c r="AT18502"/>
      <c r="AU18502"/>
      <c r="AV18502"/>
      <c r="AW18502"/>
      <c r="AX18502"/>
      <c r="AY18502"/>
      <c r="AZ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  <c r="AP18503"/>
      <c r="AQ18503"/>
      <c r="AR18503"/>
      <c r="AS18503"/>
      <c r="AT18503"/>
      <c r="AU18503"/>
      <c r="AV18503"/>
      <c r="AW18503"/>
      <c r="AX18503"/>
      <c r="AY18503"/>
      <c r="AZ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  <c r="AP18504"/>
      <c r="AQ18504"/>
      <c r="AR18504"/>
      <c r="AS18504"/>
      <c r="AT18504"/>
      <c r="AU18504"/>
      <c r="AV18504"/>
      <c r="AW18504"/>
      <c r="AX18504"/>
      <c r="AY18504"/>
      <c r="AZ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  <c r="AP18505"/>
      <c r="AQ18505"/>
      <c r="AR18505"/>
      <c r="AS18505"/>
      <c r="AT18505"/>
      <c r="AU18505"/>
      <c r="AV18505"/>
      <c r="AW18505"/>
      <c r="AX18505"/>
      <c r="AY18505"/>
      <c r="AZ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  <c r="AP18506"/>
      <c r="AQ18506"/>
      <c r="AR18506"/>
      <c r="AS18506"/>
      <c r="AT18506"/>
      <c r="AU18506"/>
      <c r="AV18506"/>
      <c r="AW18506"/>
      <c r="AX18506"/>
      <c r="AY18506"/>
      <c r="AZ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  <c r="AP18507"/>
      <c r="AQ18507"/>
      <c r="AR18507"/>
      <c r="AS18507"/>
      <c r="AT18507"/>
      <c r="AU18507"/>
      <c r="AV18507"/>
      <c r="AW18507"/>
      <c r="AX18507"/>
      <c r="AY18507"/>
      <c r="AZ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  <c r="AP18508"/>
      <c r="AQ18508"/>
      <c r="AR18508"/>
      <c r="AS18508"/>
      <c r="AT18508"/>
      <c r="AU18508"/>
      <c r="AV18508"/>
      <c r="AW18508"/>
      <c r="AX18508"/>
      <c r="AY18508"/>
      <c r="AZ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  <c r="AP18509"/>
      <c r="AQ18509"/>
      <c r="AR18509"/>
      <c r="AS18509"/>
      <c r="AT18509"/>
      <c r="AU18509"/>
      <c r="AV18509"/>
      <c r="AW18509"/>
      <c r="AX18509"/>
      <c r="AY18509"/>
      <c r="AZ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  <c r="AP18510"/>
      <c r="AQ18510"/>
      <c r="AR18510"/>
      <c r="AS18510"/>
      <c r="AT18510"/>
      <c r="AU18510"/>
      <c r="AV18510"/>
      <c r="AW18510"/>
      <c r="AX18510"/>
      <c r="AY18510"/>
      <c r="AZ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  <c r="AP18511"/>
      <c r="AQ18511"/>
      <c r="AR18511"/>
      <c r="AS18511"/>
      <c r="AT18511"/>
      <c r="AU18511"/>
      <c r="AV18511"/>
      <c r="AW18511"/>
      <c r="AX18511"/>
      <c r="AY18511"/>
      <c r="AZ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  <c r="AP18512"/>
      <c r="AQ18512"/>
      <c r="AR18512"/>
      <c r="AS18512"/>
      <c r="AT18512"/>
      <c r="AU18512"/>
      <c r="AV18512"/>
      <c r="AW18512"/>
      <c r="AX18512"/>
      <c r="AY18512"/>
      <c r="AZ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  <c r="AP18513"/>
      <c r="AQ18513"/>
      <c r="AR18513"/>
      <c r="AS18513"/>
      <c r="AT18513"/>
      <c r="AU18513"/>
      <c r="AV18513"/>
      <c r="AW18513"/>
      <c r="AX18513"/>
      <c r="AY18513"/>
      <c r="AZ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  <c r="AP18514"/>
      <c r="AQ18514"/>
      <c r="AR18514"/>
      <c r="AS18514"/>
      <c r="AT18514"/>
      <c r="AU18514"/>
      <c r="AV18514"/>
      <c r="AW18514"/>
      <c r="AX18514"/>
      <c r="AY18514"/>
      <c r="AZ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  <c r="AP18515"/>
      <c r="AQ18515"/>
      <c r="AR18515"/>
      <c r="AS18515"/>
      <c r="AT18515"/>
      <c r="AU18515"/>
      <c r="AV18515"/>
      <c r="AW18515"/>
      <c r="AX18515"/>
      <c r="AY18515"/>
      <c r="AZ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  <c r="AP18516"/>
      <c r="AQ18516"/>
      <c r="AR18516"/>
      <c r="AS18516"/>
      <c r="AT18516"/>
      <c r="AU18516"/>
      <c r="AV18516"/>
      <c r="AW18516"/>
      <c r="AX18516"/>
      <c r="AY18516"/>
      <c r="AZ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  <c r="AP18517"/>
      <c r="AQ18517"/>
      <c r="AR18517"/>
      <c r="AS18517"/>
      <c r="AT18517"/>
      <c r="AU18517"/>
      <c r="AV18517"/>
      <c r="AW18517"/>
      <c r="AX18517"/>
      <c r="AY18517"/>
      <c r="AZ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  <c r="AP18518"/>
      <c r="AQ18518"/>
      <c r="AR18518"/>
      <c r="AS18518"/>
      <c r="AT18518"/>
      <c r="AU18518"/>
      <c r="AV18518"/>
      <c r="AW18518"/>
      <c r="AX18518"/>
      <c r="AY18518"/>
      <c r="AZ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  <c r="AP18519"/>
      <c r="AQ18519"/>
      <c r="AR18519"/>
      <c r="AS18519"/>
      <c r="AT18519"/>
      <c r="AU18519"/>
      <c r="AV18519"/>
      <c r="AW18519"/>
      <c r="AX18519"/>
      <c r="AY18519"/>
      <c r="AZ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  <c r="AP18520"/>
      <c r="AQ18520"/>
      <c r="AR18520"/>
      <c r="AS18520"/>
      <c r="AT18520"/>
      <c r="AU18520"/>
      <c r="AV18520"/>
      <c r="AW18520"/>
      <c r="AX18520"/>
      <c r="AY18520"/>
      <c r="AZ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  <c r="AP18521"/>
      <c r="AQ18521"/>
      <c r="AR18521"/>
      <c r="AS18521"/>
      <c r="AT18521"/>
      <c r="AU18521"/>
      <c r="AV18521"/>
      <c r="AW18521"/>
      <c r="AX18521"/>
      <c r="AY18521"/>
      <c r="AZ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  <c r="AP18522"/>
      <c r="AQ18522"/>
      <c r="AR18522"/>
      <c r="AS18522"/>
      <c r="AT18522"/>
      <c r="AU18522"/>
      <c r="AV18522"/>
      <c r="AW18522"/>
      <c r="AX18522"/>
      <c r="AY18522"/>
      <c r="AZ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  <c r="AP18523"/>
      <c r="AQ18523"/>
      <c r="AR18523"/>
      <c r="AS18523"/>
      <c r="AT18523"/>
      <c r="AU18523"/>
      <c r="AV18523"/>
      <c r="AW18523"/>
      <c r="AX18523"/>
      <c r="AY18523"/>
      <c r="AZ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  <c r="AP18524"/>
      <c r="AQ18524"/>
      <c r="AR18524"/>
      <c r="AS18524"/>
      <c r="AT18524"/>
      <c r="AU18524"/>
      <c r="AV18524"/>
      <c r="AW18524"/>
      <c r="AX18524"/>
      <c r="AY18524"/>
      <c r="AZ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  <c r="AP18525"/>
      <c r="AQ18525"/>
      <c r="AR18525"/>
      <c r="AS18525"/>
      <c r="AT18525"/>
      <c r="AU18525"/>
      <c r="AV18525"/>
      <c r="AW18525"/>
      <c r="AX18525"/>
      <c r="AY18525"/>
      <c r="AZ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  <c r="AP18526"/>
      <c r="AQ18526"/>
      <c r="AR18526"/>
      <c r="AS18526"/>
      <c r="AT18526"/>
      <c r="AU18526"/>
      <c r="AV18526"/>
      <c r="AW18526"/>
      <c r="AX18526"/>
      <c r="AY18526"/>
      <c r="AZ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  <c r="AP18527"/>
      <c r="AQ18527"/>
      <c r="AR18527"/>
      <c r="AS18527"/>
      <c r="AT18527"/>
      <c r="AU18527"/>
      <c r="AV18527"/>
      <c r="AW18527"/>
      <c r="AX18527"/>
      <c r="AY18527"/>
      <c r="AZ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  <c r="AP18528"/>
      <c r="AQ18528"/>
      <c r="AR18528"/>
      <c r="AS18528"/>
      <c r="AT18528"/>
      <c r="AU18528"/>
      <c r="AV18528"/>
      <c r="AW18528"/>
      <c r="AX18528"/>
      <c r="AY18528"/>
      <c r="AZ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  <c r="AP18529"/>
      <c r="AQ18529"/>
      <c r="AR18529"/>
      <c r="AS18529"/>
      <c r="AT18529"/>
      <c r="AU18529"/>
      <c r="AV18529"/>
      <c r="AW18529"/>
      <c r="AX18529"/>
      <c r="AY18529"/>
      <c r="AZ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  <c r="AP18530"/>
      <c r="AQ18530"/>
      <c r="AR18530"/>
      <c r="AS18530"/>
      <c r="AT18530"/>
      <c r="AU18530"/>
      <c r="AV18530"/>
      <c r="AW18530"/>
      <c r="AX18530"/>
      <c r="AY18530"/>
      <c r="AZ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  <c r="AP18531"/>
      <c r="AQ18531"/>
      <c r="AR18531"/>
      <c r="AS18531"/>
      <c r="AT18531"/>
      <c r="AU18531"/>
      <c r="AV18531"/>
      <c r="AW18531"/>
      <c r="AX18531"/>
      <c r="AY18531"/>
      <c r="AZ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  <c r="AP18532"/>
      <c r="AQ18532"/>
      <c r="AR18532"/>
      <c r="AS18532"/>
      <c r="AT18532"/>
      <c r="AU18532"/>
      <c r="AV18532"/>
      <c r="AW18532"/>
      <c r="AX18532"/>
      <c r="AY18532"/>
      <c r="AZ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  <c r="AP18533"/>
      <c r="AQ18533"/>
      <c r="AR18533"/>
      <c r="AS18533"/>
      <c r="AT18533"/>
      <c r="AU18533"/>
      <c r="AV18533"/>
      <c r="AW18533"/>
      <c r="AX18533"/>
      <c r="AY18533"/>
      <c r="AZ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  <c r="AP18534"/>
      <c r="AQ18534"/>
      <c r="AR18534"/>
      <c r="AS18534"/>
      <c r="AT18534"/>
      <c r="AU18534"/>
      <c r="AV18534"/>
      <c r="AW18534"/>
      <c r="AX18534"/>
      <c r="AY18534"/>
      <c r="AZ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  <c r="AP18535"/>
      <c r="AQ18535"/>
      <c r="AR18535"/>
      <c r="AS18535"/>
      <c r="AT18535"/>
      <c r="AU18535"/>
      <c r="AV18535"/>
      <c r="AW18535"/>
      <c r="AX18535"/>
      <c r="AY18535"/>
      <c r="AZ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  <c r="AP18536"/>
      <c r="AQ18536"/>
      <c r="AR18536"/>
      <c r="AS18536"/>
      <c r="AT18536"/>
      <c r="AU18536"/>
      <c r="AV18536"/>
      <c r="AW18536"/>
      <c r="AX18536"/>
      <c r="AY18536"/>
      <c r="AZ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  <c r="AP18537"/>
      <c r="AQ18537"/>
      <c r="AR18537"/>
      <c r="AS18537"/>
      <c r="AT18537"/>
      <c r="AU18537"/>
      <c r="AV18537"/>
      <c r="AW18537"/>
      <c r="AX18537"/>
      <c r="AY18537"/>
      <c r="AZ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  <c r="AP18538"/>
      <c r="AQ18538"/>
      <c r="AR18538"/>
      <c r="AS18538"/>
      <c r="AT18538"/>
      <c r="AU18538"/>
      <c r="AV18538"/>
      <c r="AW18538"/>
      <c r="AX18538"/>
      <c r="AY18538"/>
      <c r="AZ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  <c r="AP18539"/>
      <c r="AQ18539"/>
      <c r="AR18539"/>
      <c r="AS18539"/>
      <c r="AT18539"/>
      <c r="AU18539"/>
      <c r="AV18539"/>
      <c r="AW18539"/>
      <c r="AX18539"/>
      <c r="AY18539"/>
      <c r="AZ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  <c r="AP18540"/>
      <c r="AQ18540"/>
      <c r="AR18540"/>
      <c r="AS18540"/>
      <c r="AT18540"/>
      <c r="AU18540"/>
      <c r="AV18540"/>
      <c r="AW18540"/>
      <c r="AX18540"/>
      <c r="AY18540"/>
      <c r="AZ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  <c r="AP18541"/>
      <c r="AQ18541"/>
      <c r="AR18541"/>
      <c r="AS18541"/>
      <c r="AT18541"/>
      <c r="AU18541"/>
      <c r="AV18541"/>
      <c r="AW18541"/>
      <c r="AX18541"/>
      <c r="AY18541"/>
      <c r="AZ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  <c r="AP18542"/>
      <c r="AQ18542"/>
      <c r="AR18542"/>
      <c r="AS18542"/>
      <c r="AT18542"/>
      <c r="AU18542"/>
      <c r="AV18542"/>
      <c r="AW18542"/>
      <c r="AX18542"/>
      <c r="AY18542"/>
      <c r="AZ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  <c r="AP18543"/>
      <c r="AQ18543"/>
      <c r="AR18543"/>
      <c r="AS18543"/>
      <c r="AT18543"/>
      <c r="AU18543"/>
      <c r="AV18543"/>
      <c r="AW18543"/>
      <c r="AX18543"/>
      <c r="AY18543"/>
      <c r="AZ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  <c r="AP18544"/>
      <c r="AQ18544"/>
      <c r="AR18544"/>
      <c r="AS18544"/>
      <c r="AT18544"/>
      <c r="AU18544"/>
      <c r="AV18544"/>
      <c r="AW18544"/>
      <c r="AX18544"/>
      <c r="AY18544"/>
      <c r="AZ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  <c r="AP18545"/>
      <c r="AQ18545"/>
      <c r="AR18545"/>
      <c r="AS18545"/>
      <c r="AT18545"/>
      <c r="AU18545"/>
      <c r="AV18545"/>
      <c r="AW18545"/>
      <c r="AX18545"/>
      <c r="AY18545"/>
      <c r="AZ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  <c r="AP18546"/>
      <c r="AQ18546"/>
      <c r="AR18546"/>
      <c r="AS18546"/>
      <c r="AT18546"/>
      <c r="AU18546"/>
      <c r="AV18546"/>
      <c r="AW18546"/>
      <c r="AX18546"/>
      <c r="AY18546"/>
      <c r="AZ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  <c r="AP18547"/>
      <c r="AQ18547"/>
      <c r="AR18547"/>
      <c r="AS18547"/>
      <c r="AT18547"/>
      <c r="AU18547"/>
      <c r="AV18547"/>
      <c r="AW18547"/>
      <c r="AX18547"/>
      <c r="AY18547"/>
      <c r="AZ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  <c r="AP18548"/>
      <c r="AQ18548"/>
      <c r="AR18548"/>
      <c r="AS18548"/>
      <c r="AT18548"/>
      <c r="AU18548"/>
      <c r="AV18548"/>
      <c r="AW18548"/>
      <c r="AX18548"/>
      <c r="AY18548"/>
      <c r="AZ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  <c r="AP18549"/>
      <c r="AQ18549"/>
      <c r="AR18549"/>
      <c r="AS18549"/>
      <c r="AT18549"/>
      <c r="AU18549"/>
      <c r="AV18549"/>
      <c r="AW18549"/>
      <c r="AX18549"/>
      <c r="AY18549"/>
      <c r="AZ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  <c r="AP18550"/>
      <c r="AQ18550"/>
      <c r="AR18550"/>
      <c r="AS18550"/>
      <c r="AT18550"/>
      <c r="AU18550"/>
      <c r="AV18550"/>
      <c r="AW18550"/>
      <c r="AX18550"/>
      <c r="AY18550"/>
      <c r="AZ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  <c r="AP18551"/>
      <c r="AQ18551"/>
      <c r="AR18551"/>
      <c r="AS18551"/>
      <c r="AT18551"/>
      <c r="AU18551"/>
      <c r="AV18551"/>
      <c r="AW18551"/>
      <c r="AX18551"/>
      <c r="AY18551"/>
      <c r="AZ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  <c r="AP18552"/>
      <c r="AQ18552"/>
      <c r="AR18552"/>
      <c r="AS18552"/>
      <c r="AT18552"/>
      <c r="AU18552"/>
      <c r="AV18552"/>
      <c r="AW18552"/>
      <c r="AX18552"/>
      <c r="AY18552"/>
      <c r="AZ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  <c r="AP18553"/>
      <c r="AQ18553"/>
      <c r="AR18553"/>
      <c r="AS18553"/>
      <c r="AT18553"/>
      <c r="AU18553"/>
      <c r="AV18553"/>
      <c r="AW18553"/>
      <c r="AX18553"/>
      <c r="AY18553"/>
      <c r="AZ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  <c r="AP18554"/>
      <c r="AQ18554"/>
      <c r="AR18554"/>
      <c r="AS18554"/>
      <c r="AT18554"/>
      <c r="AU18554"/>
      <c r="AV18554"/>
      <c r="AW18554"/>
      <c r="AX18554"/>
      <c r="AY18554"/>
      <c r="AZ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  <c r="AP18555"/>
      <c r="AQ18555"/>
      <c r="AR18555"/>
      <c r="AS18555"/>
      <c r="AT18555"/>
      <c r="AU18555"/>
      <c r="AV18555"/>
      <c r="AW18555"/>
      <c r="AX18555"/>
      <c r="AY18555"/>
      <c r="AZ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  <c r="AP18556"/>
      <c r="AQ18556"/>
      <c r="AR18556"/>
      <c r="AS18556"/>
      <c r="AT18556"/>
      <c r="AU18556"/>
      <c r="AV18556"/>
      <c r="AW18556"/>
      <c r="AX18556"/>
      <c r="AY18556"/>
      <c r="AZ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  <c r="AP18557"/>
      <c r="AQ18557"/>
      <c r="AR18557"/>
      <c r="AS18557"/>
      <c r="AT18557"/>
      <c r="AU18557"/>
      <c r="AV18557"/>
      <c r="AW18557"/>
      <c r="AX18557"/>
      <c r="AY18557"/>
      <c r="AZ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  <c r="AP18558"/>
      <c r="AQ18558"/>
      <c r="AR18558"/>
      <c r="AS18558"/>
      <c r="AT18558"/>
      <c r="AU18558"/>
      <c r="AV18558"/>
      <c r="AW18558"/>
      <c r="AX18558"/>
      <c r="AY18558"/>
      <c r="AZ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  <c r="AP18559"/>
      <c r="AQ18559"/>
      <c r="AR18559"/>
      <c r="AS18559"/>
      <c r="AT18559"/>
      <c r="AU18559"/>
      <c r="AV18559"/>
      <c r="AW18559"/>
      <c r="AX18559"/>
      <c r="AY18559"/>
      <c r="AZ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  <c r="AP18560"/>
      <c r="AQ18560"/>
      <c r="AR18560"/>
      <c r="AS18560"/>
      <c r="AT18560"/>
      <c r="AU18560"/>
      <c r="AV18560"/>
      <c r="AW18560"/>
      <c r="AX18560"/>
      <c r="AY18560"/>
      <c r="AZ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  <c r="AP18561"/>
      <c r="AQ18561"/>
      <c r="AR18561"/>
      <c r="AS18561"/>
      <c r="AT18561"/>
      <c r="AU18561"/>
      <c r="AV18561"/>
      <c r="AW18561"/>
      <c r="AX18561"/>
      <c r="AY18561"/>
      <c r="AZ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  <c r="AP18562"/>
      <c r="AQ18562"/>
      <c r="AR18562"/>
      <c r="AS18562"/>
      <c r="AT18562"/>
      <c r="AU18562"/>
      <c r="AV18562"/>
      <c r="AW18562"/>
      <c r="AX18562"/>
      <c r="AY18562"/>
      <c r="AZ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  <c r="AP18563"/>
      <c r="AQ18563"/>
      <c r="AR18563"/>
      <c r="AS18563"/>
      <c r="AT18563"/>
      <c r="AU18563"/>
      <c r="AV18563"/>
      <c r="AW18563"/>
      <c r="AX18563"/>
      <c r="AY18563"/>
      <c r="AZ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  <c r="AP18564"/>
      <c r="AQ18564"/>
      <c r="AR18564"/>
      <c r="AS18564"/>
      <c r="AT18564"/>
      <c r="AU18564"/>
      <c r="AV18564"/>
      <c r="AW18564"/>
      <c r="AX18564"/>
      <c r="AY18564"/>
      <c r="AZ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  <c r="AP18565"/>
      <c r="AQ18565"/>
      <c r="AR18565"/>
      <c r="AS18565"/>
      <c r="AT18565"/>
      <c r="AU18565"/>
      <c r="AV18565"/>
      <c r="AW18565"/>
      <c r="AX18565"/>
      <c r="AY18565"/>
      <c r="AZ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  <c r="AP18566"/>
      <c r="AQ18566"/>
      <c r="AR18566"/>
      <c r="AS18566"/>
      <c r="AT18566"/>
      <c r="AU18566"/>
      <c r="AV18566"/>
      <c r="AW18566"/>
      <c r="AX18566"/>
      <c r="AY18566"/>
      <c r="AZ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  <c r="AP18567"/>
      <c r="AQ18567"/>
      <c r="AR18567"/>
      <c r="AS18567"/>
      <c r="AT18567"/>
      <c r="AU18567"/>
      <c r="AV18567"/>
      <c r="AW18567"/>
      <c r="AX18567"/>
      <c r="AY18567"/>
      <c r="AZ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  <c r="AP18568"/>
      <c r="AQ18568"/>
      <c r="AR18568"/>
      <c r="AS18568"/>
      <c r="AT18568"/>
      <c r="AU18568"/>
      <c r="AV18568"/>
      <c r="AW18568"/>
      <c r="AX18568"/>
      <c r="AY18568"/>
      <c r="AZ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  <c r="AP18569"/>
      <c r="AQ18569"/>
      <c r="AR18569"/>
      <c r="AS18569"/>
      <c r="AT18569"/>
      <c r="AU18569"/>
      <c r="AV18569"/>
      <c r="AW18569"/>
      <c r="AX18569"/>
      <c r="AY18569"/>
      <c r="AZ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  <c r="AP18570"/>
      <c r="AQ18570"/>
      <c r="AR18570"/>
      <c r="AS18570"/>
      <c r="AT18570"/>
      <c r="AU18570"/>
      <c r="AV18570"/>
      <c r="AW18570"/>
      <c r="AX18570"/>
      <c r="AY18570"/>
      <c r="AZ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  <c r="AP18571"/>
      <c r="AQ18571"/>
      <c r="AR18571"/>
      <c r="AS18571"/>
      <c r="AT18571"/>
      <c r="AU18571"/>
      <c r="AV18571"/>
      <c r="AW18571"/>
      <c r="AX18571"/>
      <c r="AY18571"/>
      <c r="AZ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  <c r="AP18572"/>
      <c r="AQ18572"/>
      <c r="AR18572"/>
      <c r="AS18572"/>
      <c r="AT18572"/>
      <c r="AU18572"/>
      <c r="AV18572"/>
      <c r="AW18572"/>
      <c r="AX18572"/>
      <c r="AY18572"/>
      <c r="AZ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  <c r="AP18573"/>
      <c r="AQ18573"/>
      <c r="AR18573"/>
      <c r="AS18573"/>
      <c r="AT18573"/>
      <c r="AU18573"/>
      <c r="AV18573"/>
      <c r="AW18573"/>
      <c r="AX18573"/>
      <c r="AY18573"/>
      <c r="AZ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  <c r="AP18574"/>
      <c r="AQ18574"/>
      <c r="AR18574"/>
      <c r="AS18574"/>
      <c r="AT18574"/>
      <c r="AU18574"/>
      <c r="AV18574"/>
      <c r="AW18574"/>
      <c r="AX18574"/>
      <c r="AY18574"/>
      <c r="AZ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  <c r="AP18575"/>
      <c r="AQ18575"/>
      <c r="AR18575"/>
      <c r="AS18575"/>
      <c r="AT18575"/>
      <c r="AU18575"/>
      <c r="AV18575"/>
      <c r="AW18575"/>
      <c r="AX18575"/>
      <c r="AY18575"/>
      <c r="AZ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  <c r="AP18576"/>
      <c r="AQ18576"/>
      <c r="AR18576"/>
      <c r="AS18576"/>
      <c r="AT18576"/>
      <c r="AU18576"/>
      <c r="AV18576"/>
      <c r="AW18576"/>
      <c r="AX18576"/>
      <c r="AY18576"/>
      <c r="AZ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  <c r="AP18577"/>
      <c r="AQ18577"/>
      <c r="AR18577"/>
      <c r="AS18577"/>
      <c r="AT18577"/>
      <c r="AU18577"/>
      <c r="AV18577"/>
      <c r="AW18577"/>
      <c r="AX18577"/>
      <c r="AY18577"/>
      <c r="AZ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  <c r="AP18578"/>
      <c r="AQ18578"/>
      <c r="AR18578"/>
      <c r="AS18578"/>
      <c r="AT18578"/>
      <c r="AU18578"/>
      <c r="AV18578"/>
      <c r="AW18578"/>
      <c r="AX18578"/>
      <c r="AY18578"/>
      <c r="AZ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  <c r="AP18579"/>
      <c r="AQ18579"/>
      <c r="AR18579"/>
      <c r="AS18579"/>
      <c r="AT18579"/>
      <c r="AU18579"/>
      <c r="AV18579"/>
      <c r="AW18579"/>
      <c r="AX18579"/>
      <c r="AY18579"/>
      <c r="AZ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  <c r="AP18580"/>
      <c r="AQ18580"/>
      <c r="AR18580"/>
      <c r="AS18580"/>
      <c r="AT18580"/>
      <c r="AU18580"/>
      <c r="AV18580"/>
      <c r="AW18580"/>
      <c r="AX18580"/>
      <c r="AY18580"/>
      <c r="AZ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  <c r="AP18581"/>
      <c r="AQ18581"/>
      <c r="AR18581"/>
      <c r="AS18581"/>
      <c r="AT18581"/>
      <c r="AU18581"/>
      <c r="AV18581"/>
      <c r="AW18581"/>
      <c r="AX18581"/>
      <c r="AY18581"/>
      <c r="AZ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  <c r="AP18582"/>
      <c r="AQ18582"/>
      <c r="AR18582"/>
      <c r="AS18582"/>
      <c r="AT18582"/>
      <c r="AU18582"/>
      <c r="AV18582"/>
      <c r="AW18582"/>
      <c r="AX18582"/>
      <c r="AY18582"/>
      <c r="AZ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  <c r="AP18583"/>
      <c r="AQ18583"/>
      <c r="AR18583"/>
      <c r="AS18583"/>
      <c r="AT18583"/>
      <c r="AU18583"/>
      <c r="AV18583"/>
      <c r="AW18583"/>
      <c r="AX18583"/>
      <c r="AY18583"/>
      <c r="AZ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  <c r="AP18584"/>
      <c r="AQ18584"/>
      <c r="AR18584"/>
      <c r="AS18584"/>
      <c r="AT18584"/>
      <c r="AU18584"/>
      <c r="AV18584"/>
      <c r="AW18584"/>
      <c r="AX18584"/>
      <c r="AY18584"/>
      <c r="AZ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  <c r="AP18585"/>
      <c r="AQ18585"/>
      <c r="AR18585"/>
      <c r="AS18585"/>
      <c r="AT18585"/>
      <c r="AU18585"/>
      <c r="AV18585"/>
      <c r="AW18585"/>
      <c r="AX18585"/>
      <c r="AY18585"/>
      <c r="AZ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  <c r="AP18586"/>
      <c r="AQ18586"/>
      <c r="AR18586"/>
      <c r="AS18586"/>
      <c r="AT18586"/>
      <c r="AU18586"/>
      <c r="AV18586"/>
      <c r="AW18586"/>
      <c r="AX18586"/>
      <c r="AY18586"/>
      <c r="AZ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  <c r="AP18587"/>
      <c r="AQ18587"/>
      <c r="AR18587"/>
      <c r="AS18587"/>
      <c r="AT18587"/>
      <c r="AU18587"/>
      <c r="AV18587"/>
      <c r="AW18587"/>
      <c r="AX18587"/>
      <c r="AY18587"/>
      <c r="AZ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  <c r="AP18588"/>
      <c r="AQ18588"/>
      <c r="AR18588"/>
      <c r="AS18588"/>
      <c r="AT18588"/>
      <c r="AU18588"/>
      <c r="AV18588"/>
      <c r="AW18588"/>
      <c r="AX18588"/>
      <c r="AY18588"/>
      <c r="AZ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  <c r="AP18589"/>
      <c r="AQ18589"/>
      <c r="AR18589"/>
      <c r="AS18589"/>
      <c r="AT18589"/>
      <c r="AU18589"/>
      <c r="AV18589"/>
      <c r="AW18589"/>
      <c r="AX18589"/>
      <c r="AY18589"/>
      <c r="AZ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  <c r="AP18590"/>
      <c r="AQ18590"/>
      <c r="AR18590"/>
      <c r="AS18590"/>
      <c r="AT18590"/>
      <c r="AU18590"/>
      <c r="AV18590"/>
      <c r="AW18590"/>
      <c r="AX18590"/>
      <c r="AY18590"/>
      <c r="AZ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  <c r="AP18591"/>
      <c r="AQ18591"/>
      <c r="AR18591"/>
      <c r="AS18591"/>
      <c r="AT18591"/>
      <c r="AU18591"/>
      <c r="AV18591"/>
      <c r="AW18591"/>
      <c r="AX18591"/>
      <c r="AY18591"/>
      <c r="AZ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  <c r="AP18592"/>
      <c r="AQ18592"/>
      <c r="AR18592"/>
      <c r="AS18592"/>
      <c r="AT18592"/>
      <c r="AU18592"/>
      <c r="AV18592"/>
      <c r="AW18592"/>
      <c r="AX18592"/>
      <c r="AY18592"/>
      <c r="AZ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  <c r="AP18593"/>
      <c r="AQ18593"/>
      <c r="AR18593"/>
      <c r="AS18593"/>
      <c r="AT18593"/>
      <c r="AU18593"/>
      <c r="AV18593"/>
      <c r="AW18593"/>
      <c r="AX18593"/>
      <c r="AY18593"/>
      <c r="AZ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  <c r="AP18594"/>
      <c r="AQ18594"/>
      <c r="AR18594"/>
      <c r="AS18594"/>
      <c r="AT18594"/>
      <c r="AU18594"/>
      <c r="AV18594"/>
      <c r="AW18594"/>
      <c r="AX18594"/>
      <c r="AY18594"/>
      <c r="AZ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  <c r="AP18595"/>
      <c r="AQ18595"/>
      <c r="AR18595"/>
      <c r="AS18595"/>
      <c r="AT18595"/>
      <c r="AU18595"/>
      <c r="AV18595"/>
      <c r="AW18595"/>
      <c r="AX18595"/>
      <c r="AY18595"/>
      <c r="AZ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  <c r="AP18596"/>
      <c r="AQ18596"/>
      <c r="AR18596"/>
      <c r="AS18596"/>
      <c r="AT18596"/>
      <c r="AU18596"/>
      <c r="AV18596"/>
      <c r="AW18596"/>
      <c r="AX18596"/>
      <c r="AY18596"/>
      <c r="AZ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  <c r="AP18597"/>
      <c r="AQ18597"/>
      <c r="AR18597"/>
      <c r="AS18597"/>
      <c r="AT18597"/>
      <c r="AU18597"/>
      <c r="AV18597"/>
      <c r="AW18597"/>
      <c r="AX18597"/>
      <c r="AY18597"/>
      <c r="AZ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  <c r="AP18598"/>
      <c r="AQ18598"/>
      <c r="AR18598"/>
      <c r="AS18598"/>
      <c r="AT18598"/>
      <c r="AU18598"/>
      <c r="AV18598"/>
      <c r="AW18598"/>
      <c r="AX18598"/>
      <c r="AY18598"/>
      <c r="AZ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  <c r="AP18599"/>
      <c r="AQ18599"/>
      <c r="AR18599"/>
      <c r="AS18599"/>
      <c r="AT18599"/>
      <c r="AU18599"/>
      <c r="AV18599"/>
      <c r="AW18599"/>
      <c r="AX18599"/>
      <c r="AY18599"/>
      <c r="AZ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  <c r="AP18600"/>
      <c r="AQ18600"/>
      <c r="AR18600"/>
      <c r="AS18600"/>
      <c r="AT18600"/>
      <c r="AU18600"/>
      <c r="AV18600"/>
      <c r="AW18600"/>
      <c r="AX18600"/>
      <c r="AY18600"/>
      <c r="AZ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  <c r="AP18601"/>
      <c r="AQ18601"/>
      <c r="AR18601"/>
      <c r="AS18601"/>
      <c r="AT18601"/>
      <c r="AU18601"/>
      <c r="AV18601"/>
      <c r="AW18601"/>
      <c r="AX18601"/>
      <c r="AY18601"/>
      <c r="AZ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  <c r="AP18602"/>
      <c r="AQ18602"/>
      <c r="AR18602"/>
      <c r="AS18602"/>
      <c r="AT18602"/>
      <c r="AU18602"/>
      <c r="AV18602"/>
      <c r="AW18602"/>
      <c r="AX18602"/>
      <c r="AY18602"/>
      <c r="AZ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  <c r="AP18603"/>
      <c r="AQ18603"/>
      <c r="AR18603"/>
      <c r="AS18603"/>
      <c r="AT18603"/>
      <c r="AU18603"/>
      <c r="AV18603"/>
      <c r="AW18603"/>
      <c r="AX18603"/>
      <c r="AY18603"/>
      <c r="AZ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  <c r="AP18604"/>
      <c r="AQ18604"/>
      <c r="AR18604"/>
      <c r="AS18604"/>
      <c r="AT18604"/>
      <c r="AU18604"/>
      <c r="AV18604"/>
      <c r="AW18604"/>
      <c r="AX18604"/>
      <c r="AY18604"/>
      <c r="AZ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  <c r="AP18605"/>
      <c r="AQ18605"/>
      <c r="AR18605"/>
      <c r="AS18605"/>
      <c r="AT18605"/>
      <c r="AU18605"/>
      <c r="AV18605"/>
      <c r="AW18605"/>
      <c r="AX18605"/>
      <c r="AY18605"/>
      <c r="AZ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  <c r="AP18606"/>
      <c r="AQ18606"/>
      <c r="AR18606"/>
      <c r="AS18606"/>
      <c r="AT18606"/>
      <c r="AU18606"/>
      <c r="AV18606"/>
      <c r="AW18606"/>
      <c r="AX18606"/>
      <c r="AY18606"/>
      <c r="AZ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  <c r="AP18607"/>
      <c r="AQ18607"/>
      <c r="AR18607"/>
      <c r="AS18607"/>
      <c r="AT18607"/>
      <c r="AU18607"/>
      <c r="AV18607"/>
      <c r="AW18607"/>
      <c r="AX18607"/>
      <c r="AY18607"/>
      <c r="AZ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  <c r="AP18608"/>
      <c r="AQ18608"/>
      <c r="AR18608"/>
      <c r="AS18608"/>
      <c r="AT18608"/>
      <c r="AU18608"/>
      <c r="AV18608"/>
      <c r="AW18608"/>
      <c r="AX18608"/>
      <c r="AY18608"/>
      <c r="AZ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  <c r="AP18609"/>
      <c r="AQ18609"/>
      <c r="AR18609"/>
      <c r="AS18609"/>
      <c r="AT18609"/>
      <c r="AU18609"/>
      <c r="AV18609"/>
      <c r="AW18609"/>
      <c r="AX18609"/>
      <c r="AY18609"/>
      <c r="AZ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  <c r="AP18610"/>
      <c r="AQ18610"/>
      <c r="AR18610"/>
      <c r="AS18610"/>
      <c r="AT18610"/>
      <c r="AU18610"/>
      <c r="AV18610"/>
      <c r="AW18610"/>
      <c r="AX18610"/>
      <c r="AY18610"/>
      <c r="AZ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  <c r="AP18611"/>
      <c r="AQ18611"/>
      <c r="AR18611"/>
      <c r="AS18611"/>
      <c r="AT18611"/>
      <c r="AU18611"/>
      <c r="AV18611"/>
      <c r="AW18611"/>
      <c r="AX18611"/>
      <c r="AY18611"/>
      <c r="AZ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  <c r="AP18612"/>
      <c r="AQ18612"/>
      <c r="AR18612"/>
      <c r="AS18612"/>
      <c r="AT18612"/>
      <c r="AU18612"/>
      <c r="AV18612"/>
      <c r="AW18612"/>
      <c r="AX18612"/>
      <c r="AY18612"/>
      <c r="AZ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  <c r="AP18613"/>
      <c r="AQ18613"/>
      <c r="AR18613"/>
      <c r="AS18613"/>
      <c r="AT18613"/>
      <c r="AU18613"/>
      <c r="AV18613"/>
      <c r="AW18613"/>
      <c r="AX18613"/>
      <c r="AY18613"/>
      <c r="AZ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  <c r="AP18614"/>
      <c r="AQ18614"/>
      <c r="AR18614"/>
      <c r="AS18614"/>
      <c r="AT18614"/>
      <c r="AU18614"/>
      <c r="AV18614"/>
      <c r="AW18614"/>
      <c r="AX18614"/>
      <c r="AY18614"/>
      <c r="AZ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  <c r="AP18615"/>
      <c r="AQ18615"/>
      <c r="AR18615"/>
      <c r="AS18615"/>
      <c r="AT18615"/>
      <c r="AU18615"/>
      <c r="AV18615"/>
      <c r="AW18615"/>
      <c r="AX18615"/>
      <c r="AY18615"/>
      <c r="AZ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  <c r="AP18616"/>
      <c r="AQ18616"/>
      <c r="AR18616"/>
      <c r="AS18616"/>
      <c r="AT18616"/>
      <c r="AU18616"/>
      <c r="AV18616"/>
      <c r="AW18616"/>
      <c r="AX18616"/>
      <c r="AY18616"/>
      <c r="AZ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  <c r="AP18617"/>
      <c r="AQ18617"/>
      <c r="AR18617"/>
      <c r="AS18617"/>
      <c r="AT18617"/>
      <c r="AU18617"/>
      <c r="AV18617"/>
      <c r="AW18617"/>
      <c r="AX18617"/>
      <c r="AY18617"/>
      <c r="AZ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  <c r="AP18618"/>
      <c r="AQ18618"/>
      <c r="AR18618"/>
      <c r="AS18618"/>
      <c r="AT18618"/>
      <c r="AU18618"/>
      <c r="AV18618"/>
      <c r="AW18618"/>
      <c r="AX18618"/>
      <c r="AY18618"/>
      <c r="AZ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  <c r="AP18619"/>
      <c r="AQ18619"/>
      <c r="AR18619"/>
      <c r="AS18619"/>
      <c r="AT18619"/>
      <c r="AU18619"/>
      <c r="AV18619"/>
      <c r="AW18619"/>
      <c r="AX18619"/>
      <c r="AY18619"/>
      <c r="AZ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  <c r="AP18620"/>
      <c r="AQ18620"/>
      <c r="AR18620"/>
      <c r="AS18620"/>
      <c r="AT18620"/>
      <c r="AU18620"/>
      <c r="AV18620"/>
      <c r="AW18620"/>
      <c r="AX18620"/>
      <c r="AY18620"/>
      <c r="AZ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  <c r="AP18621"/>
      <c r="AQ18621"/>
      <c r="AR18621"/>
      <c r="AS18621"/>
      <c r="AT18621"/>
      <c r="AU18621"/>
      <c r="AV18621"/>
      <c r="AW18621"/>
      <c r="AX18621"/>
      <c r="AY18621"/>
      <c r="AZ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  <c r="AP18622"/>
      <c r="AQ18622"/>
      <c r="AR18622"/>
      <c r="AS18622"/>
      <c r="AT18622"/>
      <c r="AU18622"/>
      <c r="AV18622"/>
      <c r="AW18622"/>
      <c r="AX18622"/>
      <c r="AY18622"/>
      <c r="AZ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  <c r="AP18623"/>
      <c r="AQ18623"/>
      <c r="AR18623"/>
      <c r="AS18623"/>
      <c r="AT18623"/>
      <c r="AU18623"/>
      <c r="AV18623"/>
      <c r="AW18623"/>
      <c r="AX18623"/>
      <c r="AY18623"/>
      <c r="AZ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  <c r="AP18624"/>
      <c r="AQ18624"/>
      <c r="AR18624"/>
      <c r="AS18624"/>
      <c r="AT18624"/>
      <c r="AU18624"/>
      <c r="AV18624"/>
      <c r="AW18624"/>
      <c r="AX18624"/>
      <c r="AY18624"/>
      <c r="AZ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  <c r="AP18625"/>
      <c r="AQ18625"/>
      <c r="AR18625"/>
      <c r="AS18625"/>
      <c r="AT18625"/>
      <c r="AU18625"/>
      <c r="AV18625"/>
      <c r="AW18625"/>
      <c r="AX18625"/>
      <c r="AY18625"/>
      <c r="AZ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  <c r="AP18626"/>
      <c r="AQ18626"/>
      <c r="AR18626"/>
      <c r="AS18626"/>
      <c r="AT18626"/>
      <c r="AU18626"/>
      <c r="AV18626"/>
      <c r="AW18626"/>
      <c r="AX18626"/>
      <c r="AY18626"/>
      <c r="AZ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  <c r="AP18627"/>
      <c r="AQ18627"/>
      <c r="AR18627"/>
      <c r="AS18627"/>
      <c r="AT18627"/>
      <c r="AU18627"/>
      <c r="AV18627"/>
      <c r="AW18627"/>
      <c r="AX18627"/>
      <c r="AY18627"/>
      <c r="AZ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  <c r="AP18628"/>
      <c r="AQ18628"/>
      <c r="AR18628"/>
      <c r="AS18628"/>
      <c r="AT18628"/>
      <c r="AU18628"/>
      <c r="AV18628"/>
      <c r="AW18628"/>
      <c r="AX18628"/>
      <c r="AY18628"/>
      <c r="AZ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  <c r="AP18629"/>
      <c r="AQ18629"/>
      <c r="AR18629"/>
      <c r="AS18629"/>
      <c r="AT18629"/>
      <c r="AU18629"/>
      <c r="AV18629"/>
      <c r="AW18629"/>
      <c r="AX18629"/>
      <c r="AY18629"/>
      <c r="AZ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  <c r="AP18630"/>
      <c r="AQ18630"/>
      <c r="AR18630"/>
      <c r="AS18630"/>
      <c r="AT18630"/>
      <c r="AU18630"/>
      <c r="AV18630"/>
      <c r="AW18630"/>
      <c r="AX18630"/>
      <c r="AY18630"/>
      <c r="AZ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  <c r="AP18631"/>
      <c r="AQ18631"/>
      <c r="AR18631"/>
      <c r="AS18631"/>
      <c r="AT18631"/>
      <c r="AU18631"/>
      <c r="AV18631"/>
      <c r="AW18631"/>
      <c r="AX18631"/>
      <c r="AY18631"/>
      <c r="AZ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  <c r="AP18632"/>
      <c r="AQ18632"/>
      <c r="AR18632"/>
      <c r="AS18632"/>
      <c r="AT18632"/>
      <c r="AU18632"/>
      <c r="AV18632"/>
      <c r="AW18632"/>
      <c r="AX18632"/>
      <c r="AY18632"/>
      <c r="AZ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  <c r="AP18633"/>
      <c r="AQ18633"/>
      <c r="AR18633"/>
      <c r="AS18633"/>
      <c r="AT18633"/>
      <c r="AU18633"/>
      <c r="AV18633"/>
      <c r="AW18633"/>
      <c r="AX18633"/>
      <c r="AY18633"/>
      <c r="AZ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  <c r="AP18634"/>
      <c r="AQ18634"/>
      <c r="AR18634"/>
      <c r="AS18634"/>
      <c r="AT18634"/>
      <c r="AU18634"/>
      <c r="AV18634"/>
      <c r="AW18634"/>
      <c r="AX18634"/>
      <c r="AY18634"/>
      <c r="AZ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  <c r="AP18635"/>
      <c r="AQ18635"/>
      <c r="AR18635"/>
      <c r="AS18635"/>
      <c r="AT18635"/>
      <c r="AU18635"/>
      <c r="AV18635"/>
      <c r="AW18635"/>
      <c r="AX18635"/>
      <c r="AY18635"/>
      <c r="AZ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  <c r="AP18636"/>
      <c r="AQ18636"/>
      <c r="AR18636"/>
      <c r="AS18636"/>
      <c r="AT18636"/>
      <c r="AU18636"/>
      <c r="AV18636"/>
      <c r="AW18636"/>
      <c r="AX18636"/>
      <c r="AY18636"/>
      <c r="AZ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  <c r="AP18637"/>
      <c r="AQ18637"/>
      <c r="AR18637"/>
      <c r="AS18637"/>
      <c r="AT18637"/>
      <c r="AU18637"/>
      <c r="AV18637"/>
      <c r="AW18637"/>
      <c r="AX18637"/>
      <c r="AY18637"/>
      <c r="AZ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  <c r="AP18638"/>
      <c r="AQ18638"/>
      <c r="AR18638"/>
      <c r="AS18638"/>
      <c r="AT18638"/>
      <c r="AU18638"/>
      <c r="AV18638"/>
      <c r="AW18638"/>
      <c r="AX18638"/>
      <c r="AY18638"/>
      <c r="AZ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  <c r="AP18639"/>
      <c r="AQ18639"/>
      <c r="AR18639"/>
      <c r="AS18639"/>
      <c r="AT18639"/>
      <c r="AU18639"/>
      <c r="AV18639"/>
      <c r="AW18639"/>
      <c r="AX18639"/>
      <c r="AY18639"/>
      <c r="AZ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  <c r="AP18640"/>
      <c r="AQ18640"/>
      <c r="AR18640"/>
      <c r="AS18640"/>
      <c r="AT18640"/>
      <c r="AU18640"/>
      <c r="AV18640"/>
      <c r="AW18640"/>
      <c r="AX18640"/>
      <c r="AY18640"/>
      <c r="AZ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  <c r="AP18641"/>
      <c r="AQ18641"/>
      <c r="AR18641"/>
      <c r="AS18641"/>
      <c r="AT18641"/>
      <c r="AU18641"/>
      <c r="AV18641"/>
      <c r="AW18641"/>
      <c r="AX18641"/>
      <c r="AY18641"/>
      <c r="AZ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  <c r="AP18642"/>
      <c r="AQ18642"/>
      <c r="AR18642"/>
      <c r="AS18642"/>
      <c r="AT18642"/>
      <c r="AU18642"/>
      <c r="AV18642"/>
      <c r="AW18642"/>
      <c r="AX18642"/>
      <c r="AY18642"/>
      <c r="AZ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  <c r="AP18643"/>
      <c r="AQ18643"/>
      <c r="AR18643"/>
      <c r="AS18643"/>
      <c r="AT18643"/>
      <c r="AU18643"/>
      <c r="AV18643"/>
      <c r="AW18643"/>
      <c r="AX18643"/>
      <c r="AY18643"/>
      <c r="AZ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  <c r="AP18644"/>
      <c r="AQ18644"/>
      <c r="AR18644"/>
      <c r="AS18644"/>
      <c r="AT18644"/>
      <c r="AU18644"/>
      <c r="AV18644"/>
      <c r="AW18644"/>
      <c r="AX18644"/>
      <c r="AY18644"/>
      <c r="AZ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  <c r="AP18645"/>
      <c r="AQ18645"/>
      <c r="AR18645"/>
      <c r="AS18645"/>
      <c r="AT18645"/>
      <c r="AU18645"/>
      <c r="AV18645"/>
      <c r="AW18645"/>
      <c r="AX18645"/>
      <c r="AY18645"/>
      <c r="AZ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  <c r="AP18646"/>
      <c r="AQ18646"/>
      <c r="AR18646"/>
      <c r="AS18646"/>
      <c r="AT18646"/>
      <c r="AU18646"/>
      <c r="AV18646"/>
      <c r="AW18646"/>
      <c r="AX18646"/>
      <c r="AY18646"/>
      <c r="AZ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  <c r="AP18647"/>
      <c r="AQ18647"/>
      <c r="AR18647"/>
      <c r="AS18647"/>
      <c r="AT18647"/>
      <c r="AU18647"/>
      <c r="AV18647"/>
      <c r="AW18647"/>
      <c r="AX18647"/>
      <c r="AY18647"/>
      <c r="AZ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  <c r="AP18648"/>
      <c r="AQ18648"/>
      <c r="AR18648"/>
      <c r="AS18648"/>
      <c r="AT18648"/>
      <c r="AU18648"/>
      <c r="AV18648"/>
      <c r="AW18648"/>
      <c r="AX18648"/>
      <c r="AY18648"/>
      <c r="AZ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  <c r="AP18649"/>
      <c r="AQ18649"/>
      <c r="AR18649"/>
      <c r="AS18649"/>
      <c r="AT18649"/>
      <c r="AU18649"/>
      <c r="AV18649"/>
      <c r="AW18649"/>
      <c r="AX18649"/>
      <c r="AY18649"/>
      <c r="AZ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  <c r="AP18650"/>
      <c r="AQ18650"/>
      <c r="AR18650"/>
      <c r="AS18650"/>
      <c r="AT18650"/>
      <c r="AU18650"/>
      <c r="AV18650"/>
      <c r="AW18650"/>
      <c r="AX18650"/>
      <c r="AY18650"/>
      <c r="AZ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  <c r="AP18651"/>
      <c r="AQ18651"/>
      <c r="AR18651"/>
      <c r="AS18651"/>
      <c r="AT18651"/>
      <c r="AU18651"/>
      <c r="AV18651"/>
      <c r="AW18651"/>
      <c r="AX18651"/>
      <c r="AY18651"/>
      <c r="AZ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  <c r="AP18652"/>
      <c r="AQ18652"/>
      <c r="AR18652"/>
      <c r="AS18652"/>
      <c r="AT18652"/>
      <c r="AU18652"/>
      <c r="AV18652"/>
      <c r="AW18652"/>
      <c r="AX18652"/>
      <c r="AY18652"/>
      <c r="AZ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  <c r="AP18653"/>
      <c r="AQ18653"/>
      <c r="AR18653"/>
      <c r="AS18653"/>
      <c r="AT18653"/>
      <c r="AU18653"/>
      <c r="AV18653"/>
      <c r="AW18653"/>
      <c r="AX18653"/>
      <c r="AY18653"/>
      <c r="AZ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  <c r="AP18654"/>
      <c r="AQ18654"/>
      <c r="AR18654"/>
      <c r="AS18654"/>
      <c r="AT18654"/>
      <c r="AU18654"/>
      <c r="AV18654"/>
      <c r="AW18654"/>
      <c r="AX18654"/>
      <c r="AY18654"/>
      <c r="AZ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  <c r="AP18655"/>
      <c r="AQ18655"/>
      <c r="AR18655"/>
      <c r="AS18655"/>
      <c r="AT18655"/>
      <c r="AU18655"/>
      <c r="AV18655"/>
      <c r="AW18655"/>
      <c r="AX18655"/>
      <c r="AY18655"/>
      <c r="AZ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  <c r="AP18656"/>
      <c r="AQ18656"/>
      <c r="AR18656"/>
      <c r="AS18656"/>
      <c r="AT18656"/>
      <c r="AU18656"/>
      <c r="AV18656"/>
      <c r="AW18656"/>
      <c r="AX18656"/>
      <c r="AY18656"/>
      <c r="AZ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  <c r="AP18657"/>
      <c r="AQ18657"/>
      <c r="AR18657"/>
      <c r="AS18657"/>
      <c r="AT18657"/>
      <c r="AU18657"/>
      <c r="AV18657"/>
      <c r="AW18657"/>
      <c r="AX18657"/>
      <c r="AY18657"/>
      <c r="AZ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  <c r="AP18658"/>
      <c r="AQ18658"/>
      <c r="AR18658"/>
      <c r="AS18658"/>
      <c r="AT18658"/>
      <c r="AU18658"/>
      <c r="AV18658"/>
      <c r="AW18658"/>
      <c r="AX18658"/>
      <c r="AY18658"/>
      <c r="AZ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  <c r="AP18659"/>
      <c r="AQ18659"/>
      <c r="AR18659"/>
      <c r="AS18659"/>
      <c r="AT18659"/>
      <c r="AU18659"/>
      <c r="AV18659"/>
      <c r="AW18659"/>
      <c r="AX18659"/>
      <c r="AY18659"/>
      <c r="AZ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  <c r="AP18660"/>
      <c r="AQ18660"/>
      <c r="AR18660"/>
      <c r="AS18660"/>
      <c r="AT18660"/>
      <c r="AU18660"/>
      <c r="AV18660"/>
      <c r="AW18660"/>
      <c r="AX18660"/>
      <c r="AY18660"/>
      <c r="AZ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  <c r="AP18661"/>
      <c r="AQ18661"/>
      <c r="AR18661"/>
      <c r="AS18661"/>
      <c r="AT18661"/>
      <c r="AU18661"/>
      <c r="AV18661"/>
      <c r="AW18661"/>
      <c r="AX18661"/>
      <c r="AY18661"/>
      <c r="AZ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  <c r="AP18662"/>
      <c r="AQ18662"/>
      <c r="AR18662"/>
      <c r="AS18662"/>
      <c r="AT18662"/>
      <c r="AU18662"/>
      <c r="AV18662"/>
      <c r="AW18662"/>
      <c r="AX18662"/>
      <c r="AY18662"/>
      <c r="AZ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  <c r="AP18663"/>
      <c r="AQ18663"/>
      <c r="AR18663"/>
      <c r="AS18663"/>
      <c r="AT18663"/>
      <c r="AU18663"/>
      <c r="AV18663"/>
      <c r="AW18663"/>
      <c r="AX18663"/>
      <c r="AY18663"/>
      <c r="AZ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  <c r="AP18664"/>
      <c r="AQ18664"/>
      <c r="AR18664"/>
      <c r="AS18664"/>
      <c r="AT18664"/>
      <c r="AU18664"/>
      <c r="AV18664"/>
      <c r="AW18664"/>
      <c r="AX18664"/>
      <c r="AY18664"/>
      <c r="AZ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  <c r="AP18665"/>
      <c r="AQ18665"/>
      <c r="AR18665"/>
      <c r="AS18665"/>
      <c r="AT18665"/>
      <c r="AU18665"/>
      <c r="AV18665"/>
      <c r="AW18665"/>
      <c r="AX18665"/>
      <c r="AY18665"/>
      <c r="AZ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  <c r="AP18666"/>
      <c r="AQ18666"/>
      <c r="AR18666"/>
      <c r="AS18666"/>
      <c r="AT18666"/>
      <c r="AU18666"/>
      <c r="AV18666"/>
      <c r="AW18666"/>
      <c r="AX18666"/>
      <c r="AY18666"/>
      <c r="AZ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  <c r="AP18667"/>
      <c r="AQ18667"/>
      <c r="AR18667"/>
      <c r="AS18667"/>
      <c r="AT18667"/>
      <c r="AU18667"/>
      <c r="AV18667"/>
      <c r="AW18667"/>
      <c r="AX18667"/>
      <c r="AY18667"/>
      <c r="AZ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  <c r="AP18668"/>
      <c r="AQ18668"/>
      <c r="AR18668"/>
      <c r="AS18668"/>
      <c r="AT18668"/>
      <c r="AU18668"/>
      <c r="AV18668"/>
      <c r="AW18668"/>
      <c r="AX18668"/>
      <c r="AY18668"/>
      <c r="AZ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  <c r="AP18669"/>
      <c r="AQ18669"/>
      <c r="AR18669"/>
      <c r="AS18669"/>
      <c r="AT18669"/>
      <c r="AU18669"/>
      <c r="AV18669"/>
      <c r="AW18669"/>
      <c r="AX18669"/>
      <c r="AY18669"/>
      <c r="AZ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  <c r="AP18670"/>
      <c r="AQ18670"/>
      <c r="AR18670"/>
      <c r="AS18670"/>
      <c r="AT18670"/>
      <c r="AU18670"/>
      <c r="AV18670"/>
      <c r="AW18670"/>
      <c r="AX18670"/>
      <c r="AY18670"/>
      <c r="AZ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  <c r="AP18671"/>
      <c r="AQ18671"/>
      <c r="AR18671"/>
      <c r="AS18671"/>
      <c r="AT18671"/>
      <c r="AU18671"/>
      <c r="AV18671"/>
      <c r="AW18671"/>
      <c r="AX18671"/>
      <c r="AY18671"/>
      <c r="AZ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  <c r="AP18672"/>
      <c r="AQ18672"/>
      <c r="AR18672"/>
      <c r="AS18672"/>
      <c r="AT18672"/>
      <c r="AU18672"/>
      <c r="AV18672"/>
      <c r="AW18672"/>
      <c r="AX18672"/>
      <c r="AY18672"/>
      <c r="AZ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  <c r="AP18673"/>
      <c r="AQ18673"/>
      <c r="AR18673"/>
      <c r="AS18673"/>
      <c r="AT18673"/>
      <c r="AU18673"/>
      <c r="AV18673"/>
      <c r="AW18673"/>
      <c r="AX18673"/>
      <c r="AY18673"/>
      <c r="AZ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  <c r="AP18674"/>
      <c r="AQ18674"/>
      <c r="AR18674"/>
      <c r="AS18674"/>
      <c r="AT18674"/>
      <c r="AU18674"/>
      <c r="AV18674"/>
      <c r="AW18674"/>
      <c r="AX18674"/>
      <c r="AY18674"/>
      <c r="AZ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  <c r="AP18675"/>
      <c r="AQ18675"/>
      <c r="AR18675"/>
      <c r="AS18675"/>
      <c r="AT18675"/>
      <c r="AU18675"/>
      <c r="AV18675"/>
      <c r="AW18675"/>
      <c r="AX18675"/>
      <c r="AY18675"/>
      <c r="AZ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  <c r="AP18676"/>
      <c r="AQ18676"/>
      <c r="AR18676"/>
      <c r="AS18676"/>
      <c r="AT18676"/>
      <c r="AU18676"/>
      <c r="AV18676"/>
      <c r="AW18676"/>
      <c r="AX18676"/>
      <c r="AY18676"/>
      <c r="AZ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  <c r="AP18677"/>
      <c r="AQ18677"/>
      <c r="AR18677"/>
      <c r="AS18677"/>
      <c r="AT18677"/>
      <c r="AU18677"/>
      <c r="AV18677"/>
      <c r="AW18677"/>
      <c r="AX18677"/>
      <c r="AY18677"/>
      <c r="AZ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  <c r="AP18678"/>
      <c r="AQ18678"/>
      <c r="AR18678"/>
      <c r="AS18678"/>
      <c r="AT18678"/>
      <c r="AU18678"/>
      <c r="AV18678"/>
      <c r="AW18678"/>
      <c r="AX18678"/>
      <c r="AY18678"/>
      <c r="AZ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  <c r="AP18679"/>
      <c r="AQ18679"/>
      <c r="AR18679"/>
      <c r="AS18679"/>
      <c r="AT18679"/>
      <c r="AU18679"/>
      <c r="AV18679"/>
      <c r="AW18679"/>
      <c r="AX18679"/>
      <c r="AY18679"/>
      <c r="AZ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  <c r="AP18680"/>
      <c r="AQ18680"/>
      <c r="AR18680"/>
      <c r="AS18680"/>
      <c r="AT18680"/>
      <c r="AU18680"/>
      <c r="AV18680"/>
      <c r="AW18680"/>
      <c r="AX18680"/>
      <c r="AY18680"/>
      <c r="AZ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  <c r="AP18681"/>
      <c r="AQ18681"/>
      <c r="AR18681"/>
      <c r="AS18681"/>
      <c r="AT18681"/>
      <c r="AU18681"/>
      <c r="AV18681"/>
      <c r="AW18681"/>
      <c r="AX18681"/>
      <c r="AY18681"/>
      <c r="AZ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  <c r="AP18682"/>
      <c r="AQ18682"/>
      <c r="AR18682"/>
      <c r="AS18682"/>
      <c r="AT18682"/>
      <c r="AU18682"/>
      <c r="AV18682"/>
      <c r="AW18682"/>
      <c r="AX18682"/>
      <c r="AY18682"/>
      <c r="AZ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  <c r="AP18683"/>
      <c r="AQ18683"/>
      <c r="AR18683"/>
      <c r="AS18683"/>
      <c r="AT18683"/>
      <c r="AU18683"/>
      <c r="AV18683"/>
      <c r="AW18683"/>
      <c r="AX18683"/>
      <c r="AY18683"/>
      <c r="AZ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  <c r="AP18684"/>
      <c r="AQ18684"/>
      <c r="AR18684"/>
      <c r="AS18684"/>
      <c r="AT18684"/>
      <c r="AU18684"/>
      <c r="AV18684"/>
      <c r="AW18684"/>
      <c r="AX18684"/>
      <c r="AY18684"/>
      <c r="AZ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  <c r="AP18685"/>
      <c r="AQ18685"/>
      <c r="AR18685"/>
      <c r="AS18685"/>
      <c r="AT18685"/>
      <c r="AU18685"/>
      <c r="AV18685"/>
      <c r="AW18685"/>
      <c r="AX18685"/>
      <c r="AY18685"/>
      <c r="AZ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  <c r="AP18686"/>
      <c r="AQ18686"/>
      <c r="AR18686"/>
      <c r="AS18686"/>
      <c r="AT18686"/>
      <c r="AU18686"/>
      <c r="AV18686"/>
      <c r="AW18686"/>
      <c r="AX18686"/>
      <c r="AY18686"/>
      <c r="AZ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  <c r="AP18687"/>
      <c r="AQ18687"/>
      <c r="AR18687"/>
      <c r="AS18687"/>
      <c r="AT18687"/>
      <c r="AU18687"/>
      <c r="AV18687"/>
      <c r="AW18687"/>
      <c r="AX18687"/>
      <c r="AY18687"/>
      <c r="AZ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  <c r="AP18688"/>
      <c r="AQ18688"/>
      <c r="AR18688"/>
      <c r="AS18688"/>
      <c r="AT18688"/>
      <c r="AU18688"/>
      <c r="AV18688"/>
      <c r="AW18688"/>
      <c r="AX18688"/>
      <c r="AY18688"/>
      <c r="AZ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  <c r="AP18689"/>
      <c r="AQ18689"/>
      <c r="AR18689"/>
      <c r="AS18689"/>
      <c r="AT18689"/>
      <c r="AU18689"/>
      <c r="AV18689"/>
      <c r="AW18689"/>
      <c r="AX18689"/>
      <c r="AY18689"/>
      <c r="AZ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  <c r="AP18690"/>
      <c r="AQ18690"/>
      <c r="AR18690"/>
      <c r="AS18690"/>
      <c r="AT18690"/>
      <c r="AU18690"/>
      <c r="AV18690"/>
      <c r="AW18690"/>
      <c r="AX18690"/>
      <c r="AY18690"/>
      <c r="AZ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  <c r="AP18691"/>
      <c r="AQ18691"/>
      <c r="AR18691"/>
      <c r="AS18691"/>
      <c r="AT18691"/>
      <c r="AU18691"/>
      <c r="AV18691"/>
      <c r="AW18691"/>
      <c r="AX18691"/>
      <c r="AY18691"/>
      <c r="AZ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  <c r="AP18692"/>
      <c r="AQ18692"/>
      <c r="AR18692"/>
      <c r="AS18692"/>
      <c r="AT18692"/>
      <c r="AU18692"/>
      <c r="AV18692"/>
      <c r="AW18692"/>
      <c r="AX18692"/>
      <c r="AY18692"/>
      <c r="AZ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  <c r="AP18693"/>
      <c r="AQ18693"/>
      <c r="AR18693"/>
      <c r="AS18693"/>
      <c r="AT18693"/>
      <c r="AU18693"/>
      <c r="AV18693"/>
      <c r="AW18693"/>
      <c r="AX18693"/>
      <c r="AY18693"/>
      <c r="AZ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  <c r="AP18694"/>
      <c r="AQ18694"/>
      <c r="AR18694"/>
      <c r="AS18694"/>
      <c r="AT18694"/>
      <c r="AU18694"/>
      <c r="AV18694"/>
      <c r="AW18694"/>
      <c r="AX18694"/>
      <c r="AY18694"/>
      <c r="AZ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  <c r="AP18695"/>
      <c r="AQ18695"/>
      <c r="AR18695"/>
      <c r="AS18695"/>
      <c r="AT18695"/>
      <c r="AU18695"/>
      <c r="AV18695"/>
      <c r="AW18695"/>
      <c r="AX18695"/>
      <c r="AY18695"/>
      <c r="AZ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  <c r="AP18696"/>
      <c r="AQ18696"/>
      <c r="AR18696"/>
      <c r="AS18696"/>
      <c r="AT18696"/>
      <c r="AU18696"/>
      <c r="AV18696"/>
      <c r="AW18696"/>
      <c r="AX18696"/>
      <c r="AY18696"/>
      <c r="AZ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  <c r="AP18697"/>
      <c r="AQ18697"/>
      <c r="AR18697"/>
      <c r="AS18697"/>
      <c r="AT18697"/>
      <c r="AU18697"/>
      <c r="AV18697"/>
      <c r="AW18697"/>
      <c r="AX18697"/>
      <c r="AY18697"/>
      <c r="AZ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  <c r="AP18698"/>
      <c r="AQ18698"/>
      <c r="AR18698"/>
      <c r="AS18698"/>
      <c r="AT18698"/>
      <c r="AU18698"/>
      <c r="AV18698"/>
      <c r="AW18698"/>
      <c r="AX18698"/>
      <c r="AY18698"/>
      <c r="AZ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  <c r="AP18699"/>
      <c r="AQ18699"/>
      <c r="AR18699"/>
      <c r="AS18699"/>
      <c r="AT18699"/>
      <c r="AU18699"/>
      <c r="AV18699"/>
      <c r="AW18699"/>
      <c r="AX18699"/>
      <c r="AY18699"/>
      <c r="AZ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  <c r="AP18700"/>
      <c r="AQ18700"/>
      <c r="AR18700"/>
      <c r="AS18700"/>
      <c r="AT18700"/>
      <c r="AU18700"/>
      <c r="AV18700"/>
      <c r="AW18700"/>
      <c r="AX18700"/>
      <c r="AY18700"/>
      <c r="AZ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  <c r="AP18701"/>
      <c r="AQ18701"/>
      <c r="AR18701"/>
      <c r="AS18701"/>
      <c r="AT18701"/>
      <c r="AU18701"/>
      <c r="AV18701"/>
      <c r="AW18701"/>
      <c r="AX18701"/>
      <c r="AY18701"/>
      <c r="AZ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  <c r="AP18702"/>
      <c r="AQ18702"/>
      <c r="AR18702"/>
      <c r="AS18702"/>
      <c r="AT18702"/>
      <c r="AU18702"/>
      <c r="AV18702"/>
      <c r="AW18702"/>
      <c r="AX18702"/>
      <c r="AY18702"/>
      <c r="AZ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  <c r="AP18703"/>
      <c r="AQ18703"/>
      <c r="AR18703"/>
      <c r="AS18703"/>
      <c r="AT18703"/>
      <c r="AU18703"/>
      <c r="AV18703"/>
      <c r="AW18703"/>
      <c r="AX18703"/>
      <c r="AY18703"/>
      <c r="AZ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  <c r="AP18704"/>
      <c r="AQ18704"/>
      <c r="AR18704"/>
      <c r="AS18704"/>
      <c r="AT18704"/>
      <c r="AU18704"/>
      <c r="AV18704"/>
      <c r="AW18704"/>
      <c r="AX18704"/>
      <c r="AY18704"/>
      <c r="AZ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  <c r="AP18705"/>
      <c r="AQ18705"/>
      <c r="AR18705"/>
      <c r="AS18705"/>
      <c r="AT18705"/>
      <c r="AU18705"/>
      <c r="AV18705"/>
      <c r="AW18705"/>
      <c r="AX18705"/>
      <c r="AY18705"/>
      <c r="AZ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  <c r="AP18706"/>
      <c r="AQ18706"/>
      <c r="AR18706"/>
      <c r="AS18706"/>
      <c r="AT18706"/>
      <c r="AU18706"/>
      <c r="AV18706"/>
      <c r="AW18706"/>
      <c r="AX18706"/>
      <c r="AY18706"/>
      <c r="AZ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  <c r="AP18707"/>
      <c r="AQ18707"/>
      <c r="AR18707"/>
      <c r="AS18707"/>
      <c r="AT18707"/>
      <c r="AU18707"/>
      <c r="AV18707"/>
      <c r="AW18707"/>
      <c r="AX18707"/>
      <c r="AY18707"/>
      <c r="AZ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  <c r="AP18708"/>
      <c r="AQ18708"/>
      <c r="AR18708"/>
      <c r="AS18708"/>
      <c r="AT18708"/>
      <c r="AU18708"/>
      <c r="AV18708"/>
      <c r="AW18708"/>
      <c r="AX18708"/>
      <c r="AY18708"/>
      <c r="AZ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  <c r="AP18709"/>
      <c r="AQ18709"/>
      <c r="AR18709"/>
      <c r="AS18709"/>
      <c r="AT18709"/>
      <c r="AU18709"/>
      <c r="AV18709"/>
      <c r="AW18709"/>
      <c r="AX18709"/>
      <c r="AY18709"/>
      <c r="AZ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  <c r="AP18710"/>
      <c r="AQ18710"/>
      <c r="AR18710"/>
      <c r="AS18710"/>
      <c r="AT18710"/>
      <c r="AU18710"/>
      <c r="AV18710"/>
      <c r="AW18710"/>
      <c r="AX18710"/>
      <c r="AY18710"/>
      <c r="AZ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  <c r="AP18711"/>
      <c r="AQ18711"/>
      <c r="AR18711"/>
      <c r="AS18711"/>
      <c r="AT18711"/>
      <c r="AU18711"/>
      <c r="AV18711"/>
      <c r="AW18711"/>
      <c r="AX18711"/>
      <c r="AY18711"/>
      <c r="AZ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  <c r="AP18712"/>
      <c r="AQ18712"/>
      <c r="AR18712"/>
      <c r="AS18712"/>
      <c r="AT18712"/>
      <c r="AU18712"/>
      <c r="AV18712"/>
      <c r="AW18712"/>
      <c r="AX18712"/>
      <c r="AY18712"/>
      <c r="AZ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  <c r="AP18713"/>
      <c r="AQ18713"/>
      <c r="AR18713"/>
      <c r="AS18713"/>
      <c r="AT18713"/>
      <c r="AU18713"/>
      <c r="AV18713"/>
      <c r="AW18713"/>
      <c r="AX18713"/>
      <c r="AY18713"/>
      <c r="AZ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  <c r="AP18714"/>
      <c r="AQ18714"/>
      <c r="AR18714"/>
      <c r="AS18714"/>
      <c r="AT18714"/>
      <c r="AU18714"/>
      <c r="AV18714"/>
      <c r="AW18714"/>
      <c r="AX18714"/>
      <c r="AY18714"/>
      <c r="AZ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  <c r="AP18715"/>
      <c r="AQ18715"/>
      <c r="AR18715"/>
      <c r="AS18715"/>
      <c r="AT18715"/>
      <c r="AU18715"/>
      <c r="AV18715"/>
      <c r="AW18715"/>
      <c r="AX18715"/>
      <c r="AY18715"/>
      <c r="AZ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  <c r="AP18716"/>
      <c r="AQ18716"/>
      <c r="AR18716"/>
      <c r="AS18716"/>
      <c r="AT18716"/>
      <c r="AU18716"/>
      <c r="AV18716"/>
      <c r="AW18716"/>
      <c r="AX18716"/>
      <c r="AY18716"/>
      <c r="AZ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  <c r="AP18717"/>
      <c r="AQ18717"/>
      <c r="AR18717"/>
      <c r="AS18717"/>
      <c r="AT18717"/>
      <c r="AU18717"/>
      <c r="AV18717"/>
      <c r="AW18717"/>
      <c r="AX18717"/>
      <c r="AY18717"/>
      <c r="AZ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  <c r="AP18718"/>
      <c r="AQ18718"/>
      <c r="AR18718"/>
      <c r="AS18718"/>
      <c r="AT18718"/>
      <c r="AU18718"/>
      <c r="AV18718"/>
      <c r="AW18718"/>
      <c r="AX18718"/>
      <c r="AY18718"/>
      <c r="AZ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  <c r="AP18719"/>
      <c r="AQ18719"/>
      <c r="AR18719"/>
      <c r="AS18719"/>
      <c r="AT18719"/>
      <c r="AU18719"/>
      <c r="AV18719"/>
      <c r="AW18719"/>
      <c r="AX18719"/>
      <c r="AY18719"/>
      <c r="AZ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  <c r="AP18720"/>
      <c r="AQ18720"/>
      <c r="AR18720"/>
      <c r="AS18720"/>
      <c r="AT18720"/>
      <c r="AU18720"/>
      <c r="AV18720"/>
      <c r="AW18720"/>
      <c r="AX18720"/>
      <c r="AY18720"/>
      <c r="AZ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  <c r="AP18721"/>
      <c r="AQ18721"/>
      <c r="AR18721"/>
      <c r="AS18721"/>
      <c r="AT18721"/>
      <c r="AU18721"/>
      <c r="AV18721"/>
      <c r="AW18721"/>
      <c r="AX18721"/>
      <c r="AY18721"/>
      <c r="AZ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  <c r="AP18722"/>
      <c r="AQ18722"/>
      <c r="AR18722"/>
      <c r="AS18722"/>
      <c r="AT18722"/>
      <c r="AU18722"/>
      <c r="AV18722"/>
      <c r="AW18722"/>
      <c r="AX18722"/>
      <c r="AY18722"/>
      <c r="AZ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  <c r="AP18723"/>
      <c r="AQ18723"/>
      <c r="AR18723"/>
      <c r="AS18723"/>
      <c r="AT18723"/>
      <c r="AU18723"/>
      <c r="AV18723"/>
      <c r="AW18723"/>
      <c r="AX18723"/>
      <c r="AY18723"/>
      <c r="AZ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  <c r="AP18724"/>
      <c r="AQ18724"/>
      <c r="AR18724"/>
      <c r="AS18724"/>
      <c r="AT18724"/>
      <c r="AU18724"/>
      <c r="AV18724"/>
      <c r="AW18724"/>
      <c r="AX18724"/>
      <c r="AY18724"/>
      <c r="AZ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  <c r="AP18725"/>
      <c r="AQ18725"/>
      <c r="AR18725"/>
      <c r="AS18725"/>
      <c r="AT18725"/>
      <c r="AU18725"/>
      <c r="AV18725"/>
      <c r="AW18725"/>
      <c r="AX18725"/>
      <c r="AY18725"/>
      <c r="AZ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  <c r="AP18726"/>
      <c r="AQ18726"/>
      <c r="AR18726"/>
      <c r="AS18726"/>
      <c r="AT18726"/>
      <c r="AU18726"/>
      <c r="AV18726"/>
      <c r="AW18726"/>
      <c r="AX18726"/>
      <c r="AY18726"/>
      <c r="AZ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  <c r="AP18727"/>
      <c r="AQ18727"/>
      <c r="AR18727"/>
      <c r="AS18727"/>
      <c r="AT18727"/>
      <c r="AU18727"/>
      <c r="AV18727"/>
      <c r="AW18727"/>
      <c r="AX18727"/>
      <c r="AY18727"/>
      <c r="AZ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  <c r="AP18728"/>
      <c r="AQ18728"/>
      <c r="AR18728"/>
      <c r="AS18728"/>
      <c r="AT18728"/>
      <c r="AU18728"/>
      <c r="AV18728"/>
      <c r="AW18728"/>
      <c r="AX18728"/>
      <c r="AY18728"/>
      <c r="AZ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  <c r="AP18729"/>
      <c r="AQ18729"/>
      <c r="AR18729"/>
      <c r="AS18729"/>
      <c r="AT18729"/>
      <c r="AU18729"/>
      <c r="AV18729"/>
      <c r="AW18729"/>
      <c r="AX18729"/>
      <c r="AY18729"/>
      <c r="AZ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  <c r="AP18730"/>
      <c r="AQ18730"/>
      <c r="AR18730"/>
      <c r="AS18730"/>
      <c r="AT18730"/>
      <c r="AU18730"/>
      <c r="AV18730"/>
      <c r="AW18730"/>
      <c r="AX18730"/>
      <c r="AY18730"/>
      <c r="AZ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  <c r="AP18731"/>
      <c r="AQ18731"/>
      <c r="AR18731"/>
      <c r="AS18731"/>
      <c r="AT18731"/>
      <c r="AU18731"/>
      <c r="AV18731"/>
      <c r="AW18731"/>
      <c r="AX18731"/>
      <c r="AY18731"/>
      <c r="AZ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  <c r="AP18732"/>
      <c r="AQ18732"/>
      <c r="AR18732"/>
      <c r="AS18732"/>
      <c r="AT18732"/>
      <c r="AU18732"/>
      <c r="AV18732"/>
      <c r="AW18732"/>
      <c r="AX18732"/>
      <c r="AY18732"/>
      <c r="AZ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  <c r="AP18733"/>
      <c r="AQ18733"/>
      <c r="AR18733"/>
      <c r="AS18733"/>
      <c r="AT18733"/>
      <c r="AU18733"/>
      <c r="AV18733"/>
      <c r="AW18733"/>
      <c r="AX18733"/>
      <c r="AY18733"/>
      <c r="AZ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  <c r="AP18734"/>
      <c r="AQ18734"/>
      <c r="AR18734"/>
      <c r="AS18734"/>
      <c r="AT18734"/>
      <c r="AU18734"/>
      <c r="AV18734"/>
      <c r="AW18734"/>
      <c r="AX18734"/>
      <c r="AY18734"/>
      <c r="AZ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  <c r="AP18735"/>
      <c r="AQ18735"/>
      <c r="AR18735"/>
      <c r="AS18735"/>
      <c r="AT18735"/>
      <c r="AU18735"/>
      <c r="AV18735"/>
      <c r="AW18735"/>
      <c r="AX18735"/>
      <c r="AY18735"/>
      <c r="AZ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  <c r="AP18736"/>
      <c r="AQ18736"/>
      <c r="AR18736"/>
      <c r="AS18736"/>
      <c r="AT18736"/>
      <c r="AU18736"/>
      <c r="AV18736"/>
      <c r="AW18736"/>
      <c r="AX18736"/>
      <c r="AY18736"/>
      <c r="AZ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  <c r="AP18737"/>
      <c r="AQ18737"/>
      <c r="AR18737"/>
      <c r="AS18737"/>
      <c r="AT18737"/>
      <c r="AU18737"/>
      <c r="AV18737"/>
      <c r="AW18737"/>
      <c r="AX18737"/>
      <c r="AY18737"/>
      <c r="AZ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  <c r="AP18738"/>
      <c r="AQ18738"/>
      <c r="AR18738"/>
      <c r="AS18738"/>
      <c r="AT18738"/>
      <c r="AU18738"/>
      <c r="AV18738"/>
      <c r="AW18738"/>
      <c r="AX18738"/>
      <c r="AY18738"/>
      <c r="AZ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  <c r="AP18739"/>
      <c r="AQ18739"/>
      <c r="AR18739"/>
      <c r="AS18739"/>
      <c r="AT18739"/>
      <c r="AU18739"/>
      <c r="AV18739"/>
      <c r="AW18739"/>
      <c r="AX18739"/>
      <c r="AY18739"/>
      <c r="AZ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  <c r="AP18740"/>
      <c r="AQ18740"/>
      <c r="AR18740"/>
      <c r="AS18740"/>
      <c r="AT18740"/>
      <c r="AU18740"/>
      <c r="AV18740"/>
      <c r="AW18740"/>
      <c r="AX18740"/>
      <c r="AY18740"/>
      <c r="AZ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  <c r="AP18741"/>
      <c r="AQ18741"/>
      <c r="AR18741"/>
      <c r="AS18741"/>
      <c r="AT18741"/>
      <c r="AU18741"/>
      <c r="AV18741"/>
      <c r="AW18741"/>
      <c r="AX18741"/>
      <c r="AY18741"/>
      <c r="AZ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  <c r="AP18742"/>
      <c r="AQ18742"/>
      <c r="AR18742"/>
      <c r="AS18742"/>
      <c r="AT18742"/>
      <c r="AU18742"/>
      <c r="AV18742"/>
      <c r="AW18742"/>
      <c r="AX18742"/>
      <c r="AY18742"/>
      <c r="AZ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  <c r="AP18743"/>
      <c r="AQ18743"/>
      <c r="AR18743"/>
      <c r="AS18743"/>
      <c r="AT18743"/>
      <c r="AU18743"/>
      <c r="AV18743"/>
      <c r="AW18743"/>
      <c r="AX18743"/>
      <c r="AY18743"/>
      <c r="AZ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  <c r="AP18744"/>
      <c r="AQ18744"/>
      <c r="AR18744"/>
      <c r="AS18744"/>
      <c r="AT18744"/>
      <c r="AU18744"/>
      <c r="AV18744"/>
      <c r="AW18744"/>
      <c r="AX18744"/>
      <c r="AY18744"/>
      <c r="AZ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  <c r="AP18745"/>
      <c r="AQ18745"/>
      <c r="AR18745"/>
      <c r="AS18745"/>
      <c r="AT18745"/>
      <c r="AU18745"/>
      <c r="AV18745"/>
      <c r="AW18745"/>
      <c r="AX18745"/>
      <c r="AY18745"/>
      <c r="AZ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  <c r="AP18746"/>
      <c r="AQ18746"/>
      <c r="AR18746"/>
      <c r="AS18746"/>
      <c r="AT18746"/>
      <c r="AU18746"/>
      <c r="AV18746"/>
      <c r="AW18746"/>
      <c r="AX18746"/>
      <c r="AY18746"/>
      <c r="AZ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  <c r="AP18747"/>
      <c r="AQ18747"/>
      <c r="AR18747"/>
      <c r="AS18747"/>
      <c r="AT18747"/>
      <c r="AU18747"/>
      <c r="AV18747"/>
      <c r="AW18747"/>
      <c r="AX18747"/>
      <c r="AY18747"/>
      <c r="AZ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  <c r="AP18748"/>
      <c r="AQ18748"/>
      <c r="AR18748"/>
      <c r="AS18748"/>
      <c r="AT18748"/>
      <c r="AU18748"/>
      <c r="AV18748"/>
      <c r="AW18748"/>
      <c r="AX18748"/>
      <c r="AY18748"/>
      <c r="AZ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  <c r="AP18749"/>
      <c r="AQ18749"/>
      <c r="AR18749"/>
      <c r="AS18749"/>
      <c r="AT18749"/>
      <c r="AU18749"/>
      <c r="AV18749"/>
      <c r="AW18749"/>
      <c r="AX18749"/>
      <c r="AY18749"/>
      <c r="AZ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  <c r="AP18750"/>
      <c r="AQ18750"/>
      <c r="AR18750"/>
      <c r="AS18750"/>
      <c r="AT18750"/>
      <c r="AU18750"/>
      <c r="AV18750"/>
      <c r="AW18750"/>
      <c r="AX18750"/>
      <c r="AY18750"/>
      <c r="AZ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  <c r="AP18751"/>
      <c r="AQ18751"/>
      <c r="AR18751"/>
      <c r="AS18751"/>
      <c r="AT18751"/>
      <c r="AU18751"/>
      <c r="AV18751"/>
      <c r="AW18751"/>
      <c r="AX18751"/>
      <c r="AY18751"/>
      <c r="AZ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  <c r="AP18752"/>
      <c r="AQ18752"/>
      <c r="AR18752"/>
      <c r="AS18752"/>
      <c r="AT18752"/>
      <c r="AU18752"/>
      <c r="AV18752"/>
      <c r="AW18752"/>
      <c r="AX18752"/>
      <c r="AY18752"/>
      <c r="AZ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  <c r="AP18753"/>
      <c r="AQ18753"/>
      <c r="AR18753"/>
      <c r="AS18753"/>
      <c r="AT18753"/>
      <c r="AU18753"/>
      <c r="AV18753"/>
      <c r="AW18753"/>
      <c r="AX18753"/>
      <c r="AY18753"/>
      <c r="AZ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  <c r="AP18754"/>
      <c r="AQ18754"/>
      <c r="AR18754"/>
      <c r="AS18754"/>
      <c r="AT18754"/>
      <c r="AU18754"/>
      <c r="AV18754"/>
      <c r="AW18754"/>
      <c r="AX18754"/>
      <c r="AY18754"/>
      <c r="AZ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  <c r="AP18755"/>
      <c r="AQ18755"/>
      <c r="AR18755"/>
      <c r="AS18755"/>
      <c r="AT18755"/>
      <c r="AU18755"/>
      <c r="AV18755"/>
      <c r="AW18755"/>
      <c r="AX18755"/>
      <c r="AY18755"/>
      <c r="AZ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  <c r="AP18756"/>
      <c r="AQ18756"/>
      <c r="AR18756"/>
      <c r="AS18756"/>
      <c r="AT18756"/>
      <c r="AU18756"/>
      <c r="AV18756"/>
      <c r="AW18756"/>
      <c r="AX18756"/>
      <c r="AY18756"/>
      <c r="AZ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  <c r="AP18757"/>
      <c r="AQ18757"/>
      <c r="AR18757"/>
      <c r="AS18757"/>
      <c r="AT18757"/>
      <c r="AU18757"/>
      <c r="AV18757"/>
      <c r="AW18757"/>
      <c r="AX18757"/>
      <c r="AY18757"/>
      <c r="AZ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  <c r="AP18758"/>
      <c r="AQ18758"/>
      <c r="AR18758"/>
      <c r="AS18758"/>
      <c r="AT18758"/>
      <c r="AU18758"/>
      <c r="AV18758"/>
      <c r="AW18758"/>
      <c r="AX18758"/>
      <c r="AY18758"/>
      <c r="AZ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  <c r="AP18759"/>
      <c r="AQ18759"/>
      <c r="AR18759"/>
      <c r="AS18759"/>
      <c r="AT18759"/>
      <c r="AU18759"/>
      <c r="AV18759"/>
      <c r="AW18759"/>
      <c r="AX18759"/>
      <c r="AY18759"/>
      <c r="AZ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  <c r="AP18760"/>
      <c r="AQ18760"/>
      <c r="AR18760"/>
      <c r="AS18760"/>
      <c r="AT18760"/>
      <c r="AU18760"/>
      <c r="AV18760"/>
      <c r="AW18760"/>
      <c r="AX18760"/>
      <c r="AY18760"/>
      <c r="AZ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  <c r="AP18761"/>
      <c r="AQ18761"/>
      <c r="AR18761"/>
      <c r="AS18761"/>
      <c r="AT18761"/>
      <c r="AU18761"/>
      <c r="AV18761"/>
      <c r="AW18761"/>
      <c r="AX18761"/>
      <c r="AY18761"/>
      <c r="AZ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  <c r="AP18762"/>
      <c r="AQ18762"/>
      <c r="AR18762"/>
      <c r="AS18762"/>
      <c r="AT18762"/>
      <c r="AU18762"/>
      <c r="AV18762"/>
      <c r="AW18762"/>
      <c r="AX18762"/>
      <c r="AY18762"/>
      <c r="AZ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  <c r="AP18763"/>
      <c r="AQ18763"/>
      <c r="AR18763"/>
      <c r="AS18763"/>
      <c r="AT18763"/>
      <c r="AU18763"/>
      <c r="AV18763"/>
      <c r="AW18763"/>
      <c r="AX18763"/>
      <c r="AY18763"/>
      <c r="AZ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  <c r="AP18764"/>
      <c r="AQ18764"/>
      <c r="AR18764"/>
      <c r="AS18764"/>
      <c r="AT18764"/>
      <c r="AU18764"/>
      <c r="AV18764"/>
      <c r="AW18764"/>
      <c r="AX18764"/>
      <c r="AY18764"/>
      <c r="AZ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  <c r="AP18765"/>
      <c r="AQ18765"/>
      <c r="AR18765"/>
      <c r="AS18765"/>
      <c r="AT18765"/>
      <c r="AU18765"/>
      <c r="AV18765"/>
      <c r="AW18765"/>
      <c r="AX18765"/>
      <c r="AY18765"/>
      <c r="AZ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  <c r="AP18766"/>
      <c r="AQ18766"/>
      <c r="AR18766"/>
      <c r="AS18766"/>
      <c r="AT18766"/>
      <c r="AU18766"/>
      <c r="AV18766"/>
      <c r="AW18766"/>
      <c r="AX18766"/>
      <c r="AY18766"/>
      <c r="AZ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  <c r="AP18767"/>
      <c r="AQ18767"/>
      <c r="AR18767"/>
      <c r="AS18767"/>
      <c r="AT18767"/>
      <c r="AU18767"/>
      <c r="AV18767"/>
      <c r="AW18767"/>
      <c r="AX18767"/>
      <c r="AY18767"/>
      <c r="AZ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  <c r="AP18768"/>
      <c r="AQ18768"/>
      <c r="AR18768"/>
      <c r="AS18768"/>
      <c r="AT18768"/>
      <c r="AU18768"/>
      <c r="AV18768"/>
      <c r="AW18768"/>
      <c r="AX18768"/>
      <c r="AY18768"/>
      <c r="AZ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  <c r="AP18769"/>
      <c r="AQ18769"/>
      <c r="AR18769"/>
      <c r="AS18769"/>
      <c r="AT18769"/>
      <c r="AU18769"/>
      <c r="AV18769"/>
      <c r="AW18769"/>
      <c r="AX18769"/>
      <c r="AY18769"/>
      <c r="AZ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  <c r="AP18770"/>
      <c r="AQ18770"/>
      <c r="AR18770"/>
      <c r="AS18770"/>
      <c r="AT18770"/>
      <c r="AU18770"/>
      <c r="AV18770"/>
      <c r="AW18770"/>
      <c r="AX18770"/>
      <c r="AY18770"/>
      <c r="AZ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  <c r="AP18771"/>
      <c r="AQ18771"/>
      <c r="AR18771"/>
      <c r="AS18771"/>
      <c r="AT18771"/>
      <c r="AU18771"/>
      <c r="AV18771"/>
      <c r="AW18771"/>
      <c r="AX18771"/>
      <c r="AY18771"/>
      <c r="AZ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  <c r="AP18772"/>
      <c r="AQ18772"/>
      <c r="AR18772"/>
      <c r="AS18772"/>
      <c r="AT18772"/>
      <c r="AU18772"/>
      <c r="AV18772"/>
      <c r="AW18772"/>
      <c r="AX18772"/>
      <c r="AY18772"/>
      <c r="AZ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  <c r="AP18773"/>
      <c r="AQ18773"/>
      <c r="AR18773"/>
      <c r="AS18773"/>
      <c r="AT18773"/>
      <c r="AU18773"/>
      <c r="AV18773"/>
      <c r="AW18773"/>
      <c r="AX18773"/>
      <c r="AY18773"/>
      <c r="AZ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  <c r="AP18774"/>
      <c r="AQ18774"/>
      <c r="AR18774"/>
      <c r="AS18774"/>
      <c r="AT18774"/>
      <c r="AU18774"/>
      <c r="AV18774"/>
      <c r="AW18774"/>
      <c r="AX18774"/>
      <c r="AY18774"/>
      <c r="AZ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  <c r="AP18775"/>
      <c r="AQ18775"/>
      <c r="AR18775"/>
      <c r="AS18775"/>
      <c r="AT18775"/>
      <c r="AU18775"/>
      <c r="AV18775"/>
      <c r="AW18775"/>
      <c r="AX18775"/>
      <c r="AY18775"/>
      <c r="AZ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  <c r="AP18776"/>
      <c r="AQ18776"/>
      <c r="AR18776"/>
      <c r="AS18776"/>
      <c r="AT18776"/>
      <c r="AU18776"/>
      <c r="AV18776"/>
      <c r="AW18776"/>
      <c r="AX18776"/>
      <c r="AY18776"/>
      <c r="AZ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  <c r="AP18777"/>
      <c r="AQ18777"/>
      <c r="AR18777"/>
      <c r="AS18777"/>
      <c r="AT18777"/>
      <c r="AU18777"/>
      <c r="AV18777"/>
      <c r="AW18777"/>
      <c r="AX18777"/>
      <c r="AY18777"/>
      <c r="AZ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  <c r="AP18778"/>
      <c r="AQ18778"/>
      <c r="AR18778"/>
      <c r="AS18778"/>
      <c r="AT18778"/>
      <c r="AU18778"/>
      <c r="AV18778"/>
      <c r="AW18778"/>
      <c r="AX18778"/>
      <c r="AY18778"/>
      <c r="AZ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  <c r="AP18779"/>
      <c r="AQ18779"/>
      <c r="AR18779"/>
      <c r="AS18779"/>
      <c r="AT18779"/>
      <c r="AU18779"/>
      <c r="AV18779"/>
      <c r="AW18779"/>
      <c r="AX18779"/>
      <c r="AY18779"/>
      <c r="AZ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  <c r="AP18780"/>
      <c r="AQ18780"/>
      <c r="AR18780"/>
      <c r="AS18780"/>
      <c r="AT18780"/>
      <c r="AU18780"/>
      <c r="AV18780"/>
      <c r="AW18780"/>
      <c r="AX18780"/>
      <c r="AY18780"/>
      <c r="AZ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  <c r="AP18781"/>
      <c r="AQ18781"/>
      <c r="AR18781"/>
      <c r="AS18781"/>
      <c r="AT18781"/>
      <c r="AU18781"/>
      <c r="AV18781"/>
      <c r="AW18781"/>
      <c r="AX18781"/>
      <c r="AY18781"/>
      <c r="AZ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  <c r="AP18782"/>
      <c r="AQ18782"/>
      <c r="AR18782"/>
      <c r="AS18782"/>
      <c r="AT18782"/>
      <c r="AU18782"/>
      <c r="AV18782"/>
      <c r="AW18782"/>
      <c r="AX18782"/>
      <c r="AY18782"/>
      <c r="AZ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  <c r="AP18783"/>
      <c r="AQ18783"/>
      <c r="AR18783"/>
      <c r="AS18783"/>
      <c r="AT18783"/>
      <c r="AU18783"/>
      <c r="AV18783"/>
      <c r="AW18783"/>
      <c r="AX18783"/>
      <c r="AY18783"/>
      <c r="AZ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  <c r="AP18784"/>
      <c r="AQ18784"/>
      <c r="AR18784"/>
      <c r="AS18784"/>
      <c r="AT18784"/>
      <c r="AU18784"/>
      <c r="AV18784"/>
      <c r="AW18784"/>
      <c r="AX18784"/>
      <c r="AY18784"/>
      <c r="AZ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  <c r="AP18785"/>
      <c r="AQ18785"/>
      <c r="AR18785"/>
      <c r="AS18785"/>
      <c r="AT18785"/>
      <c r="AU18785"/>
      <c r="AV18785"/>
      <c r="AW18785"/>
      <c r="AX18785"/>
      <c r="AY18785"/>
      <c r="AZ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  <c r="AP18786"/>
      <c r="AQ18786"/>
      <c r="AR18786"/>
      <c r="AS18786"/>
      <c r="AT18786"/>
      <c r="AU18786"/>
      <c r="AV18786"/>
      <c r="AW18786"/>
      <c r="AX18786"/>
      <c r="AY18786"/>
      <c r="AZ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  <c r="AP18787"/>
      <c r="AQ18787"/>
      <c r="AR18787"/>
      <c r="AS18787"/>
      <c r="AT18787"/>
      <c r="AU18787"/>
      <c r="AV18787"/>
      <c r="AW18787"/>
      <c r="AX18787"/>
      <c r="AY18787"/>
      <c r="AZ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  <c r="AP18788"/>
      <c r="AQ18788"/>
      <c r="AR18788"/>
      <c r="AS18788"/>
      <c r="AT18788"/>
      <c r="AU18788"/>
      <c r="AV18788"/>
      <c r="AW18788"/>
      <c r="AX18788"/>
      <c r="AY18788"/>
      <c r="AZ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  <c r="AP18789"/>
      <c r="AQ18789"/>
      <c r="AR18789"/>
      <c r="AS18789"/>
      <c r="AT18789"/>
      <c r="AU18789"/>
      <c r="AV18789"/>
      <c r="AW18789"/>
      <c r="AX18789"/>
      <c r="AY18789"/>
      <c r="AZ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  <c r="AP18790"/>
      <c r="AQ18790"/>
      <c r="AR18790"/>
      <c r="AS18790"/>
      <c r="AT18790"/>
      <c r="AU18790"/>
      <c r="AV18790"/>
      <c r="AW18790"/>
      <c r="AX18790"/>
      <c r="AY18790"/>
      <c r="AZ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  <c r="AP18791"/>
      <c r="AQ18791"/>
      <c r="AR18791"/>
      <c r="AS18791"/>
      <c r="AT18791"/>
      <c r="AU18791"/>
      <c r="AV18791"/>
      <c r="AW18791"/>
      <c r="AX18791"/>
      <c r="AY18791"/>
      <c r="AZ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  <c r="AP18792"/>
      <c r="AQ18792"/>
      <c r="AR18792"/>
      <c r="AS18792"/>
      <c r="AT18792"/>
      <c r="AU18792"/>
      <c r="AV18792"/>
      <c r="AW18792"/>
      <c r="AX18792"/>
      <c r="AY18792"/>
      <c r="AZ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  <c r="AP18793"/>
      <c r="AQ18793"/>
      <c r="AR18793"/>
      <c r="AS18793"/>
      <c r="AT18793"/>
      <c r="AU18793"/>
      <c r="AV18793"/>
      <c r="AW18793"/>
      <c r="AX18793"/>
      <c r="AY18793"/>
      <c r="AZ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  <c r="AP18794"/>
      <c r="AQ18794"/>
      <c r="AR18794"/>
      <c r="AS18794"/>
      <c r="AT18794"/>
      <c r="AU18794"/>
      <c r="AV18794"/>
      <c r="AW18794"/>
      <c r="AX18794"/>
      <c r="AY18794"/>
      <c r="AZ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  <c r="AP18795"/>
      <c r="AQ18795"/>
      <c r="AR18795"/>
      <c r="AS18795"/>
      <c r="AT18795"/>
      <c r="AU18795"/>
      <c r="AV18795"/>
      <c r="AW18795"/>
      <c r="AX18795"/>
      <c r="AY18795"/>
      <c r="AZ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  <c r="AP18796"/>
      <c r="AQ18796"/>
      <c r="AR18796"/>
      <c r="AS18796"/>
      <c r="AT18796"/>
      <c r="AU18796"/>
      <c r="AV18796"/>
      <c r="AW18796"/>
      <c r="AX18796"/>
      <c r="AY18796"/>
      <c r="AZ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  <c r="AP18797"/>
      <c r="AQ18797"/>
      <c r="AR18797"/>
      <c r="AS18797"/>
      <c r="AT18797"/>
      <c r="AU18797"/>
      <c r="AV18797"/>
      <c r="AW18797"/>
      <c r="AX18797"/>
      <c r="AY18797"/>
      <c r="AZ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  <c r="AP18798"/>
      <c r="AQ18798"/>
      <c r="AR18798"/>
      <c r="AS18798"/>
      <c r="AT18798"/>
      <c r="AU18798"/>
      <c r="AV18798"/>
      <c r="AW18798"/>
      <c r="AX18798"/>
      <c r="AY18798"/>
      <c r="AZ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  <c r="AP18799"/>
      <c r="AQ18799"/>
      <c r="AR18799"/>
      <c r="AS18799"/>
      <c r="AT18799"/>
      <c r="AU18799"/>
      <c r="AV18799"/>
      <c r="AW18799"/>
      <c r="AX18799"/>
      <c r="AY18799"/>
      <c r="AZ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  <c r="AP18800"/>
      <c r="AQ18800"/>
      <c r="AR18800"/>
      <c r="AS18800"/>
      <c r="AT18800"/>
      <c r="AU18800"/>
      <c r="AV18800"/>
      <c r="AW18800"/>
      <c r="AX18800"/>
      <c r="AY18800"/>
      <c r="AZ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  <c r="AP18801"/>
      <c r="AQ18801"/>
      <c r="AR18801"/>
      <c r="AS18801"/>
      <c r="AT18801"/>
      <c r="AU18801"/>
      <c r="AV18801"/>
      <c r="AW18801"/>
      <c r="AX18801"/>
      <c r="AY18801"/>
      <c r="AZ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  <c r="AP18802"/>
      <c r="AQ18802"/>
      <c r="AR18802"/>
      <c r="AS18802"/>
      <c r="AT18802"/>
      <c r="AU18802"/>
      <c r="AV18802"/>
      <c r="AW18802"/>
      <c r="AX18802"/>
      <c r="AY18802"/>
      <c r="AZ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  <c r="AP18803"/>
      <c r="AQ18803"/>
      <c r="AR18803"/>
      <c r="AS18803"/>
      <c r="AT18803"/>
      <c r="AU18803"/>
      <c r="AV18803"/>
      <c r="AW18803"/>
      <c r="AX18803"/>
      <c r="AY18803"/>
      <c r="AZ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  <c r="AP18804"/>
      <c r="AQ18804"/>
      <c r="AR18804"/>
      <c r="AS18804"/>
      <c r="AT18804"/>
      <c r="AU18804"/>
      <c r="AV18804"/>
      <c r="AW18804"/>
      <c r="AX18804"/>
      <c r="AY18804"/>
      <c r="AZ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  <c r="AP18805"/>
      <c r="AQ18805"/>
      <c r="AR18805"/>
      <c r="AS18805"/>
      <c r="AT18805"/>
      <c r="AU18805"/>
      <c r="AV18805"/>
      <c r="AW18805"/>
      <c r="AX18805"/>
      <c r="AY18805"/>
      <c r="AZ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  <c r="AP18806"/>
      <c r="AQ18806"/>
      <c r="AR18806"/>
      <c r="AS18806"/>
      <c r="AT18806"/>
      <c r="AU18806"/>
      <c r="AV18806"/>
      <c r="AW18806"/>
      <c r="AX18806"/>
      <c r="AY18806"/>
      <c r="AZ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  <c r="AP18807"/>
      <c r="AQ18807"/>
      <c r="AR18807"/>
      <c r="AS18807"/>
      <c r="AT18807"/>
      <c r="AU18807"/>
      <c r="AV18807"/>
      <c r="AW18807"/>
      <c r="AX18807"/>
      <c r="AY18807"/>
      <c r="AZ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  <c r="AP18808"/>
      <c r="AQ18808"/>
      <c r="AR18808"/>
      <c r="AS18808"/>
      <c r="AT18808"/>
      <c r="AU18808"/>
      <c r="AV18808"/>
      <c r="AW18808"/>
      <c r="AX18808"/>
      <c r="AY18808"/>
      <c r="AZ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  <c r="AP18809"/>
      <c r="AQ18809"/>
      <c r="AR18809"/>
      <c r="AS18809"/>
      <c r="AT18809"/>
      <c r="AU18809"/>
      <c r="AV18809"/>
      <c r="AW18809"/>
      <c r="AX18809"/>
      <c r="AY18809"/>
      <c r="AZ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  <c r="AP18810"/>
      <c r="AQ18810"/>
      <c r="AR18810"/>
      <c r="AS18810"/>
      <c r="AT18810"/>
      <c r="AU18810"/>
      <c r="AV18810"/>
      <c r="AW18810"/>
      <c r="AX18810"/>
      <c r="AY18810"/>
      <c r="AZ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  <c r="AP18811"/>
      <c r="AQ18811"/>
      <c r="AR18811"/>
      <c r="AS18811"/>
      <c r="AT18811"/>
      <c r="AU18811"/>
      <c r="AV18811"/>
      <c r="AW18811"/>
      <c r="AX18811"/>
      <c r="AY18811"/>
      <c r="AZ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  <c r="AP18812"/>
      <c r="AQ18812"/>
      <c r="AR18812"/>
      <c r="AS18812"/>
      <c r="AT18812"/>
      <c r="AU18812"/>
      <c r="AV18812"/>
      <c r="AW18812"/>
      <c r="AX18812"/>
      <c r="AY18812"/>
      <c r="AZ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  <c r="AP18813"/>
      <c r="AQ18813"/>
      <c r="AR18813"/>
      <c r="AS18813"/>
      <c r="AT18813"/>
      <c r="AU18813"/>
      <c r="AV18813"/>
      <c r="AW18813"/>
      <c r="AX18813"/>
      <c r="AY18813"/>
      <c r="AZ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  <c r="AP18814"/>
      <c r="AQ18814"/>
      <c r="AR18814"/>
      <c r="AS18814"/>
      <c r="AT18814"/>
      <c r="AU18814"/>
      <c r="AV18814"/>
      <c r="AW18814"/>
      <c r="AX18814"/>
      <c r="AY18814"/>
      <c r="AZ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  <c r="AP18815"/>
      <c r="AQ18815"/>
      <c r="AR18815"/>
      <c r="AS18815"/>
      <c r="AT18815"/>
      <c r="AU18815"/>
      <c r="AV18815"/>
      <c r="AW18815"/>
      <c r="AX18815"/>
      <c r="AY18815"/>
      <c r="AZ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  <c r="AP18816"/>
      <c r="AQ18816"/>
      <c r="AR18816"/>
      <c r="AS18816"/>
      <c r="AT18816"/>
      <c r="AU18816"/>
      <c r="AV18816"/>
      <c r="AW18816"/>
      <c r="AX18816"/>
      <c r="AY18816"/>
      <c r="AZ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  <c r="AP18817"/>
      <c r="AQ18817"/>
      <c r="AR18817"/>
      <c r="AS18817"/>
      <c r="AT18817"/>
      <c r="AU18817"/>
      <c r="AV18817"/>
      <c r="AW18817"/>
      <c r="AX18817"/>
      <c r="AY18817"/>
      <c r="AZ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  <c r="AP18818"/>
      <c r="AQ18818"/>
      <c r="AR18818"/>
      <c r="AS18818"/>
      <c r="AT18818"/>
      <c r="AU18818"/>
      <c r="AV18818"/>
      <c r="AW18818"/>
      <c r="AX18818"/>
      <c r="AY18818"/>
      <c r="AZ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  <c r="AP18819"/>
      <c r="AQ18819"/>
      <c r="AR18819"/>
      <c r="AS18819"/>
      <c r="AT18819"/>
      <c r="AU18819"/>
      <c r="AV18819"/>
      <c r="AW18819"/>
      <c r="AX18819"/>
      <c r="AY18819"/>
      <c r="AZ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  <c r="AP18820"/>
      <c r="AQ18820"/>
      <c r="AR18820"/>
      <c r="AS18820"/>
      <c r="AT18820"/>
      <c r="AU18820"/>
      <c r="AV18820"/>
      <c r="AW18820"/>
      <c r="AX18820"/>
      <c r="AY18820"/>
      <c r="AZ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  <c r="AP18821"/>
      <c r="AQ18821"/>
      <c r="AR18821"/>
      <c r="AS18821"/>
      <c r="AT18821"/>
      <c r="AU18821"/>
      <c r="AV18821"/>
      <c r="AW18821"/>
      <c r="AX18821"/>
      <c r="AY18821"/>
      <c r="AZ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  <c r="AP18822"/>
      <c r="AQ18822"/>
      <c r="AR18822"/>
      <c r="AS18822"/>
      <c r="AT18822"/>
      <c r="AU18822"/>
      <c r="AV18822"/>
      <c r="AW18822"/>
      <c r="AX18822"/>
      <c r="AY18822"/>
      <c r="AZ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  <c r="AP18823"/>
      <c r="AQ18823"/>
      <c r="AR18823"/>
      <c r="AS18823"/>
      <c r="AT18823"/>
      <c r="AU18823"/>
      <c r="AV18823"/>
      <c r="AW18823"/>
      <c r="AX18823"/>
      <c r="AY18823"/>
      <c r="AZ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  <c r="AP18824"/>
      <c r="AQ18824"/>
      <c r="AR18824"/>
      <c r="AS18824"/>
      <c r="AT18824"/>
      <c r="AU18824"/>
      <c r="AV18824"/>
      <c r="AW18824"/>
      <c r="AX18824"/>
      <c r="AY18824"/>
      <c r="AZ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  <c r="AP18825"/>
      <c r="AQ18825"/>
      <c r="AR18825"/>
      <c r="AS18825"/>
      <c r="AT18825"/>
      <c r="AU18825"/>
      <c r="AV18825"/>
      <c r="AW18825"/>
      <c r="AX18825"/>
      <c r="AY18825"/>
      <c r="AZ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  <c r="AP18826"/>
      <c r="AQ18826"/>
      <c r="AR18826"/>
      <c r="AS18826"/>
      <c r="AT18826"/>
      <c r="AU18826"/>
      <c r="AV18826"/>
      <c r="AW18826"/>
      <c r="AX18826"/>
      <c r="AY18826"/>
      <c r="AZ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  <c r="AP18827"/>
      <c r="AQ18827"/>
      <c r="AR18827"/>
      <c r="AS18827"/>
      <c r="AT18827"/>
      <c r="AU18827"/>
      <c r="AV18827"/>
      <c r="AW18827"/>
      <c r="AX18827"/>
      <c r="AY18827"/>
      <c r="AZ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  <c r="AP18828"/>
      <c r="AQ18828"/>
      <c r="AR18828"/>
      <c r="AS18828"/>
      <c r="AT18828"/>
      <c r="AU18828"/>
      <c r="AV18828"/>
      <c r="AW18828"/>
      <c r="AX18828"/>
      <c r="AY18828"/>
      <c r="AZ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  <c r="AP18829"/>
      <c r="AQ18829"/>
      <c r="AR18829"/>
      <c r="AS18829"/>
      <c r="AT18829"/>
      <c r="AU18829"/>
      <c r="AV18829"/>
      <c r="AW18829"/>
      <c r="AX18829"/>
      <c r="AY18829"/>
      <c r="AZ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  <c r="AP18830"/>
      <c r="AQ18830"/>
      <c r="AR18830"/>
      <c r="AS18830"/>
      <c r="AT18830"/>
      <c r="AU18830"/>
      <c r="AV18830"/>
      <c r="AW18830"/>
      <c r="AX18830"/>
      <c r="AY18830"/>
      <c r="AZ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  <c r="AP18831"/>
      <c r="AQ18831"/>
      <c r="AR18831"/>
      <c r="AS18831"/>
      <c r="AT18831"/>
      <c r="AU18831"/>
      <c r="AV18831"/>
      <c r="AW18831"/>
      <c r="AX18831"/>
      <c r="AY18831"/>
      <c r="AZ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  <c r="AP18832"/>
      <c r="AQ18832"/>
      <c r="AR18832"/>
      <c r="AS18832"/>
      <c r="AT18832"/>
      <c r="AU18832"/>
      <c r="AV18832"/>
      <c r="AW18832"/>
      <c r="AX18832"/>
      <c r="AY18832"/>
      <c r="AZ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  <c r="AP18833"/>
      <c r="AQ18833"/>
      <c r="AR18833"/>
      <c r="AS18833"/>
      <c r="AT18833"/>
      <c r="AU18833"/>
      <c r="AV18833"/>
      <c r="AW18833"/>
      <c r="AX18833"/>
      <c r="AY18833"/>
      <c r="AZ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  <c r="AP18834"/>
      <c r="AQ18834"/>
      <c r="AR18834"/>
      <c r="AS18834"/>
      <c r="AT18834"/>
      <c r="AU18834"/>
      <c r="AV18834"/>
      <c r="AW18834"/>
      <c r="AX18834"/>
      <c r="AY18834"/>
      <c r="AZ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  <c r="AP18835"/>
      <c r="AQ18835"/>
      <c r="AR18835"/>
      <c r="AS18835"/>
      <c r="AT18835"/>
      <c r="AU18835"/>
      <c r="AV18835"/>
      <c r="AW18835"/>
      <c r="AX18835"/>
      <c r="AY18835"/>
      <c r="AZ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  <c r="AP18836"/>
      <c r="AQ18836"/>
      <c r="AR18836"/>
      <c r="AS18836"/>
      <c r="AT18836"/>
      <c r="AU18836"/>
      <c r="AV18836"/>
      <c r="AW18836"/>
      <c r="AX18836"/>
      <c r="AY18836"/>
      <c r="AZ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  <c r="AP18837"/>
      <c r="AQ18837"/>
      <c r="AR18837"/>
      <c r="AS18837"/>
      <c r="AT18837"/>
      <c r="AU18837"/>
      <c r="AV18837"/>
      <c r="AW18837"/>
      <c r="AX18837"/>
      <c r="AY18837"/>
      <c r="AZ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  <c r="AP18838"/>
      <c r="AQ18838"/>
      <c r="AR18838"/>
      <c r="AS18838"/>
      <c r="AT18838"/>
      <c r="AU18838"/>
      <c r="AV18838"/>
      <c r="AW18838"/>
      <c r="AX18838"/>
      <c r="AY18838"/>
      <c r="AZ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  <c r="AP18839"/>
      <c r="AQ18839"/>
      <c r="AR18839"/>
      <c r="AS18839"/>
      <c r="AT18839"/>
      <c r="AU18839"/>
      <c r="AV18839"/>
      <c r="AW18839"/>
      <c r="AX18839"/>
      <c r="AY18839"/>
      <c r="AZ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  <c r="AP18840"/>
      <c r="AQ18840"/>
      <c r="AR18840"/>
      <c r="AS18840"/>
      <c r="AT18840"/>
      <c r="AU18840"/>
      <c r="AV18840"/>
      <c r="AW18840"/>
      <c r="AX18840"/>
      <c r="AY18840"/>
      <c r="AZ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  <c r="AP18841"/>
      <c r="AQ18841"/>
      <c r="AR18841"/>
      <c r="AS18841"/>
      <c r="AT18841"/>
      <c r="AU18841"/>
      <c r="AV18841"/>
      <c r="AW18841"/>
      <c r="AX18841"/>
      <c r="AY18841"/>
      <c r="AZ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  <c r="AP18842"/>
      <c r="AQ18842"/>
      <c r="AR18842"/>
      <c r="AS18842"/>
      <c r="AT18842"/>
      <c r="AU18842"/>
      <c r="AV18842"/>
      <c r="AW18842"/>
      <c r="AX18842"/>
      <c r="AY18842"/>
      <c r="AZ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  <c r="AP18843"/>
      <c r="AQ18843"/>
      <c r="AR18843"/>
      <c r="AS18843"/>
      <c r="AT18843"/>
      <c r="AU18843"/>
      <c r="AV18843"/>
      <c r="AW18843"/>
      <c r="AX18843"/>
      <c r="AY18843"/>
      <c r="AZ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  <c r="AP18844"/>
      <c r="AQ18844"/>
      <c r="AR18844"/>
      <c r="AS18844"/>
      <c r="AT18844"/>
      <c r="AU18844"/>
      <c r="AV18844"/>
      <c r="AW18844"/>
      <c r="AX18844"/>
      <c r="AY18844"/>
      <c r="AZ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  <c r="AP18845"/>
      <c r="AQ18845"/>
      <c r="AR18845"/>
      <c r="AS18845"/>
      <c r="AT18845"/>
      <c r="AU18845"/>
      <c r="AV18845"/>
      <c r="AW18845"/>
      <c r="AX18845"/>
      <c r="AY18845"/>
      <c r="AZ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  <c r="AP18846"/>
      <c r="AQ18846"/>
      <c r="AR18846"/>
      <c r="AS18846"/>
      <c r="AT18846"/>
      <c r="AU18846"/>
      <c r="AV18846"/>
      <c r="AW18846"/>
      <c r="AX18846"/>
      <c r="AY18846"/>
      <c r="AZ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  <c r="AP18847"/>
      <c r="AQ18847"/>
      <c r="AR18847"/>
      <c r="AS18847"/>
      <c r="AT18847"/>
      <c r="AU18847"/>
      <c r="AV18847"/>
      <c r="AW18847"/>
      <c r="AX18847"/>
      <c r="AY18847"/>
      <c r="AZ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  <c r="AP18848"/>
      <c r="AQ18848"/>
      <c r="AR18848"/>
      <c r="AS18848"/>
      <c r="AT18848"/>
      <c r="AU18848"/>
      <c r="AV18848"/>
      <c r="AW18848"/>
      <c r="AX18848"/>
      <c r="AY18848"/>
      <c r="AZ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  <c r="AP18849"/>
      <c r="AQ18849"/>
      <c r="AR18849"/>
      <c r="AS18849"/>
      <c r="AT18849"/>
      <c r="AU18849"/>
      <c r="AV18849"/>
      <c r="AW18849"/>
      <c r="AX18849"/>
      <c r="AY18849"/>
      <c r="AZ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  <c r="AP18850"/>
      <c r="AQ18850"/>
      <c r="AR18850"/>
      <c r="AS18850"/>
      <c r="AT18850"/>
      <c r="AU18850"/>
      <c r="AV18850"/>
      <c r="AW18850"/>
      <c r="AX18850"/>
      <c r="AY18850"/>
      <c r="AZ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  <c r="AP18851"/>
      <c r="AQ18851"/>
      <c r="AR18851"/>
      <c r="AS18851"/>
      <c r="AT18851"/>
      <c r="AU18851"/>
      <c r="AV18851"/>
      <c r="AW18851"/>
      <c r="AX18851"/>
      <c r="AY18851"/>
      <c r="AZ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  <c r="AP18852"/>
      <c r="AQ18852"/>
      <c r="AR18852"/>
      <c r="AS18852"/>
      <c r="AT18852"/>
      <c r="AU18852"/>
      <c r="AV18852"/>
      <c r="AW18852"/>
      <c r="AX18852"/>
      <c r="AY18852"/>
      <c r="AZ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  <c r="AP18853"/>
      <c r="AQ18853"/>
      <c r="AR18853"/>
      <c r="AS18853"/>
      <c r="AT18853"/>
      <c r="AU18853"/>
      <c r="AV18853"/>
      <c r="AW18853"/>
      <c r="AX18853"/>
      <c r="AY18853"/>
      <c r="AZ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  <c r="AP18854"/>
      <c r="AQ18854"/>
      <c r="AR18854"/>
      <c r="AS18854"/>
      <c r="AT18854"/>
      <c r="AU18854"/>
      <c r="AV18854"/>
      <c r="AW18854"/>
      <c r="AX18854"/>
      <c r="AY18854"/>
      <c r="AZ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  <c r="AP18855"/>
      <c r="AQ18855"/>
      <c r="AR18855"/>
      <c r="AS18855"/>
      <c r="AT18855"/>
      <c r="AU18855"/>
      <c r="AV18855"/>
      <c r="AW18855"/>
      <c r="AX18855"/>
      <c r="AY18855"/>
      <c r="AZ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  <c r="AP18856"/>
      <c r="AQ18856"/>
      <c r="AR18856"/>
      <c r="AS18856"/>
      <c r="AT18856"/>
      <c r="AU18856"/>
      <c r="AV18856"/>
      <c r="AW18856"/>
      <c r="AX18856"/>
      <c r="AY18856"/>
      <c r="AZ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  <c r="AP18857"/>
      <c r="AQ18857"/>
      <c r="AR18857"/>
      <c r="AS18857"/>
      <c r="AT18857"/>
      <c r="AU18857"/>
      <c r="AV18857"/>
      <c r="AW18857"/>
      <c r="AX18857"/>
      <c r="AY18857"/>
      <c r="AZ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  <c r="AP18858"/>
      <c r="AQ18858"/>
      <c r="AR18858"/>
      <c r="AS18858"/>
      <c r="AT18858"/>
      <c r="AU18858"/>
      <c r="AV18858"/>
      <c r="AW18858"/>
      <c r="AX18858"/>
      <c r="AY18858"/>
      <c r="AZ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  <c r="AP18859"/>
      <c r="AQ18859"/>
      <c r="AR18859"/>
      <c r="AS18859"/>
      <c r="AT18859"/>
      <c r="AU18859"/>
      <c r="AV18859"/>
      <c r="AW18859"/>
      <c r="AX18859"/>
      <c r="AY18859"/>
      <c r="AZ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  <c r="AP18860"/>
      <c r="AQ18860"/>
      <c r="AR18860"/>
      <c r="AS18860"/>
      <c r="AT18860"/>
      <c r="AU18860"/>
      <c r="AV18860"/>
      <c r="AW18860"/>
      <c r="AX18860"/>
      <c r="AY18860"/>
      <c r="AZ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  <c r="AP18861"/>
      <c r="AQ18861"/>
      <c r="AR18861"/>
      <c r="AS18861"/>
      <c r="AT18861"/>
      <c r="AU18861"/>
      <c r="AV18861"/>
      <c r="AW18861"/>
      <c r="AX18861"/>
      <c r="AY18861"/>
      <c r="AZ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  <c r="AP18862"/>
      <c r="AQ18862"/>
      <c r="AR18862"/>
      <c r="AS18862"/>
      <c r="AT18862"/>
      <c r="AU18862"/>
      <c r="AV18862"/>
      <c r="AW18862"/>
      <c r="AX18862"/>
      <c r="AY18862"/>
      <c r="AZ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  <c r="AP18863"/>
      <c r="AQ18863"/>
      <c r="AR18863"/>
      <c r="AS18863"/>
      <c r="AT18863"/>
      <c r="AU18863"/>
      <c r="AV18863"/>
      <c r="AW18863"/>
      <c r="AX18863"/>
      <c r="AY18863"/>
      <c r="AZ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  <c r="AP18864"/>
      <c r="AQ18864"/>
      <c r="AR18864"/>
      <c r="AS18864"/>
      <c r="AT18864"/>
      <c r="AU18864"/>
      <c r="AV18864"/>
      <c r="AW18864"/>
      <c r="AX18864"/>
      <c r="AY18864"/>
      <c r="AZ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  <c r="AP18865"/>
      <c r="AQ18865"/>
      <c r="AR18865"/>
      <c r="AS18865"/>
      <c r="AT18865"/>
      <c r="AU18865"/>
      <c r="AV18865"/>
      <c r="AW18865"/>
      <c r="AX18865"/>
      <c r="AY18865"/>
      <c r="AZ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  <c r="AP18866"/>
      <c r="AQ18866"/>
      <c r="AR18866"/>
      <c r="AS18866"/>
      <c r="AT18866"/>
      <c r="AU18866"/>
      <c r="AV18866"/>
      <c r="AW18866"/>
      <c r="AX18866"/>
      <c r="AY18866"/>
      <c r="AZ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  <c r="AP18867"/>
      <c r="AQ18867"/>
      <c r="AR18867"/>
      <c r="AS18867"/>
      <c r="AT18867"/>
      <c r="AU18867"/>
      <c r="AV18867"/>
      <c r="AW18867"/>
      <c r="AX18867"/>
      <c r="AY18867"/>
      <c r="AZ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  <c r="AP18868"/>
      <c r="AQ18868"/>
      <c r="AR18868"/>
      <c r="AS18868"/>
      <c r="AT18868"/>
      <c r="AU18868"/>
      <c r="AV18868"/>
      <c r="AW18868"/>
      <c r="AX18868"/>
      <c r="AY18868"/>
      <c r="AZ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  <c r="AP18869"/>
      <c r="AQ18869"/>
      <c r="AR18869"/>
      <c r="AS18869"/>
      <c r="AT18869"/>
      <c r="AU18869"/>
      <c r="AV18869"/>
      <c r="AW18869"/>
      <c r="AX18869"/>
      <c r="AY18869"/>
      <c r="AZ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  <c r="AP18870"/>
      <c r="AQ18870"/>
      <c r="AR18870"/>
      <c r="AS18870"/>
      <c r="AT18870"/>
      <c r="AU18870"/>
      <c r="AV18870"/>
      <c r="AW18870"/>
      <c r="AX18870"/>
      <c r="AY18870"/>
      <c r="AZ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  <c r="AP18871"/>
      <c r="AQ18871"/>
      <c r="AR18871"/>
      <c r="AS18871"/>
      <c r="AT18871"/>
      <c r="AU18871"/>
      <c r="AV18871"/>
      <c r="AW18871"/>
      <c r="AX18871"/>
      <c r="AY18871"/>
      <c r="AZ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  <c r="AP18872"/>
      <c r="AQ18872"/>
      <c r="AR18872"/>
      <c r="AS18872"/>
      <c r="AT18872"/>
      <c r="AU18872"/>
      <c r="AV18872"/>
      <c r="AW18872"/>
      <c r="AX18872"/>
      <c r="AY18872"/>
      <c r="AZ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  <c r="AP18873"/>
      <c r="AQ18873"/>
      <c r="AR18873"/>
      <c r="AS18873"/>
      <c r="AT18873"/>
      <c r="AU18873"/>
      <c r="AV18873"/>
      <c r="AW18873"/>
      <c r="AX18873"/>
      <c r="AY18873"/>
      <c r="AZ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  <c r="AP18874"/>
      <c r="AQ18874"/>
      <c r="AR18874"/>
      <c r="AS18874"/>
      <c r="AT18874"/>
      <c r="AU18874"/>
      <c r="AV18874"/>
      <c r="AW18874"/>
      <c r="AX18874"/>
      <c r="AY18874"/>
      <c r="AZ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  <c r="AP18875"/>
      <c r="AQ18875"/>
      <c r="AR18875"/>
      <c r="AS18875"/>
      <c r="AT18875"/>
      <c r="AU18875"/>
      <c r="AV18875"/>
      <c r="AW18875"/>
      <c r="AX18875"/>
      <c r="AY18875"/>
      <c r="AZ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  <c r="AP18876"/>
      <c r="AQ18876"/>
      <c r="AR18876"/>
      <c r="AS18876"/>
      <c r="AT18876"/>
      <c r="AU18876"/>
      <c r="AV18876"/>
      <c r="AW18876"/>
      <c r="AX18876"/>
      <c r="AY18876"/>
      <c r="AZ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  <c r="AP18877"/>
      <c r="AQ18877"/>
      <c r="AR18877"/>
      <c r="AS18877"/>
      <c r="AT18877"/>
      <c r="AU18877"/>
      <c r="AV18877"/>
      <c r="AW18877"/>
      <c r="AX18877"/>
      <c r="AY18877"/>
      <c r="AZ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  <c r="AP18878"/>
      <c r="AQ18878"/>
      <c r="AR18878"/>
      <c r="AS18878"/>
      <c r="AT18878"/>
      <c r="AU18878"/>
      <c r="AV18878"/>
      <c r="AW18878"/>
      <c r="AX18878"/>
      <c r="AY18878"/>
      <c r="AZ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  <c r="AP18879"/>
      <c r="AQ18879"/>
      <c r="AR18879"/>
      <c r="AS18879"/>
      <c r="AT18879"/>
      <c r="AU18879"/>
      <c r="AV18879"/>
      <c r="AW18879"/>
      <c r="AX18879"/>
      <c r="AY18879"/>
      <c r="AZ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  <c r="AP18880"/>
      <c r="AQ18880"/>
      <c r="AR18880"/>
      <c r="AS18880"/>
      <c r="AT18880"/>
      <c r="AU18880"/>
      <c r="AV18880"/>
      <c r="AW18880"/>
      <c r="AX18880"/>
      <c r="AY18880"/>
      <c r="AZ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  <c r="AP18881"/>
      <c r="AQ18881"/>
      <c r="AR18881"/>
      <c r="AS18881"/>
      <c r="AT18881"/>
      <c r="AU18881"/>
      <c r="AV18881"/>
      <c r="AW18881"/>
      <c r="AX18881"/>
      <c r="AY18881"/>
      <c r="AZ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  <c r="AP18882"/>
      <c r="AQ18882"/>
      <c r="AR18882"/>
      <c r="AS18882"/>
      <c r="AT18882"/>
      <c r="AU18882"/>
      <c r="AV18882"/>
      <c r="AW18882"/>
      <c r="AX18882"/>
      <c r="AY18882"/>
      <c r="AZ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  <c r="AP18883"/>
      <c r="AQ18883"/>
      <c r="AR18883"/>
      <c r="AS18883"/>
      <c r="AT18883"/>
      <c r="AU18883"/>
      <c r="AV18883"/>
      <c r="AW18883"/>
      <c r="AX18883"/>
      <c r="AY18883"/>
      <c r="AZ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  <c r="AP18884"/>
      <c r="AQ18884"/>
      <c r="AR18884"/>
      <c r="AS18884"/>
      <c r="AT18884"/>
      <c r="AU18884"/>
      <c r="AV18884"/>
      <c r="AW18884"/>
      <c r="AX18884"/>
      <c r="AY18884"/>
      <c r="AZ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  <c r="AP18885"/>
      <c r="AQ18885"/>
      <c r="AR18885"/>
      <c r="AS18885"/>
      <c r="AT18885"/>
      <c r="AU18885"/>
      <c r="AV18885"/>
      <c r="AW18885"/>
      <c r="AX18885"/>
      <c r="AY18885"/>
      <c r="AZ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  <c r="AP18886"/>
      <c r="AQ18886"/>
      <c r="AR18886"/>
      <c r="AS18886"/>
      <c r="AT18886"/>
      <c r="AU18886"/>
      <c r="AV18886"/>
      <c r="AW18886"/>
      <c r="AX18886"/>
      <c r="AY18886"/>
      <c r="AZ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  <c r="AP18887"/>
      <c r="AQ18887"/>
      <c r="AR18887"/>
      <c r="AS18887"/>
      <c r="AT18887"/>
      <c r="AU18887"/>
      <c r="AV18887"/>
      <c r="AW18887"/>
      <c r="AX18887"/>
      <c r="AY18887"/>
      <c r="AZ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  <c r="AP18888"/>
      <c r="AQ18888"/>
      <c r="AR18888"/>
      <c r="AS18888"/>
      <c r="AT18888"/>
      <c r="AU18888"/>
      <c r="AV18888"/>
      <c r="AW18888"/>
      <c r="AX18888"/>
      <c r="AY18888"/>
      <c r="AZ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  <c r="AP18889"/>
      <c r="AQ18889"/>
      <c r="AR18889"/>
      <c r="AS18889"/>
      <c r="AT18889"/>
      <c r="AU18889"/>
      <c r="AV18889"/>
      <c r="AW18889"/>
      <c r="AX18889"/>
      <c r="AY18889"/>
      <c r="AZ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  <c r="AP18890"/>
      <c r="AQ18890"/>
      <c r="AR18890"/>
      <c r="AS18890"/>
      <c r="AT18890"/>
      <c r="AU18890"/>
      <c r="AV18890"/>
      <c r="AW18890"/>
      <c r="AX18890"/>
      <c r="AY18890"/>
      <c r="AZ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  <c r="AP18891"/>
      <c r="AQ18891"/>
      <c r="AR18891"/>
      <c r="AS18891"/>
      <c r="AT18891"/>
      <c r="AU18891"/>
      <c r="AV18891"/>
      <c r="AW18891"/>
      <c r="AX18891"/>
      <c r="AY18891"/>
      <c r="AZ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  <c r="AP18892"/>
      <c r="AQ18892"/>
      <c r="AR18892"/>
      <c r="AS18892"/>
      <c r="AT18892"/>
      <c r="AU18892"/>
      <c r="AV18892"/>
      <c r="AW18892"/>
      <c r="AX18892"/>
      <c r="AY18892"/>
      <c r="AZ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  <c r="AP18893"/>
      <c r="AQ18893"/>
      <c r="AR18893"/>
      <c r="AS18893"/>
      <c r="AT18893"/>
      <c r="AU18893"/>
      <c r="AV18893"/>
      <c r="AW18893"/>
      <c r="AX18893"/>
      <c r="AY18893"/>
      <c r="AZ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  <c r="AP18894"/>
      <c r="AQ18894"/>
      <c r="AR18894"/>
      <c r="AS18894"/>
      <c r="AT18894"/>
      <c r="AU18894"/>
      <c r="AV18894"/>
      <c r="AW18894"/>
      <c r="AX18894"/>
      <c r="AY18894"/>
      <c r="AZ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  <c r="AP18895"/>
      <c r="AQ18895"/>
      <c r="AR18895"/>
      <c r="AS18895"/>
      <c r="AT18895"/>
      <c r="AU18895"/>
      <c r="AV18895"/>
      <c r="AW18895"/>
      <c r="AX18895"/>
      <c r="AY18895"/>
      <c r="AZ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  <c r="AP18896"/>
      <c r="AQ18896"/>
      <c r="AR18896"/>
      <c r="AS18896"/>
      <c r="AT18896"/>
      <c r="AU18896"/>
      <c r="AV18896"/>
      <c r="AW18896"/>
      <c r="AX18896"/>
      <c r="AY18896"/>
      <c r="AZ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  <c r="AP18897"/>
      <c r="AQ18897"/>
      <c r="AR18897"/>
      <c r="AS18897"/>
      <c r="AT18897"/>
      <c r="AU18897"/>
      <c r="AV18897"/>
      <c r="AW18897"/>
      <c r="AX18897"/>
      <c r="AY18897"/>
      <c r="AZ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  <c r="AP18898"/>
      <c r="AQ18898"/>
      <c r="AR18898"/>
      <c r="AS18898"/>
      <c r="AT18898"/>
      <c r="AU18898"/>
      <c r="AV18898"/>
      <c r="AW18898"/>
      <c r="AX18898"/>
      <c r="AY18898"/>
      <c r="AZ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  <c r="AP18899"/>
      <c r="AQ18899"/>
      <c r="AR18899"/>
      <c r="AS18899"/>
      <c r="AT18899"/>
      <c r="AU18899"/>
      <c r="AV18899"/>
      <c r="AW18899"/>
      <c r="AX18899"/>
      <c r="AY18899"/>
      <c r="AZ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  <c r="AP18900"/>
      <c r="AQ18900"/>
      <c r="AR18900"/>
      <c r="AS18900"/>
      <c r="AT18900"/>
      <c r="AU18900"/>
      <c r="AV18900"/>
      <c r="AW18900"/>
      <c r="AX18900"/>
      <c r="AY18900"/>
      <c r="AZ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  <c r="AP18901"/>
      <c r="AQ18901"/>
      <c r="AR18901"/>
      <c r="AS18901"/>
      <c r="AT18901"/>
      <c r="AU18901"/>
      <c r="AV18901"/>
      <c r="AW18901"/>
      <c r="AX18901"/>
      <c r="AY18901"/>
      <c r="AZ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  <c r="AP18902"/>
      <c r="AQ18902"/>
      <c r="AR18902"/>
      <c r="AS18902"/>
      <c r="AT18902"/>
      <c r="AU18902"/>
      <c r="AV18902"/>
      <c r="AW18902"/>
      <c r="AX18902"/>
      <c r="AY18902"/>
      <c r="AZ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  <c r="AP18903"/>
      <c r="AQ18903"/>
      <c r="AR18903"/>
      <c r="AS18903"/>
      <c r="AT18903"/>
      <c r="AU18903"/>
      <c r="AV18903"/>
      <c r="AW18903"/>
      <c r="AX18903"/>
      <c r="AY18903"/>
      <c r="AZ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  <c r="AP18904"/>
      <c r="AQ18904"/>
      <c r="AR18904"/>
      <c r="AS18904"/>
      <c r="AT18904"/>
      <c r="AU18904"/>
      <c r="AV18904"/>
      <c r="AW18904"/>
      <c r="AX18904"/>
      <c r="AY18904"/>
      <c r="AZ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  <c r="AP18905"/>
      <c r="AQ18905"/>
      <c r="AR18905"/>
      <c r="AS18905"/>
      <c r="AT18905"/>
      <c r="AU18905"/>
      <c r="AV18905"/>
      <c r="AW18905"/>
      <c r="AX18905"/>
      <c r="AY18905"/>
      <c r="AZ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  <c r="AP18906"/>
      <c r="AQ18906"/>
      <c r="AR18906"/>
      <c r="AS18906"/>
      <c r="AT18906"/>
      <c r="AU18906"/>
      <c r="AV18906"/>
      <c r="AW18906"/>
      <c r="AX18906"/>
      <c r="AY18906"/>
      <c r="AZ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  <c r="AP18907"/>
      <c r="AQ18907"/>
      <c r="AR18907"/>
      <c r="AS18907"/>
      <c r="AT18907"/>
      <c r="AU18907"/>
      <c r="AV18907"/>
      <c r="AW18907"/>
      <c r="AX18907"/>
      <c r="AY18907"/>
      <c r="AZ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  <c r="AP18908"/>
      <c r="AQ18908"/>
      <c r="AR18908"/>
      <c r="AS18908"/>
      <c r="AT18908"/>
      <c r="AU18908"/>
      <c r="AV18908"/>
      <c r="AW18908"/>
      <c r="AX18908"/>
      <c r="AY18908"/>
      <c r="AZ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  <c r="AP18909"/>
      <c r="AQ18909"/>
      <c r="AR18909"/>
      <c r="AS18909"/>
      <c r="AT18909"/>
      <c r="AU18909"/>
      <c r="AV18909"/>
      <c r="AW18909"/>
      <c r="AX18909"/>
      <c r="AY18909"/>
      <c r="AZ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  <c r="AP18910"/>
      <c r="AQ18910"/>
      <c r="AR18910"/>
      <c r="AS18910"/>
      <c r="AT18910"/>
      <c r="AU18910"/>
      <c r="AV18910"/>
      <c r="AW18910"/>
      <c r="AX18910"/>
      <c r="AY18910"/>
      <c r="AZ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  <c r="AP18911"/>
      <c r="AQ18911"/>
      <c r="AR18911"/>
      <c r="AS18911"/>
      <c r="AT18911"/>
      <c r="AU18911"/>
      <c r="AV18911"/>
      <c r="AW18911"/>
      <c r="AX18911"/>
      <c r="AY18911"/>
      <c r="AZ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  <c r="AP18912"/>
      <c r="AQ18912"/>
      <c r="AR18912"/>
      <c r="AS18912"/>
      <c r="AT18912"/>
      <c r="AU18912"/>
      <c r="AV18912"/>
      <c r="AW18912"/>
      <c r="AX18912"/>
      <c r="AY18912"/>
      <c r="AZ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  <c r="AP18913"/>
      <c r="AQ18913"/>
      <c r="AR18913"/>
      <c r="AS18913"/>
      <c r="AT18913"/>
      <c r="AU18913"/>
      <c r="AV18913"/>
      <c r="AW18913"/>
      <c r="AX18913"/>
      <c r="AY18913"/>
      <c r="AZ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  <c r="AP18914"/>
      <c r="AQ18914"/>
      <c r="AR18914"/>
      <c r="AS18914"/>
      <c r="AT18914"/>
      <c r="AU18914"/>
      <c r="AV18914"/>
      <c r="AW18914"/>
      <c r="AX18914"/>
      <c r="AY18914"/>
      <c r="AZ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  <c r="AP18915"/>
      <c r="AQ18915"/>
      <c r="AR18915"/>
      <c r="AS18915"/>
      <c r="AT18915"/>
      <c r="AU18915"/>
      <c r="AV18915"/>
      <c r="AW18915"/>
      <c r="AX18915"/>
      <c r="AY18915"/>
      <c r="AZ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  <c r="AP18916"/>
      <c r="AQ18916"/>
      <c r="AR18916"/>
      <c r="AS18916"/>
      <c r="AT18916"/>
      <c r="AU18916"/>
      <c r="AV18916"/>
      <c r="AW18916"/>
      <c r="AX18916"/>
      <c r="AY18916"/>
      <c r="AZ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  <c r="AP18917"/>
      <c r="AQ18917"/>
      <c r="AR18917"/>
      <c r="AS18917"/>
      <c r="AT18917"/>
      <c r="AU18917"/>
      <c r="AV18917"/>
      <c r="AW18917"/>
      <c r="AX18917"/>
      <c r="AY18917"/>
      <c r="AZ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  <c r="AP18918"/>
      <c r="AQ18918"/>
      <c r="AR18918"/>
      <c r="AS18918"/>
      <c r="AT18918"/>
      <c r="AU18918"/>
      <c r="AV18918"/>
      <c r="AW18918"/>
      <c r="AX18918"/>
      <c r="AY18918"/>
      <c r="AZ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  <c r="AP18919"/>
      <c r="AQ18919"/>
      <c r="AR18919"/>
      <c r="AS18919"/>
      <c r="AT18919"/>
      <c r="AU18919"/>
      <c r="AV18919"/>
      <c r="AW18919"/>
      <c r="AX18919"/>
      <c r="AY18919"/>
      <c r="AZ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  <c r="AP18920"/>
      <c r="AQ18920"/>
      <c r="AR18920"/>
      <c r="AS18920"/>
      <c r="AT18920"/>
      <c r="AU18920"/>
      <c r="AV18920"/>
      <c r="AW18920"/>
      <c r="AX18920"/>
      <c r="AY18920"/>
      <c r="AZ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  <c r="AP18921"/>
      <c r="AQ18921"/>
      <c r="AR18921"/>
      <c r="AS18921"/>
      <c r="AT18921"/>
      <c r="AU18921"/>
      <c r="AV18921"/>
      <c r="AW18921"/>
      <c r="AX18921"/>
      <c r="AY18921"/>
      <c r="AZ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  <c r="AP18922"/>
      <c r="AQ18922"/>
      <c r="AR18922"/>
      <c r="AS18922"/>
      <c r="AT18922"/>
      <c r="AU18922"/>
      <c r="AV18922"/>
      <c r="AW18922"/>
      <c r="AX18922"/>
      <c r="AY18922"/>
      <c r="AZ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  <c r="AP18923"/>
      <c r="AQ18923"/>
      <c r="AR18923"/>
      <c r="AS18923"/>
      <c r="AT18923"/>
      <c r="AU18923"/>
      <c r="AV18923"/>
      <c r="AW18923"/>
      <c r="AX18923"/>
      <c r="AY18923"/>
      <c r="AZ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  <c r="AP18924"/>
      <c r="AQ18924"/>
      <c r="AR18924"/>
      <c r="AS18924"/>
      <c r="AT18924"/>
      <c r="AU18924"/>
      <c r="AV18924"/>
      <c r="AW18924"/>
      <c r="AX18924"/>
      <c r="AY18924"/>
      <c r="AZ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  <c r="AP18925"/>
      <c r="AQ18925"/>
      <c r="AR18925"/>
      <c r="AS18925"/>
      <c r="AT18925"/>
      <c r="AU18925"/>
      <c r="AV18925"/>
      <c r="AW18925"/>
      <c r="AX18925"/>
      <c r="AY18925"/>
      <c r="AZ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  <c r="AP18926"/>
      <c r="AQ18926"/>
      <c r="AR18926"/>
      <c r="AS18926"/>
      <c r="AT18926"/>
      <c r="AU18926"/>
      <c r="AV18926"/>
      <c r="AW18926"/>
      <c r="AX18926"/>
      <c r="AY18926"/>
      <c r="AZ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  <c r="AP18927"/>
      <c r="AQ18927"/>
      <c r="AR18927"/>
      <c r="AS18927"/>
      <c r="AT18927"/>
      <c r="AU18927"/>
      <c r="AV18927"/>
      <c r="AW18927"/>
      <c r="AX18927"/>
      <c r="AY18927"/>
      <c r="AZ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  <c r="AP18928"/>
      <c r="AQ18928"/>
      <c r="AR18928"/>
      <c r="AS18928"/>
      <c r="AT18928"/>
      <c r="AU18928"/>
      <c r="AV18928"/>
      <c r="AW18928"/>
      <c r="AX18928"/>
      <c r="AY18928"/>
      <c r="AZ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  <c r="AP18929"/>
      <c r="AQ18929"/>
      <c r="AR18929"/>
      <c r="AS18929"/>
      <c r="AT18929"/>
      <c r="AU18929"/>
      <c r="AV18929"/>
      <c r="AW18929"/>
      <c r="AX18929"/>
      <c r="AY18929"/>
      <c r="AZ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  <c r="AP18930"/>
      <c r="AQ18930"/>
      <c r="AR18930"/>
      <c r="AS18930"/>
      <c r="AT18930"/>
      <c r="AU18930"/>
      <c r="AV18930"/>
      <c r="AW18930"/>
      <c r="AX18930"/>
      <c r="AY18930"/>
      <c r="AZ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  <c r="AP18931"/>
      <c r="AQ18931"/>
      <c r="AR18931"/>
      <c r="AS18931"/>
      <c r="AT18931"/>
      <c r="AU18931"/>
      <c r="AV18931"/>
      <c r="AW18931"/>
      <c r="AX18931"/>
      <c r="AY18931"/>
      <c r="AZ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  <c r="AP18932"/>
      <c r="AQ18932"/>
      <c r="AR18932"/>
      <c r="AS18932"/>
      <c r="AT18932"/>
      <c r="AU18932"/>
      <c r="AV18932"/>
      <c r="AW18932"/>
      <c r="AX18932"/>
      <c r="AY18932"/>
      <c r="AZ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  <c r="AP18933"/>
      <c r="AQ18933"/>
      <c r="AR18933"/>
      <c r="AS18933"/>
      <c r="AT18933"/>
      <c r="AU18933"/>
      <c r="AV18933"/>
      <c r="AW18933"/>
      <c r="AX18933"/>
      <c r="AY18933"/>
      <c r="AZ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  <c r="AP18934"/>
      <c r="AQ18934"/>
      <c r="AR18934"/>
      <c r="AS18934"/>
      <c r="AT18934"/>
      <c r="AU18934"/>
      <c r="AV18934"/>
      <c r="AW18934"/>
      <c r="AX18934"/>
      <c r="AY18934"/>
      <c r="AZ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  <c r="AP18935"/>
      <c r="AQ18935"/>
      <c r="AR18935"/>
      <c r="AS18935"/>
      <c r="AT18935"/>
      <c r="AU18935"/>
      <c r="AV18935"/>
      <c r="AW18935"/>
      <c r="AX18935"/>
      <c r="AY18935"/>
      <c r="AZ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  <c r="AP18936"/>
      <c r="AQ18936"/>
      <c r="AR18936"/>
      <c r="AS18936"/>
      <c r="AT18936"/>
      <c r="AU18936"/>
      <c r="AV18936"/>
      <c r="AW18936"/>
      <c r="AX18936"/>
      <c r="AY18936"/>
      <c r="AZ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  <c r="AP18937"/>
      <c r="AQ18937"/>
      <c r="AR18937"/>
      <c r="AS18937"/>
      <c r="AT18937"/>
      <c r="AU18937"/>
      <c r="AV18937"/>
      <c r="AW18937"/>
      <c r="AX18937"/>
      <c r="AY18937"/>
      <c r="AZ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  <c r="AP18938"/>
      <c r="AQ18938"/>
      <c r="AR18938"/>
      <c r="AS18938"/>
      <c r="AT18938"/>
      <c r="AU18938"/>
      <c r="AV18938"/>
      <c r="AW18938"/>
      <c r="AX18938"/>
      <c r="AY18938"/>
      <c r="AZ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  <c r="AP18939"/>
      <c r="AQ18939"/>
      <c r="AR18939"/>
      <c r="AS18939"/>
      <c r="AT18939"/>
      <c r="AU18939"/>
      <c r="AV18939"/>
      <c r="AW18939"/>
      <c r="AX18939"/>
      <c r="AY18939"/>
      <c r="AZ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  <c r="AP18940"/>
      <c r="AQ18940"/>
      <c r="AR18940"/>
      <c r="AS18940"/>
      <c r="AT18940"/>
      <c r="AU18940"/>
      <c r="AV18940"/>
      <c r="AW18940"/>
      <c r="AX18940"/>
      <c r="AY18940"/>
      <c r="AZ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  <c r="AP18941"/>
      <c r="AQ18941"/>
      <c r="AR18941"/>
      <c r="AS18941"/>
      <c r="AT18941"/>
      <c r="AU18941"/>
      <c r="AV18941"/>
      <c r="AW18941"/>
      <c r="AX18941"/>
      <c r="AY18941"/>
      <c r="AZ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  <c r="AP18942"/>
      <c r="AQ18942"/>
      <c r="AR18942"/>
      <c r="AS18942"/>
      <c r="AT18942"/>
      <c r="AU18942"/>
      <c r="AV18942"/>
      <c r="AW18942"/>
      <c r="AX18942"/>
      <c r="AY18942"/>
      <c r="AZ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  <c r="AP18943"/>
      <c r="AQ18943"/>
      <c r="AR18943"/>
      <c r="AS18943"/>
      <c r="AT18943"/>
      <c r="AU18943"/>
      <c r="AV18943"/>
      <c r="AW18943"/>
      <c r="AX18943"/>
      <c r="AY18943"/>
      <c r="AZ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  <c r="AP18944"/>
      <c r="AQ18944"/>
      <c r="AR18944"/>
      <c r="AS18944"/>
      <c r="AT18944"/>
      <c r="AU18944"/>
      <c r="AV18944"/>
      <c r="AW18944"/>
      <c r="AX18944"/>
      <c r="AY18944"/>
      <c r="AZ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  <c r="AP18946"/>
      <c r="AQ18946"/>
      <c r="AR18946"/>
      <c r="AS18946"/>
      <c r="AT18946"/>
      <c r="AU18946"/>
      <c r="AV18946"/>
      <c r="AW18946"/>
      <c r="AX18946"/>
      <c r="AY18946"/>
      <c r="AZ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  <c r="AP18947"/>
      <c r="AQ18947"/>
      <c r="AR18947"/>
      <c r="AS18947"/>
      <c r="AT18947"/>
      <c r="AU18947"/>
      <c r="AV18947"/>
      <c r="AW18947"/>
      <c r="AX18947"/>
      <c r="AY18947"/>
      <c r="AZ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  <c r="AP18948"/>
      <c r="AQ18948"/>
      <c r="AR18948"/>
      <c r="AS18948"/>
      <c r="AT18948"/>
      <c r="AU18948"/>
      <c r="AV18948"/>
      <c r="AW18948"/>
      <c r="AX18948"/>
      <c r="AY18948"/>
      <c r="AZ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  <c r="AP18949"/>
      <c r="AQ18949"/>
      <c r="AR18949"/>
      <c r="AS18949"/>
      <c r="AT18949"/>
      <c r="AU18949"/>
      <c r="AV18949"/>
      <c r="AW18949"/>
      <c r="AX18949"/>
      <c r="AY18949"/>
      <c r="AZ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  <c r="AP18950"/>
      <c r="AQ18950"/>
      <c r="AR18950"/>
      <c r="AS18950"/>
      <c r="AT18950"/>
      <c r="AU18950"/>
      <c r="AV18950"/>
      <c r="AW18950"/>
      <c r="AX18950"/>
      <c r="AY18950"/>
      <c r="AZ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  <c r="AP18951"/>
      <c r="AQ18951"/>
      <c r="AR18951"/>
      <c r="AS18951"/>
      <c r="AT18951"/>
      <c r="AU18951"/>
      <c r="AV18951"/>
      <c r="AW18951"/>
      <c r="AX18951"/>
      <c r="AY18951"/>
      <c r="AZ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  <c r="AP18952"/>
      <c r="AQ18952"/>
      <c r="AR18952"/>
      <c r="AS18952"/>
      <c r="AT18952"/>
      <c r="AU18952"/>
      <c r="AV18952"/>
      <c r="AW18952"/>
      <c r="AX18952"/>
      <c r="AY18952"/>
      <c r="AZ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  <c r="AP18953"/>
      <c r="AQ18953"/>
      <c r="AR18953"/>
      <c r="AS18953"/>
      <c r="AT18953"/>
      <c r="AU18953"/>
      <c r="AV18953"/>
      <c r="AW18953"/>
      <c r="AX18953"/>
      <c r="AY18953"/>
      <c r="AZ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  <c r="AP18954"/>
      <c r="AQ18954"/>
      <c r="AR18954"/>
      <c r="AS18954"/>
      <c r="AT18954"/>
      <c r="AU18954"/>
      <c r="AV18954"/>
      <c r="AW18954"/>
      <c r="AX18954"/>
      <c r="AY18954"/>
      <c r="AZ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  <c r="AP18955"/>
      <c r="AQ18955"/>
      <c r="AR18955"/>
      <c r="AS18955"/>
      <c r="AT18955"/>
      <c r="AU18955"/>
      <c r="AV18955"/>
      <c r="AW18955"/>
      <c r="AX18955"/>
      <c r="AY18955"/>
      <c r="AZ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  <c r="AP18956"/>
      <c r="AQ18956"/>
      <c r="AR18956"/>
      <c r="AS18956"/>
      <c r="AT18956"/>
      <c r="AU18956"/>
      <c r="AV18956"/>
      <c r="AW18956"/>
      <c r="AX18956"/>
      <c r="AY18956"/>
      <c r="AZ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  <c r="AP18957"/>
      <c r="AQ18957"/>
      <c r="AR18957"/>
      <c r="AS18957"/>
      <c r="AT18957"/>
      <c r="AU18957"/>
      <c r="AV18957"/>
      <c r="AW18957"/>
      <c r="AX18957"/>
      <c r="AY18957"/>
      <c r="AZ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  <c r="AP18958"/>
      <c r="AQ18958"/>
      <c r="AR18958"/>
      <c r="AS18958"/>
      <c r="AT18958"/>
      <c r="AU18958"/>
      <c r="AV18958"/>
      <c r="AW18958"/>
      <c r="AX18958"/>
      <c r="AY18958"/>
      <c r="AZ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  <c r="AP18959"/>
      <c r="AQ18959"/>
      <c r="AR18959"/>
      <c r="AS18959"/>
      <c r="AT18959"/>
      <c r="AU18959"/>
      <c r="AV18959"/>
      <c r="AW18959"/>
      <c r="AX18959"/>
      <c r="AY18959"/>
      <c r="AZ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  <c r="AP18960"/>
      <c r="AQ18960"/>
      <c r="AR18960"/>
      <c r="AS18960"/>
      <c r="AT18960"/>
      <c r="AU18960"/>
      <c r="AV18960"/>
      <c r="AW18960"/>
      <c r="AX18960"/>
      <c r="AY18960"/>
      <c r="AZ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  <c r="AP18961"/>
      <c r="AQ18961"/>
      <c r="AR18961"/>
      <c r="AS18961"/>
      <c r="AT18961"/>
      <c r="AU18961"/>
      <c r="AV18961"/>
      <c r="AW18961"/>
      <c r="AX18961"/>
      <c r="AY18961"/>
      <c r="AZ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  <c r="AP18962"/>
      <c r="AQ18962"/>
      <c r="AR18962"/>
      <c r="AS18962"/>
      <c r="AT18962"/>
      <c r="AU18962"/>
      <c r="AV18962"/>
      <c r="AW18962"/>
      <c r="AX18962"/>
      <c r="AY18962"/>
      <c r="AZ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  <c r="AP18963"/>
      <c r="AQ18963"/>
      <c r="AR18963"/>
      <c r="AS18963"/>
      <c r="AT18963"/>
      <c r="AU18963"/>
      <c r="AV18963"/>
      <c r="AW18963"/>
      <c r="AX18963"/>
      <c r="AY18963"/>
      <c r="AZ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  <c r="AP18964"/>
      <c r="AQ18964"/>
      <c r="AR18964"/>
      <c r="AS18964"/>
      <c r="AT18964"/>
      <c r="AU18964"/>
      <c r="AV18964"/>
      <c r="AW18964"/>
      <c r="AX18964"/>
      <c r="AY18964"/>
      <c r="AZ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  <c r="AP18965"/>
      <c r="AQ18965"/>
      <c r="AR18965"/>
      <c r="AS18965"/>
      <c r="AT18965"/>
      <c r="AU18965"/>
      <c r="AV18965"/>
      <c r="AW18965"/>
      <c r="AX18965"/>
      <c r="AY18965"/>
      <c r="AZ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  <c r="AP18966"/>
      <c r="AQ18966"/>
      <c r="AR18966"/>
      <c r="AS18966"/>
      <c r="AT18966"/>
      <c r="AU18966"/>
      <c r="AV18966"/>
      <c r="AW18966"/>
      <c r="AX18966"/>
      <c r="AY18966"/>
      <c r="AZ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  <c r="AP18967"/>
      <c r="AQ18967"/>
      <c r="AR18967"/>
      <c r="AS18967"/>
      <c r="AT18967"/>
      <c r="AU18967"/>
      <c r="AV18967"/>
      <c r="AW18967"/>
      <c r="AX18967"/>
      <c r="AY18967"/>
      <c r="AZ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  <c r="AP18968"/>
      <c r="AQ18968"/>
      <c r="AR18968"/>
      <c r="AS18968"/>
      <c r="AT18968"/>
      <c r="AU18968"/>
      <c r="AV18968"/>
      <c r="AW18968"/>
      <c r="AX18968"/>
      <c r="AY18968"/>
      <c r="AZ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  <c r="AP18969"/>
      <c r="AQ18969"/>
      <c r="AR18969"/>
      <c r="AS18969"/>
      <c r="AT18969"/>
      <c r="AU18969"/>
      <c r="AV18969"/>
      <c r="AW18969"/>
      <c r="AX18969"/>
      <c r="AY18969"/>
      <c r="AZ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  <c r="AP18970"/>
      <c r="AQ18970"/>
      <c r="AR18970"/>
      <c r="AS18970"/>
      <c r="AT18970"/>
      <c r="AU18970"/>
      <c r="AV18970"/>
      <c r="AW18970"/>
      <c r="AX18970"/>
      <c r="AY18970"/>
      <c r="AZ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  <c r="AP18971"/>
      <c r="AQ18971"/>
      <c r="AR18971"/>
      <c r="AS18971"/>
      <c r="AT18971"/>
      <c r="AU18971"/>
      <c r="AV18971"/>
      <c r="AW18971"/>
      <c r="AX18971"/>
      <c r="AY18971"/>
      <c r="AZ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  <c r="AP18972"/>
      <c r="AQ18972"/>
      <c r="AR18972"/>
      <c r="AS18972"/>
      <c r="AT18972"/>
      <c r="AU18972"/>
      <c r="AV18972"/>
      <c r="AW18972"/>
      <c r="AX18972"/>
      <c r="AY18972"/>
      <c r="AZ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  <c r="AP18973"/>
      <c r="AQ18973"/>
      <c r="AR18973"/>
      <c r="AS18973"/>
      <c r="AT18973"/>
      <c r="AU18973"/>
      <c r="AV18973"/>
      <c r="AW18973"/>
      <c r="AX18973"/>
      <c r="AY18973"/>
      <c r="AZ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  <c r="AP18974"/>
      <c r="AQ18974"/>
      <c r="AR18974"/>
      <c r="AS18974"/>
      <c r="AT18974"/>
      <c r="AU18974"/>
      <c r="AV18974"/>
      <c r="AW18974"/>
      <c r="AX18974"/>
      <c r="AY18974"/>
      <c r="AZ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  <c r="AP18975"/>
      <c r="AQ18975"/>
      <c r="AR18975"/>
      <c r="AS18975"/>
      <c r="AT18975"/>
      <c r="AU18975"/>
      <c r="AV18975"/>
      <c r="AW18975"/>
      <c r="AX18975"/>
      <c r="AY18975"/>
      <c r="AZ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  <c r="AP18976"/>
      <c r="AQ18976"/>
      <c r="AR18976"/>
      <c r="AS18976"/>
      <c r="AT18976"/>
      <c r="AU18976"/>
      <c r="AV18976"/>
      <c r="AW18976"/>
      <c r="AX18976"/>
      <c r="AY18976"/>
      <c r="AZ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  <c r="AP18977"/>
      <c r="AQ18977"/>
      <c r="AR18977"/>
      <c r="AS18977"/>
      <c r="AT18977"/>
      <c r="AU18977"/>
      <c r="AV18977"/>
      <c r="AW18977"/>
      <c r="AX18977"/>
      <c r="AY18977"/>
      <c r="AZ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  <c r="AP18978"/>
      <c r="AQ18978"/>
      <c r="AR18978"/>
      <c r="AS18978"/>
      <c r="AT18978"/>
      <c r="AU18978"/>
      <c r="AV18978"/>
      <c r="AW18978"/>
      <c r="AX18978"/>
      <c r="AY18978"/>
      <c r="AZ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  <c r="AP18979"/>
      <c r="AQ18979"/>
      <c r="AR18979"/>
      <c r="AS18979"/>
      <c r="AT18979"/>
      <c r="AU18979"/>
      <c r="AV18979"/>
      <c r="AW18979"/>
      <c r="AX18979"/>
      <c r="AY18979"/>
      <c r="AZ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  <c r="AP18980"/>
      <c r="AQ18980"/>
      <c r="AR18980"/>
      <c r="AS18980"/>
      <c r="AT18980"/>
      <c r="AU18980"/>
      <c r="AV18980"/>
      <c r="AW18980"/>
      <c r="AX18980"/>
      <c r="AY18980"/>
      <c r="AZ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  <c r="AP18981"/>
      <c r="AQ18981"/>
      <c r="AR18981"/>
      <c r="AS18981"/>
      <c r="AT18981"/>
      <c r="AU18981"/>
      <c r="AV18981"/>
      <c r="AW18981"/>
      <c r="AX18981"/>
      <c r="AY18981"/>
      <c r="AZ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  <c r="AP18982"/>
      <c r="AQ18982"/>
      <c r="AR18982"/>
      <c r="AS18982"/>
      <c r="AT18982"/>
      <c r="AU18982"/>
      <c r="AV18982"/>
      <c r="AW18982"/>
      <c r="AX18982"/>
      <c r="AY18982"/>
      <c r="AZ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  <c r="AP18983"/>
      <c r="AQ18983"/>
      <c r="AR18983"/>
      <c r="AS18983"/>
      <c r="AT18983"/>
      <c r="AU18983"/>
      <c r="AV18983"/>
      <c r="AW18983"/>
      <c r="AX18983"/>
      <c r="AY18983"/>
      <c r="AZ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  <c r="AP18984"/>
      <c r="AQ18984"/>
      <c r="AR18984"/>
      <c r="AS18984"/>
      <c r="AT18984"/>
      <c r="AU18984"/>
      <c r="AV18984"/>
      <c r="AW18984"/>
      <c r="AX18984"/>
      <c r="AY18984"/>
      <c r="AZ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  <c r="AP18985"/>
      <c r="AQ18985"/>
      <c r="AR18985"/>
      <c r="AS18985"/>
      <c r="AT18985"/>
      <c r="AU18985"/>
      <c r="AV18985"/>
      <c r="AW18985"/>
      <c r="AX18985"/>
      <c r="AY18985"/>
      <c r="AZ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  <c r="AP18986"/>
      <c r="AQ18986"/>
      <c r="AR18986"/>
      <c r="AS18986"/>
      <c r="AT18986"/>
      <c r="AU18986"/>
      <c r="AV18986"/>
      <c r="AW18986"/>
      <c r="AX18986"/>
      <c r="AY18986"/>
      <c r="AZ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  <c r="AP18987"/>
      <c r="AQ18987"/>
      <c r="AR18987"/>
      <c r="AS18987"/>
      <c r="AT18987"/>
      <c r="AU18987"/>
      <c r="AV18987"/>
      <c r="AW18987"/>
      <c r="AX18987"/>
      <c r="AY18987"/>
      <c r="AZ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  <c r="AP18988"/>
      <c r="AQ18988"/>
      <c r="AR18988"/>
      <c r="AS18988"/>
      <c r="AT18988"/>
      <c r="AU18988"/>
      <c r="AV18988"/>
      <c r="AW18988"/>
      <c r="AX18988"/>
      <c r="AY18988"/>
      <c r="AZ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  <c r="AP18989"/>
      <c r="AQ18989"/>
      <c r="AR18989"/>
      <c r="AS18989"/>
      <c r="AT18989"/>
      <c r="AU18989"/>
      <c r="AV18989"/>
      <c r="AW18989"/>
      <c r="AX18989"/>
      <c r="AY18989"/>
      <c r="AZ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  <c r="AP18990"/>
      <c r="AQ18990"/>
      <c r="AR18990"/>
      <c r="AS18990"/>
      <c r="AT18990"/>
      <c r="AU18990"/>
      <c r="AV18990"/>
      <c r="AW18990"/>
      <c r="AX18990"/>
      <c r="AY18990"/>
      <c r="AZ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  <c r="AP18991"/>
      <c r="AQ18991"/>
      <c r="AR18991"/>
      <c r="AS18991"/>
      <c r="AT18991"/>
      <c r="AU18991"/>
      <c r="AV18991"/>
      <c r="AW18991"/>
      <c r="AX18991"/>
      <c r="AY18991"/>
      <c r="AZ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  <c r="AP18992"/>
      <c r="AQ18992"/>
      <c r="AR18992"/>
      <c r="AS18992"/>
      <c r="AT18992"/>
      <c r="AU18992"/>
      <c r="AV18992"/>
      <c r="AW18992"/>
      <c r="AX18992"/>
      <c r="AY18992"/>
      <c r="AZ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  <c r="AP18993"/>
      <c r="AQ18993"/>
      <c r="AR18993"/>
      <c r="AS18993"/>
      <c r="AT18993"/>
      <c r="AU18993"/>
      <c r="AV18993"/>
      <c r="AW18993"/>
      <c r="AX18993"/>
      <c r="AY18993"/>
      <c r="AZ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  <c r="AP18994"/>
      <c r="AQ18994"/>
      <c r="AR18994"/>
      <c r="AS18994"/>
      <c r="AT18994"/>
      <c r="AU18994"/>
      <c r="AV18994"/>
      <c r="AW18994"/>
      <c r="AX18994"/>
      <c r="AY18994"/>
      <c r="AZ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  <c r="AP18995"/>
      <c r="AQ18995"/>
      <c r="AR18995"/>
      <c r="AS18995"/>
      <c r="AT18995"/>
      <c r="AU18995"/>
      <c r="AV18995"/>
      <c r="AW18995"/>
      <c r="AX18995"/>
      <c r="AY18995"/>
      <c r="AZ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  <c r="AP18996"/>
      <c r="AQ18996"/>
      <c r="AR18996"/>
      <c r="AS18996"/>
      <c r="AT18996"/>
      <c r="AU18996"/>
      <c r="AV18996"/>
      <c r="AW18996"/>
      <c r="AX18996"/>
      <c r="AY18996"/>
      <c r="AZ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  <c r="AP18997"/>
      <c r="AQ18997"/>
      <c r="AR18997"/>
      <c r="AS18997"/>
      <c r="AT18997"/>
      <c r="AU18997"/>
      <c r="AV18997"/>
      <c r="AW18997"/>
      <c r="AX18997"/>
      <c r="AY18997"/>
      <c r="AZ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  <c r="AP18998"/>
      <c r="AQ18998"/>
      <c r="AR18998"/>
      <c r="AS18998"/>
      <c r="AT18998"/>
      <c r="AU18998"/>
      <c r="AV18998"/>
      <c r="AW18998"/>
      <c r="AX18998"/>
      <c r="AY18998"/>
      <c r="AZ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  <c r="AP18999"/>
      <c r="AQ18999"/>
      <c r="AR18999"/>
      <c r="AS18999"/>
      <c r="AT18999"/>
      <c r="AU18999"/>
      <c r="AV18999"/>
      <c r="AW18999"/>
      <c r="AX18999"/>
      <c r="AY18999"/>
      <c r="AZ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  <c r="AP19000"/>
      <c r="AQ19000"/>
      <c r="AR19000"/>
      <c r="AS19000"/>
      <c r="AT19000"/>
      <c r="AU19000"/>
      <c r="AV19000"/>
      <c r="AW19000"/>
      <c r="AX19000"/>
      <c r="AY19000"/>
      <c r="AZ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  <c r="AP19001"/>
      <c r="AQ19001"/>
      <c r="AR19001"/>
      <c r="AS19001"/>
      <c r="AT19001"/>
      <c r="AU19001"/>
      <c r="AV19001"/>
      <c r="AW19001"/>
      <c r="AX19001"/>
      <c r="AY19001"/>
      <c r="AZ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  <c r="AP19002"/>
      <c r="AQ19002"/>
      <c r="AR19002"/>
      <c r="AS19002"/>
      <c r="AT19002"/>
      <c r="AU19002"/>
      <c r="AV19002"/>
      <c r="AW19002"/>
      <c r="AX19002"/>
      <c r="AY19002"/>
      <c r="AZ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  <c r="AP19003"/>
      <c r="AQ19003"/>
      <c r="AR19003"/>
      <c r="AS19003"/>
      <c r="AT19003"/>
      <c r="AU19003"/>
      <c r="AV19003"/>
      <c r="AW19003"/>
      <c r="AX19003"/>
      <c r="AY19003"/>
      <c r="AZ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  <c r="AP19004"/>
      <c r="AQ19004"/>
      <c r="AR19004"/>
      <c r="AS19004"/>
      <c r="AT19004"/>
      <c r="AU19004"/>
      <c r="AV19004"/>
      <c r="AW19004"/>
      <c r="AX19004"/>
      <c r="AY19004"/>
      <c r="AZ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  <c r="AP19005"/>
      <c r="AQ19005"/>
      <c r="AR19005"/>
      <c r="AS19005"/>
      <c r="AT19005"/>
      <c r="AU19005"/>
      <c r="AV19005"/>
      <c r="AW19005"/>
      <c r="AX19005"/>
      <c r="AY19005"/>
      <c r="AZ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  <c r="AP19006"/>
      <c r="AQ19006"/>
      <c r="AR19006"/>
      <c r="AS19006"/>
      <c r="AT19006"/>
      <c r="AU19006"/>
      <c r="AV19006"/>
      <c r="AW19006"/>
      <c r="AX19006"/>
      <c r="AY19006"/>
      <c r="AZ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  <c r="AP19007"/>
      <c r="AQ19007"/>
      <c r="AR19007"/>
      <c r="AS19007"/>
      <c r="AT19007"/>
      <c r="AU19007"/>
      <c r="AV19007"/>
      <c r="AW19007"/>
      <c r="AX19007"/>
      <c r="AY19007"/>
      <c r="AZ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  <c r="AP19008"/>
      <c r="AQ19008"/>
      <c r="AR19008"/>
      <c r="AS19008"/>
      <c r="AT19008"/>
      <c r="AU19008"/>
      <c r="AV19008"/>
      <c r="AW19008"/>
      <c r="AX19008"/>
      <c r="AY19008"/>
      <c r="AZ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  <c r="AP19009"/>
      <c r="AQ19009"/>
      <c r="AR19009"/>
      <c r="AS19009"/>
      <c r="AT19009"/>
      <c r="AU19009"/>
      <c r="AV19009"/>
      <c r="AW19009"/>
      <c r="AX19009"/>
      <c r="AY19009"/>
      <c r="AZ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  <c r="AP19010"/>
      <c r="AQ19010"/>
      <c r="AR19010"/>
      <c r="AS19010"/>
      <c r="AT19010"/>
      <c r="AU19010"/>
      <c r="AV19010"/>
      <c r="AW19010"/>
      <c r="AX19010"/>
      <c r="AY19010"/>
      <c r="AZ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  <c r="AP19011"/>
      <c r="AQ19011"/>
      <c r="AR19011"/>
      <c r="AS19011"/>
      <c r="AT19011"/>
      <c r="AU19011"/>
      <c r="AV19011"/>
      <c r="AW19011"/>
      <c r="AX19011"/>
      <c r="AY19011"/>
      <c r="AZ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  <c r="AP19012"/>
      <c r="AQ19012"/>
      <c r="AR19012"/>
      <c r="AS19012"/>
      <c r="AT19012"/>
      <c r="AU19012"/>
      <c r="AV19012"/>
      <c r="AW19012"/>
      <c r="AX19012"/>
      <c r="AY19012"/>
      <c r="AZ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  <c r="AP19013"/>
      <c r="AQ19013"/>
      <c r="AR19013"/>
      <c r="AS19013"/>
      <c r="AT19013"/>
      <c r="AU19013"/>
      <c r="AV19013"/>
      <c r="AW19013"/>
      <c r="AX19013"/>
      <c r="AY19013"/>
      <c r="AZ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  <c r="AP19014"/>
      <c r="AQ19014"/>
      <c r="AR19014"/>
      <c r="AS19014"/>
      <c r="AT19014"/>
      <c r="AU19014"/>
      <c r="AV19014"/>
      <c r="AW19014"/>
      <c r="AX19014"/>
      <c r="AY19014"/>
      <c r="AZ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  <c r="AP19015"/>
      <c r="AQ19015"/>
      <c r="AR19015"/>
      <c r="AS19015"/>
      <c r="AT19015"/>
      <c r="AU19015"/>
      <c r="AV19015"/>
      <c r="AW19015"/>
      <c r="AX19015"/>
      <c r="AY19015"/>
      <c r="AZ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  <c r="AP19016"/>
      <c r="AQ19016"/>
      <c r="AR19016"/>
      <c r="AS19016"/>
      <c r="AT19016"/>
      <c r="AU19016"/>
      <c r="AV19016"/>
      <c r="AW19016"/>
      <c r="AX19016"/>
      <c r="AY19016"/>
      <c r="AZ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  <c r="AP19017"/>
      <c r="AQ19017"/>
      <c r="AR19017"/>
      <c r="AS19017"/>
      <c r="AT19017"/>
      <c r="AU19017"/>
      <c r="AV19017"/>
      <c r="AW19017"/>
      <c r="AX19017"/>
      <c r="AY19017"/>
      <c r="AZ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  <c r="AP19018"/>
      <c r="AQ19018"/>
      <c r="AR19018"/>
      <c r="AS19018"/>
      <c r="AT19018"/>
      <c r="AU19018"/>
      <c r="AV19018"/>
      <c r="AW19018"/>
      <c r="AX19018"/>
      <c r="AY19018"/>
      <c r="AZ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  <c r="AP19019"/>
      <c r="AQ19019"/>
      <c r="AR19019"/>
      <c r="AS19019"/>
      <c r="AT19019"/>
      <c r="AU19019"/>
      <c r="AV19019"/>
      <c r="AW19019"/>
      <c r="AX19019"/>
      <c r="AY19019"/>
      <c r="AZ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  <c r="AP19020"/>
      <c r="AQ19020"/>
      <c r="AR19020"/>
      <c r="AS19020"/>
      <c r="AT19020"/>
      <c r="AU19020"/>
      <c r="AV19020"/>
      <c r="AW19020"/>
      <c r="AX19020"/>
      <c r="AY19020"/>
      <c r="AZ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  <c r="AP19021"/>
      <c r="AQ19021"/>
      <c r="AR19021"/>
      <c r="AS19021"/>
      <c r="AT19021"/>
      <c r="AU19021"/>
      <c r="AV19021"/>
      <c r="AW19021"/>
      <c r="AX19021"/>
      <c r="AY19021"/>
      <c r="AZ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  <c r="AP19022"/>
      <c r="AQ19022"/>
      <c r="AR19022"/>
      <c r="AS19022"/>
      <c r="AT19022"/>
      <c r="AU19022"/>
      <c r="AV19022"/>
      <c r="AW19022"/>
      <c r="AX19022"/>
      <c r="AY19022"/>
      <c r="AZ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  <c r="AP19023"/>
      <c r="AQ19023"/>
      <c r="AR19023"/>
      <c r="AS19023"/>
      <c r="AT19023"/>
      <c r="AU19023"/>
      <c r="AV19023"/>
      <c r="AW19023"/>
      <c r="AX19023"/>
      <c r="AY19023"/>
      <c r="AZ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  <c r="AP19024"/>
      <c r="AQ19024"/>
      <c r="AR19024"/>
      <c r="AS19024"/>
      <c r="AT19024"/>
      <c r="AU19024"/>
      <c r="AV19024"/>
      <c r="AW19024"/>
      <c r="AX19024"/>
      <c r="AY19024"/>
      <c r="AZ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  <c r="AP19025"/>
      <c r="AQ19025"/>
      <c r="AR19025"/>
      <c r="AS19025"/>
      <c r="AT19025"/>
      <c r="AU19025"/>
      <c r="AV19025"/>
      <c r="AW19025"/>
      <c r="AX19025"/>
      <c r="AY19025"/>
      <c r="AZ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  <c r="AP19026"/>
      <c r="AQ19026"/>
      <c r="AR19026"/>
      <c r="AS19026"/>
      <c r="AT19026"/>
      <c r="AU19026"/>
      <c r="AV19026"/>
      <c r="AW19026"/>
      <c r="AX19026"/>
      <c r="AY19026"/>
      <c r="AZ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  <c r="AP19027"/>
      <c r="AQ19027"/>
      <c r="AR19027"/>
      <c r="AS19027"/>
      <c r="AT19027"/>
      <c r="AU19027"/>
      <c r="AV19027"/>
      <c r="AW19027"/>
      <c r="AX19027"/>
      <c r="AY19027"/>
      <c r="AZ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  <c r="AP19028"/>
      <c r="AQ19028"/>
      <c r="AR19028"/>
      <c r="AS19028"/>
      <c r="AT19028"/>
      <c r="AU19028"/>
      <c r="AV19028"/>
      <c r="AW19028"/>
      <c r="AX19028"/>
      <c r="AY19028"/>
      <c r="AZ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  <c r="AP19029"/>
      <c r="AQ19029"/>
      <c r="AR19029"/>
      <c r="AS19029"/>
      <c r="AT19029"/>
      <c r="AU19029"/>
      <c r="AV19029"/>
      <c r="AW19029"/>
      <c r="AX19029"/>
      <c r="AY19029"/>
      <c r="AZ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  <c r="AP19030"/>
      <c r="AQ19030"/>
      <c r="AR19030"/>
      <c r="AS19030"/>
      <c r="AT19030"/>
      <c r="AU19030"/>
      <c r="AV19030"/>
      <c r="AW19030"/>
      <c r="AX19030"/>
      <c r="AY19030"/>
      <c r="AZ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  <c r="AP19031"/>
      <c r="AQ19031"/>
      <c r="AR19031"/>
      <c r="AS19031"/>
      <c r="AT19031"/>
      <c r="AU19031"/>
      <c r="AV19031"/>
      <c r="AW19031"/>
      <c r="AX19031"/>
      <c r="AY19031"/>
      <c r="AZ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  <c r="AP19032"/>
      <c r="AQ19032"/>
      <c r="AR19032"/>
      <c r="AS19032"/>
      <c r="AT19032"/>
      <c r="AU19032"/>
      <c r="AV19032"/>
      <c r="AW19032"/>
      <c r="AX19032"/>
      <c r="AY19032"/>
      <c r="AZ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  <c r="AP19033"/>
      <c r="AQ19033"/>
      <c r="AR19033"/>
      <c r="AS19033"/>
      <c r="AT19033"/>
      <c r="AU19033"/>
      <c r="AV19033"/>
      <c r="AW19033"/>
      <c r="AX19033"/>
      <c r="AY19033"/>
      <c r="AZ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  <c r="AP19034"/>
      <c r="AQ19034"/>
      <c r="AR19034"/>
      <c r="AS19034"/>
      <c r="AT19034"/>
      <c r="AU19034"/>
      <c r="AV19034"/>
      <c r="AW19034"/>
      <c r="AX19034"/>
      <c r="AY19034"/>
      <c r="AZ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  <c r="AP19035"/>
      <c r="AQ19035"/>
      <c r="AR19035"/>
      <c r="AS19035"/>
      <c r="AT19035"/>
      <c r="AU19035"/>
      <c r="AV19035"/>
      <c r="AW19035"/>
      <c r="AX19035"/>
      <c r="AY19035"/>
      <c r="AZ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  <c r="AP19036"/>
      <c r="AQ19036"/>
      <c r="AR19036"/>
      <c r="AS19036"/>
      <c r="AT19036"/>
      <c r="AU19036"/>
      <c r="AV19036"/>
      <c r="AW19036"/>
      <c r="AX19036"/>
      <c r="AY19036"/>
      <c r="AZ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  <c r="AP19037"/>
      <c r="AQ19037"/>
      <c r="AR19037"/>
      <c r="AS19037"/>
      <c r="AT19037"/>
      <c r="AU19037"/>
      <c r="AV19037"/>
      <c r="AW19037"/>
      <c r="AX19037"/>
      <c r="AY19037"/>
      <c r="AZ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  <c r="AP19038"/>
      <c r="AQ19038"/>
      <c r="AR19038"/>
      <c r="AS19038"/>
      <c r="AT19038"/>
      <c r="AU19038"/>
      <c r="AV19038"/>
      <c r="AW19038"/>
      <c r="AX19038"/>
      <c r="AY19038"/>
      <c r="AZ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  <c r="AP19039"/>
      <c r="AQ19039"/>
      <c r="AR19039"/>
      <c r="AS19039"/>
      <c r="AT19039"/>
      <c r="AU19039"/>
      <c r="AV19039"/>
      <c r="AW19039"/>
      <c r="AX19039"/>
      <c r="AY19039"/>
      <c r="AZ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  <c r="AP19040"/>
      <c r="AQ19040"/>
      <c r="AR19040"/>
      <c r="AS19040"/>
      <c r="AT19040"/>
      <c r="AU19040"/>
      <c r="AV19040"/>
      <c r="AW19040"/>
      <c r="AX19040"/>
      <c r="AY19040"/>
      <c r="AZ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  <c r="AP19041"/>
      <c r="AQ19041"/>
      <c r="AR19041"/>
      <c r="AS19041"/>
      <c r="AT19041"/>
      <c r="AU19041"/>
      <c r="AV19041"/>
      <c r="AW19041"/>
      <c r="AX19041"/>
      <c r="AY19041"/>
      <c r="AZ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  <c r="AP19042"/>
      <c r="AQ19042"/>
      <c r="AR19042"/>
      <c r="AS19042"/>
      <c r="AT19042"/>
      <c r="AU19042"/>
      <c r="AV19042"/>
      <c r="AW19042"/>
      <c r="AX19042"/>
      <c r="AY19042"/>
      <c r="AZ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  <c r="AP19043"/>
      <c r="AQ19043"/>
      <c r="AR19043"/>
      <c r="AS19043"/>
      <c r="AT19043"/>
      <c r="AU19043"/>
      <c r="AV19043"/>
      <c r="AW19043"/>
      <c r="AX19043"/>
      <c r="AY19043"/>
      <c r="AZ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  <c r="AP19044"/>
      <c r="AQ19044"/>
      <c r="AR19044"/>
      <c r="AS19044"/>
      <c r="AT19044"/>
      <c r="AU19044"/>
      <c r="AV19044"/>
      <c r="AW19044"/>
      <c r="AX19044"/>
      <c r="AY19044"/>
      <c r="AZ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  <c r="AP19045"/>
      <c r="AQ19045"/>
      <c r="AR19045"/>
      <c r="AS19045"/>
      <c r="AT19045"/>
      <c r="AU19045"/>
      <c r="AV19045"/>
      <c r="AW19045"/>
      <c r="AX19045"/>
      <c r="AY19045"/>
      <c r="AZ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  <c r="AP19046"/>
      <c r="AQ19046"/>
      <c r="AR19046"/>
      <c r="AS19046"/>
      <c r="AT19046"/>
      <c r="AU19046"/>
      <c r="AV19046"/>
      <c r="AW19046"/>
      <c r="AX19046"/>
      <c r="AY19046"/>
      <c r="AZ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  <c r="AP19047"/>
      <c r="AQ19047"/>
      <c r="AR19047"/>
      <c r="AS19047"/>
      <c r="AT19047"/>
      <c r="AU19047"/>
      <c r="AV19047"/>
      <c r="AW19047"/>
      <c r="AX19047"/>
      <c r="AY19047"/>
      <c r="AZ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  <c r="AP19048"/>
      <c r="AQ19048"/>
      <c r="AR19048"/>
      <c r="AS19048"/>
      <c r="AT19048"/>
      <c r="AU19048"/>
      <c r="AV19048"/>
      <c r="AW19048"/>
      <c r="AX19048"/>
      <c r="AY19048"/>
      <c r="AZ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  <c r="AP19049"/>
      <c r="AQ19049"/>
      <c r="AR19049"/>
      <c r="AS19049"/>
      <c r="AT19049"/>
      <c r="AU19049"/>
      <c r="AV19049"/>
      <c r="AW19049"/>
      <c r="AX19049"/>
      <c r="AY19049"/>
      <c r="AZ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  <c r="AP19050"/>
      <c r="AQ19050"/>
      <c r="AR19050"/>
      <c r="AS19050"/>
      <c r="AT19050"/>
      <c r="AU19050"/>
      <c r="AV19050"/>
      <c r="AW19050"/>
      <c r="AX19050"/>
      <c r="AY19050"/>
      <c r="AZ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  <c r="AP19051"/>
      <c r="AQ19051"/>
      <c r="AR19051"/>
      <c r="AS19051"/>
      <c r="AT19051"/>
      <c r="AU19051"/>
      <c r="AV19051"/>
      <c r="AW19051"/>
      <c r="AX19051"/>
      <c r="AY19051"/>
      <c r="AZ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  <c r="AP19052"/>
      <c r="AQ19052"/>
      <c r="AR19052"/>
      <c r="AS19052"/>
      <c r="AT19052"/>
      <c r="AU19052"/>
      <c r="AV19052"/>
      <c r="AW19052"/>
      <c r="AX19052"/>
      <c r="AY19052"/>
      <c r="AZ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  <c r="AP19053"/>
      <c r="AQ19053"/>
      <c r="AR19053"/>
      <c r="AS19053"/>
      <c r="AT19053"/>
      <c r="AU19053"/>
      <c r="AV19053"/>
      <c r="AW19053"/>
      <c r="AX19053"/>
      <c r="AY19053"/>
      <c r="AZ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  <c r="AP19054"/>
      <c r="AQ19054"/>
      <c r="AR19054"/>
      <c r="AS19054"/>
      <c r="AT19054"/>
      <c r="AU19054"/>
      <c r="AV19054"/>
      <c r="AW19054"/>
      <c r="AX19054"/>
      <c r="AY19054"/>
      <c r="AZ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  <c r="AP19055"/>
      <c r="AQ19055"/>
      <c r="AR19055"/>
      <c r="AS19055"/>
      <c r="AT19055"/>
      <c r="AU19055"/>
      <c r="AV19055"/>
      <c r="AW19055"/>
      <c r="AX19055"/>
      <c r="AY19055"/>
      <c r="AZ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  <c r="AP19056"/>
      <c r="AQ19056"/>
      <c r="AR19056"/>
      <c r="AS19056"/>
      <c r="AT19056"/>
      <c r="AU19056"/>
      <c r="AV19056"/>
      <c r="AW19056"/>
      <c r="AX19056"/>
      <c r="AY19056"/>
      <c r="AZ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  <c r="AP19057"/>
      <c r="AQ19057"/>
      <c r="AR19057"/>
      <c r="AS19057"/>
      <c r="AT19057"/>
      <c r="AU19057"/>
      <c r="AV19057"/>
      <c r="AW19057"/>
      <c r="AX19057"/>
      <c r="AY19057"/>
      <c r="AZ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  <c r="AP19058"/>
      <c r="AQ19058"/>
      <c r="AR19058"/>
      <c r="AS19058"/>
      <c r="AT19058"/>
      <c r="AU19058"/>
      <c r="AV19058"/>
      <c r="AW19058"/>
      <c r="AX19058"/>
      <c r="AY19058"/>
      <c r="AZ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  <c r="AP19059"/>
      <c r="AQ19059"/>
      <c r="AR19059"/>
      <c r="AS19059"/>
      <c r="AT19059"/>
      <c r="AU19059"/>
      <c r="AV19059"/>
      <c r="AW19059"/>
      <c r="AX19059"/>
      <c r="AY19059"/>
      <c r="AZ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  <c r="AP19060"/>
      <c r="AQ19060"/>
      <c r="AR19060"/>
      <c r="AS19060"/>
      <c r="AT19060"/>
      <c r="AU19060"/>
      <c r="AV19060"/>
      <c r="AW19060"/>
      <c r="AX19060"/>
      <c r="AY19060"/>
      <c r="AZ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  <c r="AP19061"/>
      <c r="AQ19061"/>
      <c r="AR19061"/>
      <c r="AS19061"/>
      <c r="AT19061"/>
      <c r="AU19061"/>
      <c r="AV19061"/>
      <c r="AW19061"/>
      <c r="AX19061"/>
      <c r="AY19061"/>
      <c r="AZ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  <c r="AP19062"/>
      <c r="AQ19062"/>
      <c r="AR19062"/>
      <c r="AS19062"/>
      <c r="AT19062"/>
      <c r="AU19062"/>
      <c r="AV19062"/>
      <c r="AW19062"/>
      <c r="AX19062"/>
      <c r="AY19062"/>
      <c r="AZ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  <c r="AP19063"/>
      <c r="AQ19063"/>
      <c r="AR19063"/>
      <c r="AS19063"/>
      <c r="AT19063"/>
      <c r="AU19063"/>
      <c r="AV19063"/>
      <c r="AW19063"/>
      <c r="AX19063"/>
      <c r="AY19063"/>
      <c r="AZ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  <c r="AP19064"/>
      <c r="AQ19064"/>
      <c r="AR19064"/>
      <c r="AS19064"/>
      <c r="AT19064"/>
      <c r="AU19064"/>
      <c r="AV19064"/>
      <c r="AW19064"/>
      <c r="AX19064"/>
      <c r="AY19064"/>
      <c r="AZ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  <c r="AP19065"/>
      <c r="AQ19065"/>
      <c r="AR19065"/>
      <c r="AS19065"/>
      <c r="AT19065"/>
      <c r="AU19065"/>
      <c r="AV19065"/>
      <c r="AW19065"/>
      <c r="AX19065"/>
      <c r="AY19065"/>
      <c r="AZ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  <c r="AP19066"/>
      <c r="AQ19066"/>
      <c r="AR19066"/>
      <c r="AS19066"/>
      <c r="AT19066"/>
      <c r="AU19066"/>
      <c r="AV19066"/>
      <c r="AW19066"/>
      <c r="AX19066"/>
      <c r="AY19066"/>
      <c r="AZ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  <c r="AP19067"/>
      <c r="AQ19067"/>
      <c r="AR19067"/>
      <c r="AS19067"/>
      <c r="AT19067"/>
      <c r="AU19067"/>
      <c r="AV19067"/>
      <c r="AW19067"/>
      <c r="AX19067"/>
      <c r="AY19067"/>
      <c r="AZ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  <c r="AP19068"/>
      <c r="AQ19068"/>
      <c r="AR19068"/>
      <c r="AS19068"/>
      <c r="AT19068"/>
      <c r="AU19068"/>
      <c r="AV19068"/>
      <c r="AW19068"/>
      <c r="AX19068"/>
      <c r="AY19068"/>
      <c r="AZ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  <c r="AP19069"/>
      <c r="AQ19069"/>
      <c r="AR19069"/>
      <c r="AS19069"/>
      <c r="AT19069"/>
      <c r="AU19069"/>
      <c r="AV19069"/>
      <c r="AW19069"/>
      <c r="AX19069"/>
      <c r="AY19069"/>
      <c r="AZ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  <c r="AP19070"/>
      <c r="AQ19070"/>
      <c r="AR19070"/>
      <c r="AS19070"/>
      <c r="AT19070"/>
      <c r="AU19070"/>
      <c r="AV19070"/>
      <c r="AW19070"/>
      <c r="AX19070"/>
      <c r="AY19070"/>
      <c r="AZ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  <c r="AP19071"/>
      <c r="AQ19071"/>
      <c r="AR19071"/>
      <c r="AS19071"/>
      <c r="AT19071"/>
      <c r="AU19071"/>
      <c r="AV19071"/>
      <c r="AW19071"/>
      <c r="AX19071"/>
      <c r="AY19071"/>
      <c r="AZ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  <c r="AP19072"/>
      <c r="AQ19072"/>
      <c r="AR19072"/>
      <c r="AS19072"/>
      <c r="AT19072"/>
      <c r="AU19072"/>
      <c r="AV19072"/>
      <c r="AW19072"/>
      <c r="AX19072"/>
      <c r="AY19072"/>
      <c r="AZ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  <c r="AP19073"/>
      <c r="AQ19073"/>
      <c r="AR19073"/>
      <c r="AS19073"/>
      <c r="AT19073"/>
      <c r="AU19073"/>
      <c r="AV19073"/>
      <c r="AW19073"/>
      <c r="AX19073"/>
      <c r="AY19073"/>
      <c r="AZ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  <c r="AP19074"/>
      <c r="AQ19074"/>
      <c r="AR19074"/>
      <c r="AS19074"/>
      <c r="AT19074"/>
      <c r="AU19074"/>
      <c r="AV19074"/>
      <c r="AW19074"/>
      <c r="AX19074"/>
      <c r="AY19074"/>
      <c r="AZ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  <c r="AP19075"/>
      <c r="AQ19075"/>
      <c r="AR19075"/>
      <c r="AS19075"/>
      <c r="AT19075"/>
      <c r="AU19075"/>
      <c r="AV19075"/>
      <c r="AW19075"/>
      <c r="AX19075"/>
      <c r="AY19075"/>
      <c r="AZ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  <c r="AP19076"/>
      <c r="AQ19076"/>
      <c r="AR19076"/>
      <c r="AS19076"/>
      <c r="AT19076"/>
      <c r="AU19076"/>
      <c r="AV19076"/>
      <c r="AW19076"/>
      <c r="AX19076"/>
      <c r="AY19076"/>
      <c r="AZ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  <c r="AP19077"/>
      <c r="AQ19077"/>
      <c r="AR19077"/>
      <c r="AS19077"/>
      <c r="AT19077"/>
      <c r="AU19077"/>
      <c r="AV19077"/>
      <c r="AW19077"/>
      <c r="AX19077"/>
      <c r="AY19077"/>
      <c r="AZ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  <c r="AP19078"/>
      <c r="AQ19078"/>
      <c r="AR19078"/>
      <c r="AS19078"/>
      <c r="AT19078"/>
      <c r="AU19078"/>
      <c r="AV19078"/>
      <c r="AW19078"/>
      <c r="AX19078"/>
      <c r="AY19078"/>
      <c r="AZ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  <c r="AP19079"/>
      <c r="AQ19079"/>
      <c r="AR19079"/>
      <c r="AS19079"/>
      <c r="AT19079"/>
      <c r="AU19079"/>
      <c r="AV19079"/>
      <c r="AW19079"/>
      <c r="AX19079"/>
      <c r="AY19079"/>
      <c r="AZ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  <c r="AP19080"/>
      <c r="AQ19080"/>
      <c r="AR19080"/>
      <c r="AS19080"/>
      <c r="AT19080"/>
      <c r="AU19080"/>
      <c r="AV19080"/>
      <c r="AW19080"/>
      <c r="AX19080"/>
      <c r="AY19080"/>
      <c r="AZ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  <c r="AP19081"/>
      <c r="AQ19081"/>
      <c r="AR19081"/>
      <c r="AS19081"/>
      <c r="AT19081"/>
      <c r="AU19081"/>
      <c r="AV19081"/>
      <c r="AW19081"/>
      <c r="AX19081"/>
      <c r="AY19081"/>
      <c r="AZ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  <c r="AP19082"/>
      <c r="AQ19082"/>
      <c r="AR19082"/>
      <c r="AS19082"/>
      <c r="AT19082"/>
      <c r="AU19082"/>
      <c r="AV19082"/>
      <c r="AW19082"/>
      <c r="AX19082"/>
      <c r="AY19082"/>
      <c r="AZ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  <c r="AP19083"/>
      <c r="AQ19083"/>
      <c r="AR19083"/>
      <c r="AS19083"/>
      <c r="AT19083"/>
      <c r="AU19083"/>
      <c r="AV19083"/>
      <c r="AW19083"/>
      <c r="AX19083"/>
      <c r="AY19083"/>
      <c r="AZ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  <c r="AP19084"/>
      <c r="AQ19084"/>
      <c r="AR19084"/>
      <c r="AS19084"/>
      <c r="AT19084"/>
      <c r="AU19084"/>
      <c r="AV19084"/>
      <c r="AW19084"/>
      <c r="AX19084"/>
      <c r="AY19084"/>
      <c r="AZ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  <c r="AP19085"/>
      <c r="AQ19085"/>
      <c r="AR19085"/>
      <c r="AS19085"/>
      <c r="AT19085"/>
      <c r="AU19085"/>
      <c r="AV19085"/>
      <c r="AW19085"/>
      <c r="AX19085"/>
      <c r="AY19085"/>
      <c r="AZ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  <c r="AP19086"/>
      <c r="AQ19086"/>
      <c r="AR19086"/>
      <c r="AS19086"/>
      <c r="AT19086"/>
      <c r="AU19086"/>
      <c r="AV19086"/>
      <c r="AW19086"/>
      <c r="AX19086"/>
      <c r="AY19086"/>
      <c r="AZ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  <c r="AP19087"/>
      <c r="AQ19087"/>
      <c r="AR19087"/>
      <c r="AS19087"/>
      <c r="AT19087"/>
      <c r="AU19087"/>
      <c r="AV19087"/>
      <c r="AW19087"/>
      <c r="AX19087"/>
      <c r="AY19087"/>
      <c r="AZ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  <c r="AP19088"/>
      <c r="AQ19088"/>
      <c r="AR19088"/>
      <c r="AS19088"/>
      <c r="AT19088"/>
      <c r="AU19088"/>
      <c r="AV19088"/>
      <c r="AW19088"/>
      <c r="AX19088"/>
      <c r="AY19088"/>
      <c r="AZ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  <c r="AP19089"/>
      <c r="AQ19089"/>
      <c r="AR19089"/>
      <c r="AS19089"/>
      <c r="AT19089"/>
      <c r="AU19089"/>
      <c r="AV19089"/>
      <c r="AW19089"/>
      <c r="AX19089"/>
      <c r="AY19089"/>
      <c r="AZ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  <c r="AP19090"/>
      <c r="AQ19090"/>
      <c r="AR19090"/>
      <c r="AS19090"/>
      <c r="AT19090"/>
      <c r="AU19090"/>
      <c r="AV19090"/>
      <c r="AW19090"/>
      <c r="AX19090"/>
      <c r="AY19090"/>
      <c r="AZ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  <c r="AP19091"/>
      <c r="AQ19091"/>
      <c r="AR19091"/>
      <c r="AS19091"/>
      <c r="AT19091"/>
      <c r="AU19091"/>
      <c r="AV19091"/>
      <c r="AW19091"/>
      <c r="AX19091"/>
      <c r="AY19091"/>
      <c r="AZ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  <c r="AP19092"/>
      <c r="AQ19092"/>
      <c r="AR19092"/>
      <c r="AS19092"/>
      <c r="AT19092"/>
      <c r="AU19092"/>
      <c r="AV19092"/>
      <c r="AW19092"/>
      <c r="AX19092"/>
      <c r="AY19092"/>
      <c r="AZ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  <c r="AP19093"/>
      <c r="AQ19093"/>
      <c r="AR19093"/>
      <c r="AS19093"/>
      <c r="AT19093"/>
      <c r="AU19093"/>
      <c r="AV19093"/>
      <c r="AW19093"/>
      <c r="AX19093"/>
      <c r="AY19093"/>
      <c r="AZ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  <c r="AP19094"/>
      <c r="AQ19094"/>
      <c r="AR19094"/>
      <c r="AS19094"/>
      <c r="AT19094"/>
      <c r="AU19094"/>
      <c r="AV19094"/>
      <c r="AW19094"/>
      <c r="AX19094"/>
      <c r="AY19094"/>
      <c r="AZ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  <c r="AP19095"/>
      <c r="AQ19095"/>
      <c r="AR19095"/>
      <c r="AS19095"/>
      <c r="AT19095"/>
      <c r="AU19095"/>
      <c r="AV19095"/>
      <c r="AW19095"/>
      <c r="AX19095"/>
      <c r="AY19095"/>
      <c r="AZ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  <c r="AP19096"/>
      <c r="AQ19096"/>
      <c r="AR19096"/>
      <c r="AS19096"/>
      <c r="AT19096"/>
      <c r="AU19096"/>
      <c r="AV19096"/>
      <c r="AW19096"/>
      <c r="AX19096"/>
      <c r="AY19096"/>
      <c r="AZ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  <c r="AP19097"/>
      <c r="AQ19097"/>
      <c r="AR19097"/>
      <c r="AS19097"/>
      <c r="AT19097"/>
      <c r="AU19097"/>
      <c r="AV19097"/>
      <c r="AW19097"/>
      <c r="AX19097"/>
      <c r="AY19097"/>
      <c r="AZ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  <c r="AP19098"/>
      <c r="AQ19098"/>
      <c r="AR19098"/>
      <c r="AS19098"/>
      <c r="AT19098"/>
      <c r="AU19098"/>
      <c r="AV19098"/>
      <c r="AW19098"/>
      <c r="AX19098"/>
      <c r="AY19098"/>
      <c r="AZ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  <c r="AP19099"/>
      <c r="AQ19099"/>
      <c r="AR19099"/>
      <c r="AS19099"/>
      <c r="AT19099"/>
      <c r="AU19099"/>
      <c r="AV19099"/>
      <c r="AW19099"/>
      <c r="AX19099"/>
      <c r="AY19099"/>
      <c r="AZ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  <c r="AP19100"/>
      <c r="AQ19100"/>
      <c r="AR19100"/>
      <c r="AS19100"/>
      <c r="AT19100"/>
      <c r="AU19100"/>
      <c r="AV19100"/>
      <c r="AW19100"/>
      <c r="AX19100"/>
      <c r="AY19100"/>
      <c r="AZ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  <c r="AP19101"/>
      <c r="AQ19101"/>
      <c r="AR19101"/>
      <c r="AS19101"/>
      <c r="AT19101"/>
      <c r="AU19101"/>
      <c r="AV19101"/>
      <c r="AW19101"/>
      <c r="AX19101"/>
      <c r="AY19101"/>
      <c r="AZ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  <c r="AP19102"/>
      <c r="AQ19102"/>
      <c r="AR19102"/>
      <c r="AS19102"/>
      <c r="AT19102"/>
      <c r="AU19102"/>
      <c r="AV19102"/>
      <c r="AW19102"/>
      <c r="AX19102"/>
      <c r="AY19102"/>
      <c r="AZ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  <c r="AP19103"/>
      <c r="AQ19103"/>
      <c r="AR19103"/>
      <c r="AS19103"/>
      <c r="AT19103"/>
      <c r="AU19103"/>
      <c r="AV19103"/>
      <c r="AW19103"/>
      <c r="AX19103"/>
      <c r="AY19103"/>
      <c r="AZ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  <c r="AP19104"/>
      <c r="AQ19104"/>
      <c r="AR19104"/>
      <c r="AS19104"/>
      <c r="AT19104"/>
      <c r="AU19104"/>
      <c r="AV19104"/>
      <c r="AW19104"/>
      <c r="AX19104"/>
      <c r="AY19104"/>
      <c r="AZ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  <c r="AP19105"/>
      <c r="AQ19105"/>
      <c r="AR19105"/>
      <c r="AS19105"/>
      <c r="AT19105"/>
      <c r="AU19105"/>
      <c r="AV19105"/>
      <c r="AW19105"/>
      <c r="AX19105"/>
      <c r="AY19105"/>
      <c r="AZ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  <c r="AP19106"/>
      <c r="AQ19106"/>
      <c r="AR19106"/>
      <c r="AS19106"/>
      <c r="AT19106"/>
      <c r="AU19106"/>
      <c r="AV19106"/>
      <c r="AW19106"/>
      <c r="AX19106"/>
      <c r="AY19106"/>
      <c r="AZ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  <c r="AP19107"/>
      <c r="AQ19107"/>
      <c r="AR19107"/>
      <c r="AS19107"/>
      <c r="AT19107"/>
      <c r="AU19107"/>
      <c r="AV19107"/>
      <c r="AW19107"/>
      <c r="AX19107"/>
      <c r="AY19107"/>
      <c r="AZ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  <c r="AP19108"/>
      <c r="AQ19108"/>
      <c r="AR19108"/>
      <c r="AS19108"/>
      <c r="AT19108"/>
      <c r="AU19108"/>
      <c r="AV19108"/>
      <c r="AW19108"/>
      <c r="AX19108"/>
      <c r="AY19108"/>
      <c r="AZ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  <c r="AP19109"/>
      <c r="AQ19109"/>
      <c r="AR19109"/>
      <c r="AS19109"/>
      <c r="AT19109"/>
      <c r="AU19109"/>
      <c r="AV19109"/>
      <c r="AW19109"/>
      <c r="AX19109"/>
      <c r="AY19109"/>
      <c r="AZ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  <c r="AP19110"/>
      <c r="AQ19110"/>
      <c r="AR19110"/>
      <c r="AS19110"/>
      <c r="AT19110"/>
      <c r="AU19110"/>
      <c r="AV19110"/>
      <c r="AW19110"/>
      <c r="AX19110"/>
      <c r="AY19110"/>
      <c r="AZ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  <c r="AP19111"/>
      <c r="AQ19111"/>
      <c r="AR19111"/>
      <c r="AS19111"/>
      <c r="AT19111"/>
      <c r="AU19111"/>
      <c r="AV19111"/>
      <c r="AW19111"/>
      <c r="AX19111"/>
      <c r="AY19111"/>
      <c r="AZ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  <c r="AP19112"/>
      <c r="AQ19112"/>
      <c r="AR19112"/>
      <c r="AS19112"/>
      <c r="AT19112"/>
      <c r="AU19112"/>
      <c r="AV19112"/>
      <c r="AW19112"/>
      <c r="AX19112"/>
      <c r="AY19112"/>
      <c r="AZ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  <c r="AP19113"/>
      <c r="AQ19113"/>
      <c r="AR19113"/>
      <c r="AS19113"/>
      <c r="AT19113"/>
      <c r="AU19113"/>
      <c r="AV19113"/>
      <c r="AW19113"/>
      <c r="AX19113"/>
      <c r="AY19113"/>
      <c r="AZ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  <c r="AP19114"/>
      <c r="AQ19114"/>
      <c r="AR19114"/>
      <c r="AS19114"/>
      <c r="AT19114"/>
      <c r="AU19114"/>
      <c r="AV19114"/>
      <c r="AW19114"/>
      <c r="AX19114"/>
      <c r="AY19114"/>
      <c r="AZ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  <c r="AP19115"/>
      <c r="AQ19115"/>
      <c r="AR19115"/>
      <c r="AS19115"/>
      <c r="AT19115"/>
      <c r="AU19115"/>
      <c r="AV19115"/>
      <c r="AW19115"/>
      <c r="AX19115"/>
      <c r="AY19115"/>
      <c r="AZ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  <c r="AP19116"/>
      <c r="AQ19116"/>
      <c r="AR19116"/>
      <c r="AS19116"/>
      <c r="AT19116"/>
      <c r="AU19116"/>
      <c r="AV19116"/>
      <c r="AW19116"/>
      <c r="AX19116"/>
      <c r="AY19116"/>
      <c r="AZ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  <c r="AP19117"/>
      <c r="AQ19117"/>
      <c r="AR19117"/>
      <c r="AS19117"/>
      <c r="AT19117"/>
      <c r="AU19117"/>
      <c r="AV19117"/>
      <c r="AW19117"/>
      <c r="AX19117"/>
      <c r="AY19117"/>
      <c r="AZ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  <c r="AP19118"/>
      <c r="AQ19118"/>
      <c r="AR19118"/>
      <c r="AS19118"/>
      <c r="AT19118"/>
      <c r="AU19118"/>
      <c r="AV19118"/>
      <c r="AW19118"/>
      <c r="AX19118"/>
      <c r="AY19118"/>
      <c r="AZ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  <c r="AP19119"/>
      <c r="AQ19119"/>
      <c r="AR19119"/>
      <c r="AS19119"/>
      <c r="AT19119"/>
      <c r="AU19119"/>
      <c r="AV19119"/>
      <c r="AW19119"/>
      <c r="AX19119"/>
      <c r="AY19119"/>
      <c r="AZ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  <c r="AP19120"/>
      <c r="AQ19120"/>
      <c r="AR19120"/>
      <c r="AS19120"/>
      <c r="AT19120"/>
      <c r="AU19120"/>
      <c r="AV19120"/>
      <c r="AW19120"/>
      <c r="AX19120"/>
      <c r="AY19120"/>
      <c r="AZ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  <c r="AP19121"/>
      <c r="AQ19121"/>
      <c r="AR19121"/>
      <c r="AS19121"/>
      <c r="AT19121"/>
      <c r="AU19121"/>
      <c r="AV19121"/>
      <c r="AW19121"/>
      <c r="AX19121"/>
      <c r="AY19121"/>
      <c r="AZ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  <c r="AP19122"/>
      <c r="AQ19122"/>
      <c r="AR19122"/>
      <c r="AS19122"/>
      <c r="AT19122"/>
      <c r="AU19122"/>
      <c r="AV19122"/>
      <c r="AW19122"/>
      <c r="AX19122"/>
      <c r="AY19122"/>
      <c r="AZ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  <c r="AP19123"/>
      <c r="AQ19123"/>
      <c r="AR19123"/>
      <c r="AS19123"/>
      <c r="AT19123"/>
      <c r="AU19123"/>
      <c r="AV19123"/>
      <c r="AW19123"/>
      <c r="AX19123"/>
      <c r="AY19123"/>
      <c r="AZ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  <c r="AP19124"/>
      <c r="AQ19124"/>
      <c r="AR19124"/>
      <c r="AS19124"/>
      <c r="AT19124"/>
      <c r="AU19124"/>
      <c r="AV19124"/>
      <c r="AW19124"/>
      <c r="AX19124"/>
      <c r="AY19124"/>
      <c r="AZ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  <c r="AP19125"/>
      <c r="AQ19125"/>
      <c r="AR19125"/>
      <c r="AS19125"/>
      <c r="AT19125"/>
      <c r="AU19125"/>
      <c r="AV19125"/>
      <c r="AW19125"/>
      <c r="AX19125"/>
      <c r="AY19125"/>
      <c r="AZ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  <c r="AP19126"/>
      <c r="AQ19126"/>
      <c r="AR19126"/>
      <c r="AS19126"/>
      <c r="AT19126"/>
      <c r="AU19126"/>
      <c r="AV19126"/>
      <c r="AW19126"/>
      <c r="AX19126"/>
      <c r="AY19126"/>
      <c r="AZ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  <c r="AP19127"/>
      <c r="AQ19127"/>
      <c r="AR19127"/>
      <c r="AS19127"/>
      <c r="AT19127"/>
      <c r="AU19127"/>
      <c r="AV19127"/>
      <c r="AW19127"/>
      <c r="AX19127"/>
      <c r="AY19127"/>
      <c r="AZ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  <c r="AP19128"/>
      <c r="AQ19128"/>
      <c r="AR19128"/>
      <c r="AS19128"/>
      <c r="AT19128"/>
      <c r="AU19128"/>
      <c r="AV19128"/>
      <c r="AW19128"/>
      <c r="AX19128"/>
      <c r="AY19128"/>
      <c r="AZ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  <c r="AP19129"/>
      <c r="AQ19129"/>
      <c r="AR19129"/>
      <c r="AS19129"/>
      <c r="AT19129"/>
      <c r="AU19129"/>
      <c r="AV19129"/>
      <c r="AW19129"/>
      <c r="AX19129"/>
      <c r="AY19129"/>
      <c r="AZ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  <c r="AP19130"/>
      <c r="AQ19130"/>
      <c r="AR19130"/>
      <c r="AS19130"/>
      <c r="AT19130"/>
      <c r="AU19130"/>
      <c r="AV19130"/>
      <c r="AW19130"/>
      <c r="AX19130"/>
      <c r="AY19130"/>
      <c r="AZ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  <c r="AP19131"/>
      <c r="AQ19131"/>
      <c r="AR19131"/>
      <c r="AS19131"/>
      <c r="AT19131"/>
      <c r="AU19131"/>
      <c r="AV19131"/>
      <c r="AW19131"/>
      <c r="AX19131"/>
      <c r="AY19131"/>
      <c r="AZ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  <c r="AP19132"/>
      <c r="AQ19132"/>
      <c r="AR19132"/>
      <c r="AS19132"/>
      <c r="AT19132"/>
      <c r="AU19132"/>
      <c r="AV19132"/>
      <c r="AW19132"/>
      <c r="AX19132"/>
      <c r="AY19132"/>
      <c r="AZ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  <c r="AP19133"/>
      <c r="AQ19133"/>
      <c r="AR19133"/>
      <c r="AS19133"/>
      <c r="AT19133"/>
      <c r="AU19133"/>
      <c r="AV19133"/>
      <c r="AW19133"/>
      <c r="AX19133"/>
      <c r="AY19133"/>
      <c r="AZ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  <c r="AP19134"/>
      <c r="AQ19134"/>
      <c r="AR19134"/>
      <c r="AS19134"/>
      <c r="AT19134"/>
      <c r="AU19134"/>
      <c r="AV19134"/>
      <c r="AW19134"/>
      <c r="AX19134"/>
      <c r="AY19134"/>
      <c r="AZ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  <c r="AP19135"/>
      <c r="AQ19135"/>
      <c r="AR19135"/>
      <c r="AS19135"/>
      <c r="AT19135"/>
      <c r="AU19135"/>
      <c r="AV19135"/>
      <c r="AW19135"/>
      <c r="AX19135"/>
      <c r="AY19135"/>
      <c r="AZ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  <c r="AP19136"/>
      <c r="AQ19136"/>
      <c r="AR19136"/>
      <c r="AS19136"/>
      <c r="AT19136"/>
      <c r="AU19136"/>
      <c r="AV19136"/>
      <c r="AW19136"/>
      <c r="AX19136"/>
      <c r="AY19136"/>
      <c r="AZ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  <c r="AP19137"/>
      <c r="AQ19137"/>
      <c r="AR19137"/>
      <c r="AS19137"/>
      <c r="AT19137"/>
      <c r="AU19137"/>
      <c r="AV19137"/>
      <c r="AW19137"/>
      <c r="AX19137"/>
      <c r="AY19137"/>
      <c r="AZ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  <c r="AP19138"/>
      <c r="AQ19138"/>
      <c r="AR19138"/>
      <c r="AS19138"/>
      <c r="AT19138"/>
      <c r="AU19138"/>
      <c r="AV19138"/>
      <c r="AW19138"/>
      <c r="AX19138"/>
      <c r="AY19138"/>
      <c r="AZ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  <c r="AP19139"/>
      <c r="AQ19139"/>
      <c r="AR19139"/>
      <c r="AS19139"/>
      <c r="AT19139"/>
      <c r="AU19139"/>
      <c r="AV19139"/>
      <c r="AW19139"/>
      <c r="AX19139"/>
      <c r="AY19139"/>
      <c r="AZ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  <c r="AP19140"/>
      <c r="AQ19140"/>
      <c r="AR19140"/>
      <c r="AS19140"/>
      <c r="AT19140"/>
      <c r="AU19140"/>
      <c r="AV19140"/>
      <c r="AW19140"/>
      <c r="AX19140"/>
      <c r="AY19140"/>
      <c r="AZ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  <c r="AP19141"/>
      <c r="AQ19141"/>
      <c r="AR19141"/>
      <c r="AS19141"/>
      <c r="AT19141"/>
      <c r="AU19141"/>
      <c r="AV19141"/>
      <c r="AW19141"/>
      <c r="AX19141"/>
      <c r="AY19141"/>
      <c r="AZ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  <c r="AP19142"/>
      <c r="AQ19142"/>
      <c r="AR19142"/>
      <c r="AS19142"/>
      <c r="AT19142"/>
      <c r="AU19142"/>
      <c r="AV19142"/>
      <c r="AW19142"/>
      <c r="AX19142"/>
      <c r="AY19142"/>
      <c r="AZ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  <c r="AP19143"/>
      <c r="AQ19143"/>
      <c r="AR19143"/>
      <c r="AS19143"/>
      <c r="AT19143"/>
      <c r="AU19143"/>
      <c r="AV19143"/>
      <c r="AW19143"/>
      <c r="AX19143"/>
      <c r="AY19143"/>
      <c r="AZ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  <c r="AP19144"/>
      <c r="AQ19144"/>
      <c r="AR19144"/>
      <c r="AS19144"/>
      <c r="AT19144"/>
      <c r="AU19144"/>
      <c r="AV19144"/>
      <c r="AW19144"/>
      <c r="AX19144"/>
      <c r="AY19144"/>
      <c r="AZ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  <c r="AP19145"/>
      <c r="AQ19145"/>
      <c r="AR19145"/>
      <c r="AS19145"/>
      <c r="AT19145"/>
      <c r="AU19145"/>
      <c r="AV19145"/>
      <c r="AW19145"/>
      <c r="AX19145"/>
      <c r="AY19145"/>
      <c r="AZ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  <c r="AP19146"/>
      <c r="AQ19146"/>
      <c r="AR19146"/>
      <c r="AS19146"/>
      <c r="AT19146"/>
      <c r="AU19146"/>
      <c r="AV19146"/>
      <c r="AW19146"/>
      <c r="AX19146"/>
      <c r="AY19146"/>
      <c r="AZ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  <c r="AP19147"/>
      <c r="AQ19147"/>
      <c r="AR19147"/>
      <c r="AS19147"/>
      <c r="AT19147"/>
      <c r="AU19147"/>
      <c r="AV19147"/>
      <c r="AW19147"/>
      <c r="AX19147"/>
      <c r="AY19147"/>
      <c r="AZ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  <c r="AP19148"/>
      <c r="AQ19148"/>
      <c r="AR19148"/>
      <c r="AS19148"/>
      <c r="AT19148"/>
      <c r="AU19148"/>
      <c r="AV19148"/>
      <c r="AW19148"/>
      <c r="AX19148"/>
      <c r="AY19148"/>
      <c r="AZ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  <c r="AP19149"/>
      <c r="AQ19149"/>
      <c r="AR19149"/>
      <c r="AS19149"/>
      <c r="AT19149"/>
      <c r="AU19149"/>
      <c r="AV19149"/>
      <c r="AW19149"/>
      <c r="AX19149"/>
      <c r="AY19149"/>
      <c r="AZ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  <c r="AP19150"/>
      <c r="AQ19150"/>
      <c r="AR19150"/>
      <c r="AS19150"/>
      <c r="AT19150"/>
      <c r="AU19150"/>
      <c r="AV19150"/>
      <c r="AW19150"/>
      <c r="AX19150"/>
      <c r="AY19150"/>
      <c r="AZ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  <c r="AP19151"/>
      <c r="AQ19151"/>
      <c r="AR19151"/>
      <c r="AS19151"/>
      <c r="AT19151"/>
      <c r="AU19151"/>
      <c r="AV19151"/>
      <c r="AW19151"/>
      <c r="AX19151"/>
      <c r="AY19151"/>
      <c r="AZ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  <c r="AP19152"/>
      <c r="AQ19152"/>
      <c r="AR19152"/>
      <c r="AS19152"/>
      <c r="AT19152"/>
      <c r="AU19152"/>
      <c r="AV19152"/>
      <c r="AW19152"/>
      <c r="AX19152"/>
      <c r="AY19152"/>
      <c r="AZ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  <c r="AP19153"/>
      <c r="AQ19153"/>
      <c r="AR19153"/>
      <c r="AS19153"/>
      <c r="AT19153"/>
      <c r="AU19153"/>
      <c r="AV19153"/>
      <c r="AW19153"/>
      <c r="AX19153"/>
      <c r="AY19153"/>
      <c r="AZ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  <c r="AP19154"/>
      <c r="AQ19154"/>
      <c r="AR19154"/>
      <c r="AS19154"/>
      <c r="AT19154"/>
      <c r="AU19154"/>
      <c r="AV19154"/>
      <c r="AW19154"/>
      <c r="AX19154"/>
      <c r="AY19154"/>
      <c r="AZ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  <c r="AP19155"/>
      <c r="AQ19155"/>
      <c r="AR19155"/>
      <c r="AS19155"/>
      <c r="AT19155"/>
      <c r="AU19155"/>
      <c r="AV19155"/>
      <c r="AW19155"/>
      <c r="AX19155"/>
      <c r="AY19155"/>
      <c r="AZ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  <c r="AP19156"/>
      <c r="AQ19156"/>
      <c r="AR19156"/>
      <c r="AS19156"/>
      <c r="AT19156"/>
      <c r="AU19156"/>
      <c r="AV19156"/>
      <c r="AW19156"/>
      <c r="AX19156"/>
      <c r="AY19156"/>
      <c r="AZ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  <c r="AP19157"/>
      <c r="AQ19157"/>
      <c r="AR19157"/>
      <c r="AS19157"/>
      <c r="AT19157"/>
      <c r="AU19157"/>
      <c r="AV19157"/>
      <c r="AW19157"/>
      <c r="AX19157"/>
      <c r="AY19157"/>
      <c r="AZ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  <c r="AP19158"/>
      <c r="AQ19158"/>
      <c r="AR19158"/>
      <c r="AS19158"/>
      <c r="AT19158"/>
      <c r="AU19158"/>
      <c r="AV19158"/>
      <c r="AW19158"/>
      <c r="AX19158"/>
      <c r="AY19158"/>
      <c r="AZ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  <c r="AP19159"/>
      <c r="AQ19159"/>
      <c r="AR19159"/>
      <c r="AS19159"/>
      <c r="AT19159"/>
      <c r="AU19159"/>
      <c r="AV19159"/>
      <c r="AW19159"/>
      <c r="AX19159"/>
      <c r="AY19159"/>
      <c r="AZ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  <c r="AP19160"/>
      <c r="AQ19160"/>
      <c r="AR19160"/>
      <c r="AS19160"/>
      <c r="AT19160"/>
      <c r="AU19160"/>
      <c r="AV19160"/>
      <c r="AW19160"/>
      <c r="AX19160"/>
      <c r="AY19160"/>
      <c r="AZ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  <c r="AP19161"/>
      <c r="AQ19161"/>
      <c r="AR19161"/>
      <c r="AS19161"/>
      <c r="AT19161"/>
      <c r="AU19161"/>
      <c r="AV19161"/>
      <c r="AW19161"/>
      <c r="AX19161"/>
      <c r="AY19161"/>
      <c r="AZ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  <c r="AP19162"/>
      <c r="AQ19162"/>
      <c r="AR19162"/>
      <c r="AS19162"/>
      <c r="AT19162"/>
      <c r="AU19162"/>
      <c r="AV19162"/>
      <c r="AW19162"/>
      <c r="AX19162"/>
      <c r="AY19162"/>
      <c r="AZ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  <c r="AP19163"/>
      <c r="AQ19163"/>
      <c r="AR19163"/>
      <c r="AS19163"/>
      <c r="AT19163"/>
      <c r="AU19163"/>
      <c r="AV19163"/>
      <c r="AW19163"/>
      <c r="AX19163"/>
      <c r="AY19163"/>
      <c r="AZ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  <c r="AP19164"/>
      <c r="AQ19164"/>
      <c r="AR19164"/>
      <c r="AS19164"/>
      <c r="AT19164"/>
      <c r="AU19164"/>
      <c r="AV19164"/>
      <c r="AW19164"/>
      <c r="AX19164"/>
      <c r="AY19164"/>
      <c r="AZ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  <c r="AP19165"/>
      <c r="AQ19165"/>
      <c r="AR19165"/>
      <c r="AS19165"/>
      <c r="AT19165"/>
      <c r="AU19165"/>
      <c r="AV19165"/>
      <c r="AW19165"/>
      <c r="AX19165"/>
      <c r="AY19165"/>
      <c r="AZ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  <c r="AP19166"/>
      <c r="AQ19166"/>
      <c r="AR19166"/>
      <c r="AS19166"/>
      <c r="AT19166"/>
      <c r="AU19166"/>
      <c r="AV19166"/>
      <c r="AW19166"/>
      <c r="AX19166"/>
      <c r="AY19166"/>
      <c r="AZ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  <c r="AP19167"/>
      <c r="AQ19167"/>
      <c r="AR19167"/>
      <c r="AS19167"/>
      <c r="AT19167"/>
      <c r="AU19167"/>
      <c r="AV19167"/>
      <c r="AW19167"/>
      <c r="AX19167"/>
      <c r="AY19167"/>
      <c r="AZ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  <c r="AP19168"/>
      <c r="AQ19168"/>
      <c r="AR19168"/>
      <c r="AS19168"/>
      <c r="AT19168"/>
      <c r="AU19168"/>
      <c r="AV19168"/>
      <c r="AW19168"/>
      <c r="AX19168"/>
      <c r="AY19168"/>
      <c r="AZ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  <c r="AP19169"/>
      <c r="AQ19169"/>
      <c r="AR19169"/>
      <c r="AS19169"/>
      <c r="AT19169"/>
      <c r="AU19169"/>
      <c r="AV19169"/>
      <c r="AW19169"/>
      <c r="AX19169"/>
      <c r="AY19169"/>
      <c r="AZ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  <c r="AP19170"/>
      <c r="AQ19170"/>
      <c r="AR19170"/>
      <c r="AS19170"/>
      <c r="AT19170"/>
      <c r="AU19170"/>
      <c r="AV19170"/>
      <c r="AW19170"/>
      <c r="AX19170"/>
      <c r="AY19170"/>
      <c r="AZ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  <c r="AP19171"/>
      <c r="AQ19171"/>
      <c r="AR19171"/>
      <c r="AS19171"/>
      <c r="AT19171"/>
      <c r="AU19171"/>
      <c r="AV19171"/>
      <c r="AW19171"/>
      <c r="AX19171"/>
      <c r="AY19171"/>
      <c r="AZ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  <c r="AP19172"/>
      <c r="AQ19172"/>
      <c r="AR19172"/>
      <c r="AS19172"/>
      <c r="AT19172"/>
      <c r="AU19172"/>
      <c r="AV19172"/>
      <c r="AW19172"/>
      <c r="AX19172"/>
      <c r="AY19172"/>
      <c r="AZ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  <c r="AP19173"/>
      <c r="AQ19173"/>
      <c r="AR19173"/>
      <c r="AS19173"/>
      <c r="AT19173"/>
      <c r="AU19173"/>
      <c r="AV19173"/>
      <c r="AW19173"/>
      <c r="AX19173"/>
      <c r="AY19173"/>
      <c r="AZ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  <c r="AP19174"/>
      <c r="AQ19174"/>
      <c r="AR19174"/>
      <c r="AS19174"/>
      <c r="AT19174"/>
      <c r="AU19174"/>
      <c r="AV19174"/>
      <c r="AW19174"/>
      <c r="AX19174"/>
      <c r="AY19174"/>
      <c r="AZ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  <c r="AP19175"/>
      <c r="AQ19175"/>
      <c r="AR19175"/>
      <c r="AS19175"/>
      <c r="AT19175"/>
      <c r="AU19175"/>
      <c r="AV19175"/>
      <c r="AW19175"/>
      <c r="AX19175"/>
      <c r="AY19175"/>
      <c r="AZ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  <c r="AP19176"/>
      <c r="AQ19176"/>
      <c r="AR19176"/>
      <c r="AS19176"/>
      <c r="AT19176"/>
      <c r="AU19176"/>
      <c r="AV19176"/>
      <c r="AW19176"/>
      <c r="AX19176"/>
      <c r="AY19176"/>
      <c r="AZ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  <c r="AP19177"/>
      <c r="AQ19177"/>
      <c r="AR19177"/>
      <c r="AS19177"/>
      <c r="AT19177"/>
      <c r="AU19177"/>
      <c r="AV19177"/>
      <c r="AW19177"/>
      <c r="AX19177"/>
      <c r="AY19177"/>
      <c r="AZ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  <c r="AP19178"/>
      <c r="AQ19178"/>
      <c r="AR19178"/>
      <c r="AS19178"/>
      <c r="AT19178"/>
      <c r="AU19178"/>
      <c r="AV19178"/>
      <c r="AW19178"/>
      <c r="AX19178"/>
      <c r="AY19178"/>
      <c r="AZ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  <c r="AP19179"/>
      <c r="AQ19179"/>
      <c r="AR19179"/>
      <c r="AS19179"/>
      <c r="AT19179"/>
      <c r="AU19179"/>
      <c r="AV19179"/>
      <c r="AW19179"/>
      <c r="AX19179"/>
      <c r="AY19179"/>
      <c r="AZ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  <c r="AP19180"/>
      <c r="AQ19180"/>
      <c r="AR19180"/>
      <c r="AS19180"/>
      <c r="AT19180"/>
      <c r="AU19180"/>
      <c r="AV19180"/>
      <c r="AW19180"/>
      <c r="AX19180"/>
      <c r="AY19180"/>
      <c r="AZ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  <c r="AP19181"/>
      <c r="AQ19181"/>
      <c r="AR19181"/>
      <c r="AS19181"/>
      <c r="AT19181"/>
      <c r="AU19181"/>
      <c r="AV19181"/>
      <c r="AW19181"/>
      <c r="AX19181"/>
      <c r="AY19181"/>
      <c r="AZ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  <c r="AP19182"/>
      <c r="AQ19182"/>
      <c r="AR19182"/>
      <c r="AS19182"/>
      <c r="AT19182"/>
      <c r="AU19182"/>
      <c r="AV19182"/>
      <c r="AW19182"/>
      <c r="AX19182"/>
      <c r="AY19182"/>
      <c r="AZ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  <c r="AP19183"/>
      <c r="AQ19183"/>
      <c r="AR19183"/>
      <c r="AS19183"/>
      <c r="AT19183"/>
      <c r="AU19183"/>
      <c r="AV19183"/>
      <c r="AW19183"/>
      <c r="AX19183"/>
      <c r="AY19183"/>
      <c r="AZ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  <c r="AP19184"/>
      <c r="AQ19184"/>
      <c r="AR19184"/>
      <c r="AS19184"/>
      <c r="AT19184"/>
      <c r="AU19184"/>
      <c r="AV19184"/>
      <c r="AW19184"/>
      <c r="AX19184"/>
      <c r="AY19184"/>
      <c r="AZ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  <c r="AP19185"/>
      <c r="AQ19185"/>
      <c r="AR19185"/>
      <c r="AS19185"/>
      <c r="AT19185"/>
      <c r="AU19185"/>
      <c r="AV19185"/>
      <c r="AW19185"/>
      <c r="AX19185"/>
      <c r="AY19185"/>
      <c r="AZ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  <c r="AP19186"/>
      <c r="AQ19186"/>
      <c r="AR19186"/>
      <c r="AS19186"/>
      <c r="AT19186"/>
      <c r="AU19186"/>
      <c r="AV19186"/>
      <c r="AW19186"/>
      <c r="AX19186"/>
      <c r="AY19186"/>
      <c r="AZ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  <c r="AP19187"/>
      <c r="AQ19187"/>
      <c r="AR19187"/>
      <c r="AS19187"/>
      <c r="AT19187"/>
      <c r="AU19187"/>
      <c r="AV19187"/>
      <c r="AW19187"/>
      <c r="AX19187"/>
      <c r="AY19187"/>
      <c r="AZ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  <c r="AP19188"/>
      <c r="AQ19188"/>
      <c r="AR19188"/>
      <c r="AS19188"/>
      <c r="AT19188"/>
      <c r="AU19188"/>
      <c r="AV19188"/>
      <c r="AW19188"/>
      <c r="AX19188"/>
      <c r="AY19188"/>
      <c r="AZ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  <c r="AP19189"/>
      <c r="AQ19189"/>
      <c r="AR19189"/>
      <c r="AS19189"/>
      <c r="AT19189"/>
      <c r="AU19189"/>
      <c r="AV19189"/>
      <c r="AW19189"/>
      <c r="AX19189"/>
      <c r="AY19189"/>
      <c r="AZ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  <c r="AP19190"/>
      <c r="AQ19190"/>
      <c r="AR19190"/>
      <c r="AS19190"/>
      <c r="AT19190"/>
      <c r="AU19190"/>
      <c r="AV19190"/>
      <c r="AW19190"/>
      <c r="AX19190"/>
      <c r="AY19190"/>
      <c r="AZ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  <c r="AP19191"/>
      <c r="AQ19191"/>
      <c r="AR19191"/>
      <c r="AS19191"/>
      <c r="AT19191"/>
      <c r="AU19191"/>
      <c r="AV19191"/>
      <c r="AW19191"/>
      <c r="AX19191"/>
      <c r="AY19191"/>
      <c r="AZ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  <c r="AP19192"/>
      <c r="AQ19192"/>
      <c r="AR19192"/>
      <c r="AS19192"/>
      <c r="AT19192"/>
      <c r="AU19192"/>
      <c r="AV19192"/>
      <c r="AW19192"/>
      <c r="AX19192"/>
      <c r="AY19192"/>
      <c r="AZ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  <c r="AP19193"/>
      <c r="AQ19193"/>
      <c r="AR19193"/>
      <c r="AS19193"/>
      <c r="AT19193"/>
      <c r="AU19193"/>
      <c r="AV19193"/>
      <c r="AW19193"/>
      <c r="AX19193"/>
      <c r="AY19193"/>
      <c r="AZ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  <c r="AP19194"/>
      <c r="AQ19194"/>
      <c r="AR19194"/>
      <c r="AS19194"/>
      <c r="AT19194"/>
      <c r="AU19194"/>
      <c r="AV19194"/>
      <c r="AW19194"/>
      <c r="AX19194"/>
      <c r="AY19194"/>
      <c r="AZ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  <c r="AP19195"/>
      <c r="AQ19195"/>
      <c r="AR19195"/>
      <c r="AS19195"/>
      <c r="AT19195"/>
      <c r="AU19195"/>
      <c r="AV19195"/>
      <c r="AW19195"/>
      <c r="AX19195"/>
      <c r="AY19195"/>
      <c r="AZ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  <c r="AP19196"/>
      <c r="AQ19196"/>
      <c r="AR19196"/>
      <c r="AS19196"/>
      <c r="AT19196"/>
      <c r="AU19196"/>
      <c r="AV19196"/>
      <c r="AW19196"/>
      <c r="AX19196"/>
      <c r="AY19196"/>
      <c r="AZ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  <c r="AP19197"/>
      <c r="AQ19197"/>
      <c r="AR19197"/>
      <c r="AS19197"/>
      <c r="AT19197"/>
      <c r="AU19197"/>
      <c r="AV19197"/>
      <c r="AW19197"/>
      <c r="AX19197"/>
      <c r="AY19197"/>
      <c r="AZ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  <c r="AP19198"/>
      <c r="AQ19198"/>
      <c r="AR19198"/>
      <c r="AS19198"/>
      <c r="AT19198"/>
      <c r="AU19198"/>
      <c r="AV19198"/>
      <c r="AW19198"/>
      <c r="AX19198"/>
      <c r="AY19198"/>
      <c r="AZ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  <c r="AP19199"/>
      <c r="AQ19199"/>
      <c r="AR19199"/>
      <c r="AS19199"/>
      <c r="AT19199"/>
      <c r="AU19199"/>
      <c r="AV19199"/>
      <c r="AW19199"/>
      <c r="AX19199"/>
      <c r="AY19199"/>
      <c r="AZ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  <c r="AP19200"/>
      <c r="AQ19200"/>
      <c r="AR19200"/>
      <c r="AS19200"/>
      <c r="AT19200"/>
      <c r="AU19200"/>
      <c r="AV19200"/>
      <c r="AW19200"/>
      <c r="AX19200"/>
      <c r="AY19200"/>
      <c r="AZ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  <c r="AP19201"/>
      <c r="AQ19201"/>
      <c r="AR19201"/>
      <c r="AS19201"/>
      <c r="AT19201"/>
      <c r="AU19201"/>
      <c r="AV19201"/>
      <c r="AW19201"/>
      <c r="AX19201"/>
      <c r="AY19201"/>
      <c r="AZ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  <c r="AP19202"/>
      <c r="AQ19202"/>
      <c r="AR19202"/>
      <c r="AS19202"/>
      <c r="AT19202"/>
      <c r="AU19202"/>
      <c r="AV19202"/>
      <c r="AW19202"/>
      <c r="AX19202"/>
      <c r="AY19202"/>
      <c r="AZ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  <c r="AP19203"/>
      <c r="AQ19203"/>
      <c r="AR19203"/>
      <c r="AS19203"/>
      <c r="AT19203"/>
      <c r="AU19203"/>
      <c r="AV19203"/>
      <c r="AW19203"/>
      <c r="AX19203"/>
      <c r="AY19203"/>
      <c r="AZ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  <c r="AP19204"/>
      <c r="AQ19204"/>
      <c r="AR19204"/>
      <c r="AS19204"/>
      <c r="AT19204"/>
      <c r="AU19204"/>
      <c r="AV19204"/>
      <c r="AW19204"/>
      <c r="AX19204"/>
      <c r="AY19204"/>
      <c r="AZ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  <c r="AP19205"/>
      <c r="AQ19205"/>
      <c r="AR19205"/>
      <c r="AS19205"/>
      <c r="AT19205"/>
      <c r="AU19205"/>
      <c r="AV19205"/>
      <c r="AW19205"/>
      <c r="AX19205"/>
      <c r="AY19205"/>
      <c r="AZ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  <c r="AP19206"/>
      <c r="AQ19206"/>
      <c r="AR19206"/>
      <c r="AS19206"/>
      <c r="AT19206"/>
      <c r="AU19206"/>
      <c r="AV19206"/>
      <c r="AW19206"/>
      <c r="AX19206"/>
      <c r="AY19206"/>
      <c r="AZ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  <c r="AP19207"/>
      <c r="AQ19207"/>
      <c r="AR19207"/>
      <c r="AS19207"/>
      <c r="AT19207"/>
      <c r="AU19207"/>
      <c r="AV19207"/>
      <c r="AW19207"/>
      <c r="AX19207"/>
      <c r="AY19207"/>
      <c r="AZ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  <c r="AP19208"/>
      <c r="AQ19208"/>
      <c r="AR19208"/>
      <c r="AS19208"/>
      <c r="AT19208"/>
      <c r="AU19208"/>
      <c r="AV19208"/>
      <c r="AW19208"/>
      <c r="AX19208"/>
      <c r="AY19208"/>
      <c r="AZ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  <c r="AP19209"/>
      <c r="AQ19209"/>
      <c r="AR19209"/>
      <c r="AS19209"/>
      <c r="AT19209"/>
      <c r="AU19209"/>
      <c r="AV19209"/>
      <c r="AW19209"/>
      <c r="AX19209"/>
      <c r="AY19209"/>
      <c r="AZ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  <c r="AP19210"/>
      <c r="AQ19210"/>
      <c r="AR19210"/>
      <c r="AS19210"/>
      <c r="AT19210"/>
      <c r="AU19210"/>
      <c r="AV19210"/>
      <c r="AW19210"/>
      <c r="AX19210"/>
      <c r="AY19210"/>
      <c r="AZ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  <c r="AP19211"/>
      <c r="AQ19211"/>
      <c r="AR19211"/>
      <c r="AS19211"/>
      <c r="AT19211"/>
      <c r="AU19211"/>
      <c r="AV19211"/>
      <c r="AW19211"/>
      <c r="AX19211"/>
      <c r="AY19211"/>
      <c r="AZ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  <c r="AP19212"/>
      <c r="AQ19212"/>
      <c r="AR19212"/>
      <c r="AS19212"/>
      <c r="AT19212"/>
      <c r="AU19212"/>
      <c r="AV19212"/>
      <c r="AW19212"/>
      <c r="AX19212"/>
      <c r="AY19212"/>
      <c r="AZ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  <c r="AP19213"/>
      <c r="AQ19213"/>
      <c r="AR19213"/>
      <c r="AS19213"/>
      <c r="AT19213"/>
      <c r="AU19213"/>
      <c r="AV19213"/>
      <c r="AW19213"/>
      <c r="AX19213"/>
      <c r="AY19213"/>
      <c r="AZ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  <c r="AP19214"/>
      <c r="AQ19214"/>
      <c r="AR19214"/>
      <c r="AS19214"/>
      <c r="AT19214"/>
      <c r="AU19214"/>
      <c r="AV19214"/>
      <c r="AW19214"/>
      <c r="AX19214"/>
      <c r="AY19214"/>
      <c r="AZ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  <c r="AP19215"/>
      <c r="AQ19215"/>
      <c r="AR19215"/>
      <c r="AS19215"/>
      <c r="AT19215"/>
      <c r="AU19215"/>
      <c r="AV19215"/>
      <c r="AW19215"/>
      <c r="AX19215"/>
      <c r="AY19215"/>
      <c r="AZ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  <c r="AP19216"/>
      <c r="AQ19216"/>
      <c r="AR19216"/>
      <c r="AS19216"/>
      <c r="AT19216"/>
      <c r="AU19216"/>
      <c r="AV19216"/>
      <c r="AW19216"/>
      <c r="AX19216"/>
      <c r="AY19216"/>
      <c r="AZ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  <c r="AP19217"/>
      <c r="AQ19217"/>
      <c r="AR19217"/>
      <c r="AS19217"/>
      <c r="AT19217"/>
      <c r="AU19217"/>
      <c r="AV19217"/>
      <c r="AW19217"/>
      <c r="AX19217"/>
      <c r="AY19217"/>
      <c r="AZ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  <c r="AP19218"/>
      <c r="AQ19218"/>
      <c r="AR19218"/>
      <c r="AS19218"/>
      <c r="AT19218"/>
      <c r="AU19218"/>
      <c r="AV19218"/>
      <c r="AW19218"/>
      <c r="AX19218"/>
      <c r="AY19218"/>
      <c r="AZ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  <c r="AP19219"/>
      <c r="AQ19219"/>
      <c r="AR19219"/>
      <c r="AS19219"/>
      <c r="AT19219"/>
      <c r="AU19219"/>
      <c r="AV19219"/>
      <c r="AW19219"/>
      <c r="AX19219"/>
      <c r="AY19219"/>
      <c r="AZ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  <c r="AP19220"/>
      <c r="AQ19220"/>
      <c r="AR19220"/>
      <c r="AS19220"/>
      <c r="AT19220"/>
      <c r="AU19220"/>
      <c r="AV19220"/>
      <c r="AW19220"/>
      <c r="AX19220"/>
      <c r="AY19220"/>
      <c r="AZ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  <c r="AP19221"/>
      <c r="AQ19221"/>
      <c r="AR19221"/>
      <c r="AS19221"/>
      <c r="AT19221"/>
      <c r="AU19221"/>
      <c r="AV19221"/>
      <c r="AW19221"/>
      <c r="AX19221"/>
      <c r="AY19221"/>
      <c r="AZ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  <c r="AP19222"/>
      <c r="AQ19222"/>
      <c r="AR19222"/>
      <c r="AS19222"/>
      <c r="AT19222"/>
      <c r="AU19222"/>
      <c r="AV19222"/>
      <c r="AW19222"/>
      <c r="AX19222"/>
      <c r="AY19222"/>
      <c r="AZ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  <c r="AP19223"/>
      <c r="AQ19223"/>
      <c r="AR19223"/>
      <c r="AS19223"/>
      <c r="AT19223"/>
      <c r="AU19223"/>
      <c r="AV19223"/>
      <c r="AW19223"/>
      <c r="AX19223"/>
      <c r="AY19223"/>
      <c r="AZ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  <c r="AP19224"/>
      <c r="AQ19224"/>
      <c r="AR19224"/>
      <c r="AS19224"/>
      <c r="AT19224"/>
      <c r="AU19224"/>
      <c r="AV19224"/>
      <c r="AW19224"/>
      <c r="AX19224"/>
      <c r="AY19224"/>
      <c r="AZ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  <c r="AP19225"/>
      <c r="AQ19225"/>
      <c r="AR19225"/>
      <c r="AS19225"/>
      <c r="AT19225"/>
      <c r="AU19225"/>
      <c r="AV19225"/>
      <c r="AW19225"/>
      <c r="AX19225"/>
      <c r="AY19225"/>
      <c r="AZ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  <c r="AP19226"/>
      <c r="AQ19226"/>
      <c r="AR19226"/>
      <c r="AS19226"/>
      <c r="AT19226"/>
      <c r="AU19226"/>
      <c r="AV19226"/>
      <c r="AW19226"/>
      <c r="AX19226"/>
      <c r="AY19226"/>
      <c r="AZ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  <c r="AP19227"/>
      <c r="AQ19227"/>
      <c r="AR19227"/>
      <c r="AS19227"/>
      <c r="AT19227"/>
      <c r="AU19227"/>
      <c r="AV19227"/>
      <c r="AW19227"/>
      <c r="AX19227"/>
      <c r="AY19227"/>
      <c r="AZ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  <c r="AP19228"/>
      <c r="AQ19228"/>
      <c r="AR19228"/>
      <c r="AS19228"/>
      <c r="AT19228"/>
      <c r="AU19228"/>
      <c r="AV19228"/>
      <c r="AW19228"/>
      <c r="AX19228"/>
      <c r="AY19228"/>
      <c r="AZ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  <c r="AP19229"/>
      <c r="AQ19229"/>
      <c r="AR19229"/>
      <c r="AS19229"/>
      <c r="AT19229"/>
      <c r="AU19229"/>
      <c r="AV19229"/>
      <c r="AW19229"/>
      <c r="AX19229"/>
      <c r="AY19229"/>
      <c r="AZ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  <c r="AP19230"/>
      <c r="AQ19230"/>
      <c r="AR19230"/>
      <c r="AS19230"/>
      <c r="AT19230"/>
      <c r="AU19230"/>
      <c r="AV19230"/>
      <c r="AW19230"/>
      <c r="AX19230"/>
      <c r="AY19230"/>
      <c r="AZ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  <c r="AP19231"/>
      <c r="AQ19231"/>
      <c r="AR19231"/>
      <c r="AS19231"/>
      <c r="AT19231"/>
      <c r="AU19231"/>
      <c r="AV19231"/>
      <c r="AW19231"/>
      <c r="AX19231"/>
      <c r="AY19231"/>
      <c r="AZ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  <c r="AP19232"/>
      <c r="AQ19232"/>
      <c r="AR19232"/>
      <c r="AS19232"/>
      <c r="AT19232"/>
      <c r="AU19232"/>
      <c r="AV19232"/>
      <c r="AW19232"/>
      <c r="AX19232"/>
      <c r="AY19232"/>
      <c r="AZ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  <c r="AP19233"/>
      <c r="AQ19233"/>
      <c r="AR19233"/>
      <c r="AS19233"/>
      <c r="AT19233"/>
      <c r="AU19233"/>
      <c r="AV19233"/>
      <c r="AW19233"/>
      <c r="AX19233"/>
      <c r="AY19233"/>
      <c r="AZ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  <c r="AP19234"/>
      <c r="AQ19234"/>
      <c r="AR19234"/>
      <c r="AS19234"/>
      <c r="AT19234"/>
      <c r="AU19234"/>
      <c r="AV19234"/>
      <c r="AW19234"/>
      <c r="AX19234"/>
      <c r="AY19234"/>
      <c r="AZ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  <c r="AP19235"/>
      <c r="AQ19235"/>
      <c r="AR19235"/>
      <c r="AS19235"/>
      <c r="AT19235"/>
      <c r="AU19235"/>
      <c r="AV19235"/>
      <c r="AW19235"/>
      <c r="AX19235"/>
      <c r="AY19235"/>
      <c r="AZ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  <c r="AP19236"/>
      <c r="AQ19236"/>
      <c r="AR19236"/>
      <c r="AS19236"/>
      <c r="AT19236"/>
      <c r="AU19236"/>
      <c r="AV19236"/>
      <c r="AW19236"/>
      <c r="AX19236"/>
      <c r="AY19236"/>
      <c r="AZ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  <c r="AP19237"/>
      <c r="AQ19237"/>
      <c r="AR19237"/>
      <c r="AS19237"/>
      <c r="AT19237"/>
      <c r="AU19237"/>
      <c r="AV19237"/>
      <c r="AW19237"/>
      <c r="AX19237"/>
      <c r="AY19237"/>
      <c r="AZ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  <c r="AP19238"/>
      <c r="AQ19238"/>
      <c r="AR19238"/>
      <c r="AS19238"/>
      <c r="AT19238"/>
      <c r="AU19238"/>
      <c r="AV19238"/>
      <c r="AW19238"/>
      <c r="AX19238"/>
      <c r="AY19238"/>
      <c r="AZ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  <c r="AP19239"/>
      <c r="AQ19239"/>
      <c r="AR19239"/>
      <c r="AS19239"/>
      <c r="AT19239"/>
      <c r="AU19239"/>
      <c r="AV19239"/>
      <c r="AW19239"/>
      <c r="AX19239"/>
      <c r="AY19239"/>
      <c r="AZ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  <c r="AP19240"/>
      <c r="AQ19240"/>
      <c r="AR19240"/>
      <c r="AS19240"/>
      <c r="AT19240"/>
      <c r="AU19240"/>
      <c r="AV19240"/>
      <c r="AW19240"/>
      <c r="AX19240"/>
      <c r="AY19240"/>
      <c r="AZ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  <c r="AP19241"/>
      <c r="AQ19241"/>
      <c r="AR19241"/>
      <c r="AS19241"/>
      <c r="AT19241"/>
      <c r="AU19241"/>
      <c r="AV19241"/>
      <c r="AW19241"/>
      <c r="AX19241"/>
      <c r="AY19241"/>
      <c r="AZ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  <c r="AP19242"/>
      <c r="AQ19242"/>
      <c r="AR19242"/>
      <c r="AS19242"/>
      <c r="AT19242"/>
      <c r="AU19242"/>
      <c r="AV19242"/>
      <c r="AW19242"/>
      <c r="AX19242"/>
      <c r="AY19242"/>
      <c r="AZ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  <c r="AP19243"/>
      <c r="AQ19243"/>
      <c r="AR19243"/>
      <c r="AS19243"/>
      <c r="AT19243"/>
      <c r="AU19243"/>
      <c r="AV19243"/>
      <c r="AW19243"/>
      <c r="AX19243"/>
      <c r="AY19243"/>
      <c r="AZ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  <c r="AP19244"/>
      <c r="AQ19244"/>
      <c r="AR19244"/>
      <c r="AS19244"/>
      <c r="AT19244"/>
      <c r="AU19244"/>
      <c r="AV19244"/>
      <c r="AW19244"/>
      <c r="AX19244"/>
      <c r="AY19244"/>
      <c r="AZ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  <c r="AP19245"/>
      <c r="AQ19245"/>
      <c r="AR19245"/>
      <c r="AS19245"/>
      <c r="AT19245"/>
      <c r="AU19245"/>
      <c r="AV19245"/>
      <c r="AW19245"/>
      <c r="AX19245"/>
      <c r="AY19245"/>
      <c r="AZ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  <c r="AP19246"/>
      <c r="AQ19246"/>
      <c r="AR19246"/>
      <c r="AS19246"/>
      <c r="AT19246"/>
      <c r="AU19246"/>
      <c r="AV19246"/>
      <c r="AW19246"/>
      <c r="AX19246"/>
      <c r="AY19246"/>
      <c r="AZ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  <c r="AP19247"/>
      <c r="AQ19247"/>
      <c r="AR19247"/>
      <c r="AS19247"/>
      <c r="AT19247"/>
      <c r="AU19247"/>
      <c r="AV19247"/>
      <c r="AW19247"/>
      <c r="AX19247"/>
      <c r="AY19247"/>
      <c r="AZ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  <c r="AP19248"/>
      <c r="AQ19248"/>
      <c r="AR19248"/>
      <c r="AS19248"/>
      <c r="AT19248"/>
      <c r="AU19248"/>
      <c r="AV19248"/>
      <c r="AW19248"/>
      <c r="AX19248"/>
      <c r="AY19248"/>
      <c r="AZ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  <c r="AP19249"/>
      <c r="AQ19249"/>
      <c r="AR19249"/>
      <c r="AS19249"/>
      <c r="AT19249"/>
      <c r="AU19249"/>
      <c r="AV19249"/>
      <c r="AW19249"/>
      <c r="AX19249"/>
      <c r="AY19249"/>
      <c r="AZ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  <c r="AP19250"/>
      <c r="AQ19250"/>
      <c r="AR19250"/>
      <c r="AS19250"/>
      <c r="AT19250"/>
      <c r="AU19250"/>
      <c r="AV19250"/>
      <c r="AW19250"/>
      <c r="AX19250"/>
      <c r="AY19250"/>
      <c r="AZ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  <c r="AP19251"/>
      <c r="AQ19251"/>
      <c r="AR19251"/>
      <c r="AS19251"/>
      <c r="AT19251"/>
      <c r="AU19251"/>
      <c r="AV19251"/>
      <c r="AW19251"/>
      <c r="AX19251"/>
      <c r="AY19251"/>
      <c r="AZ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  <c r="AP19252"/>
      <c r="AQ19252"/>
      <c r="AR19252"/>
      <c r="AS19252"/>
      <c r="AT19252"/>
      <c r="AU19252"/>
      <c r="AV19252"/>
      <c r="AW19252"/>
      <c r="AX19252"/>
      <c r="AY19252"/>
      <c r="AZ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  <c r="AP19253"/>
      <c r="AQ19253"/>
      <c r="AR19253"/>
      <c r="AS19253"/>
      <c r="AT19253"/>
      <c r="AU19253"/>
      <c r="AV19253"/>
      <c r="AW19253"/>
      <c r="AX19253"/>
      <c r="AY19253"/>
      <c r="AZ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  <c r="AP19254"/>
      <c r="AQ19254"/>
      <c r="AR19254"/>
      <c r="AS19254"/>
      <c r="AT19254"/>
      <c r="AU19254"/>
      <c r="AV19254"/>
      <c r="AW19254"/>
      <c r="AX19254"/>
      <c r="AY19254"/>
      <c r="AZ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  <c r="AP19255"/>
      <c r="AQ19255"/>
      <c r="AR19255"/>
      <c r="AS19255"/>
      <c r="AT19255"/>
      <c r="AU19255"/>
      <c r="AV19255"/>
      <c r="AW19255"/>
      <c r="AX19255"/>
      <c r="AY19255"/>
      <c r="AZ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  <c r="AP19256"/>
      <c r="AQ19256"/>
      <c r="AR19256"/>
      <c r="AS19256"/>
      <c r="AT19256"/>
      <c r="AU19256"/>
      <c r="AV19256"/>
      <c r="AW19256"/>
      <c r="AX19256"/>
      <c r="AY19256"/>
      <c r="AZ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  <c r="AP19257"/>
      <c r="AQ19257"/>
      <c r="AR19257"/>
      <c r="AS19257"/>
      <c r="AT19257"/>
      <c r="AU19257"/>
      <c r="AV19257"/>
      <c r="AW19257"/>
      <c r="AX19257"/>
      <c r="AY19257"/>
      <c r="AZ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  <c r="AP19258"/>
      <c r="AQ19258"/>
      <c r="AR19258"/>
      <c r="AS19258"/>
      <c r="AT19258"/>
      <c r="AU19258"/>
      <c r="AV19258"/>
      <c r="AW19258"/>
      <c r="AX19258"/>
      <c r="AY19258"/>
      <c r="AZ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  <c r="AP19259"/>
      <c r="AQ19259"/>
      <c r="AR19259"/>
      <c r="AS19259"/>
      <c r="AT19259"/>
      <c r="AU19259"/>
      <c r="AV19259"/>
      <c r="AW19259"/>
      <c r="AX19259"/>
      <c r="AY19259"/>
      <c r="AZ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  <c r="AP19260"/>
      <c r="AQ19260"/>
      <c r="AR19260"/>
      <c r="AS19260"/>
      <c r="AT19260"/>
      <c r="AU19260"/>
      <c r="AV19260"/>
      <c r="AW19260"/>
      <c r="AX19260"/>
      <c r="AY19260"/>
      <c r="AZ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  <c r="AP19261"/>
      <c r="AQ19261"/>
      <c r="AR19261"/>
      <c r="AS19261"/>
      <c r="AT19261"/>
      <c r="AU19261"/>
      <c r="AV19261"/>
      <c r="AW19261"/>
      <c r="AX19261"/>
      <c r="AY19261"/>
      <c r="AZ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  <c r="AP19262"/>
      <c r="AQ19262"/>
      <c r="AR19262"/>
      <c r="AS19262"/>
      <c r="AT19262"/>
      <c r="AU19262"/>
      <c r="AV19262"/>
      <c r="AW19262"/>
      <c r="AX19262"/>
      <c r="AY19262"/>
      <c r="AZ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  <c r="AP19263"/>
      <c r="AQ19263"/>
      <c r="AR19263"/>
      <c r="AS19263"/>
      <c r="AT19263"/>
      <c r="AU19263"/>
      <c r="AV19263"/>
      <c r="AW19263"/>
      <c r="AX19263"/>
      <c r="AY19263"/>
      <c r="AZ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  <c r="AP19264"/>
      <c r="AQ19264"/>
      <c r="AR19264"/>
      <c r="AS19264"/>
      <c r="AT19264"/>
      <c r="AU19264"/>
      <c r="AV19264"/>
      <c r="AW19264"/>
      <c r="AX19264"/>
      <c r="AY19264"/>
      <c r="AZ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  <c r="AP19265"/>
      <c r="AQ19265"/>
      <c r="AR19265"/>
      <c r="AS19265"/>
      <c r="AT19265"/>
      <c r="AU19265"/>
      <c r="AV19265"/>
      <c r="AW19265"/>
      <c r="AX19265"/>
      <c r="AY19265"/>
      <c r="AZ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  <c r="AP19266"/>
      <c r="AQ19266"/>
      <c r="AR19266"/>
      <c r="AS19266"/>
      <c r="AT19266"/>
      <c r="AU19266"/>
      <c r="AV19266"/>
      <c r="AW19266"/>
      <c r="AX19266"/>
      <c r="AY19266"/>
      <c r="AZ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  <c r="AP19267"/>
      <c r="AQ19267"/>
      <c r="AR19267"/>
      <c r="AS19267"/>
      <c r="AT19267"/>
      <c r="AU19267"/>
      <c r="AV19267"/>
      <c r="AW19267"/>
      <c r="AX19267"/>
      <c r="AY19267"/>
      <c r="AZ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  <c r="AP19268"/>
      <c r="AQ19268"/>
      <c r="AR19268"/>
      <c r="AS19268"/>
      <c r="AT19268"/>
      <c r="AU19268"/>
      <c r="AV19268"/>
      <c r="AW19268"/>
      <c r="AX19268"/>
      <c r="AY19268"/>
      <c r="AZ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  <c r="AP19269"/>
      <c r="AQ19269"/>
      <c r="AR19269"/>
      <c r="AS19269"/>
      <c r="AT19269"/>
      <c r="AU19269"/>
      <c r="AV19269"/>
      <c r="AW19269"/>
      <c r="AX19269"/>
      <c r="AY19269"/>
      <c r="AZ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  <c r="AP19270"/>
      <c r="AQ19270"/>
      <c r="AR19270"/>
      <c r="AS19270"/>
      <c r="AT19270"/>
      <c r="AU19270"/>
      <c r="AV19270"/>
      <c r="AW19270"/>
      <c r="AX19270"/>
      <c r="AY19270"/>
      <c r="AZ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  <c r="AP19271"/>
      <c r="AQ19271"/>
      <c r="AR19271"/>
      <c r="AS19271"/>
      <c r="AT19271"/>
      <c r="AU19271"/>
      <c r="AV19271"/>
      <c r="AW19271"/>
      <c r="AX19271"/>
      <c r="AY19271"/>
      <c r="AZ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  <c r="AP19272"/>
      <c r="AQ19272"/>
      <c r="AR19272"/>
      <c r="AS19272"/>
      <c r="AT19272"/>
      <c r="AU19272"/>
      <c r="AV19272"/>
      <c r="AW19272"/>
      <c r="AX19272"/>
      <c r="AY19272"/>
      <c r="AZ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  <c r="AP19273"/>
      <c r="AQ19273"/>
      <c r="AR19273"/>
      <c r="AS19273"/>
      <c r="AT19273"/>
      <c r="AU19273"/>
      <c r="AV19273"/>
      <c r="AW19273"/>
      <c r="AX19273"/>
      <c r="AY19273"/>
      <c r="AZ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  <c r="AP19274"/>
      <c r="AQ19274"/>
      <c r="AR19274"/>
      <c r="AS19274"/>
      <c r="AT19274"/>
      <c r="AU19274"/>
      <c r="AV19274"/>
      <c r="AW19274"/>
      <c r="AX19274"/>
      <c r="AY19274"/>
      <c r="AZ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  <c r="AP19275"/>
      <c r="AQ19275"/>
      <c r="AR19275"/>
      <c r="AS19275"/>
      <c r="AT19275"/>
      <c r="AU19275"/>
      <c r="AV19275"/>
      <c r="AW19275"/>
      <c r="AX19275"/>
      <c r="AY19275"/>
      <c r="AZ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  <c r="AP19276"/>
      <c r="AQ19276"/>
      <c r="AR19276"/>
      <c r="AS19276"/>
      <c r="AT19276"/>
      <c r="AU19276"/>
      <c r="AV19276"/>
      <c r="AW19276"/>
      <c r="AX19276"/>
      <c r="AY19276"/>
      <c r="AZ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  <c r="AP19277"/>
      <c r="AQ19277"/>
      <c r="AR19277"/>
      <c r="AS19277"/>
      <c r="AT19277"/>
      <c r="AU19277"/>
      <c r="AV19277"/>
      <c r="AW19277"/>
      <c r="AX19277"/>
      <c r="AY19277"/>
      <c r="AZ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  <c r="AP19278"/>
      <c r="AQ19278"/>
      <c r="AR19278"/>
      <c r="AS19278"/>
      <c r="AT19278"/>
      <c r="AU19278"/>
      <c r="AV19278"/>
      <c r="AW19278"/>
      <c r="AX19278"/>
      <c r="AY19278"/>
      <c r="AZ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  <c r="AP19279"/>
      <c r="AQ19279"/>
      <c r="AR19279"/>
      <c r="AS19279"/>
      <c r="AT19279"/>
      <c r="AU19279"/>
      <c r="AV19279"/>
      <c r="AW19279"/>
      <c r="AX19279"/>
      <c r="AY19279"/>
      <c r="AZ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  <c r="AP19280"/>
      <c r="AQ19280"/>
      <c r="AR19280"/>
      <c r="AS19280"/>
      <c r="AT19280"/>
      <c r="AU19280"/>
      <c r="AV19280"/>
      <c r="AW19280"/>
      <c r="AX19280"/>
      <c r="AY19280"/>
      <c r="AZ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  <c r="AP19281"/>
      <c r="AQ19281"/>
      <c r="AR19281"/>
      <c r="AS19281"/>
      <c r="AT19281"/>
      <c r="AU19281"/>
      <c r="AV19281"/>
      <c r="AW19281"/>
      <c r="AX19281"/>
      <c r="AY19281"/>
      <c r="AZ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  <c r="AP19282"/>
      <c r="AQ19282"/>
      <c r="AR19282"/>
      <c r="AS19282"/>
      <c r="AT19282"/>
      <c r="AU19282"/>
      <c r="AV19282"/>
      <c r="AW19282"/>
      <c r="AX19282"/>
      <c r="AY19282"/>
      <c r="AZ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  <c r="AP19283"/>
      <c r="AQ19283"/>
      <c r="AR19283"/>
      <c r="AS19283"/>
      <c r="AT19283"/>
      <c r="AU19283"/>
      <c r="AV19283"/>
      <c r="AW19283"/>
      <c r="AX19283"/>
      <c r="AY19283"/>
      <c r="AZ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  <c r="AP19284"/>
      <c r="AQ19284"/>
      <c r="AR19284"/>
      <c r="AS19284"/>
      <c r="AT19284"/>
      <c r="AU19284"/>
      <c r="AV19284"/>
      <c r="AW19284"/>
      <c r="AX19284"/>
      <c r="AY19284"/>
      <c r="AZ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  <c r="AP19285"/>
      <c r="AQ19285"/>
      <c r="AR19285"/>
      <c r="AS19285"/>
      <c r="AT19285"/>
      <c r="AU19285"/>
      <c r="AV19285"/>
      <c r="AW19285"/>
      <c r="AX19285"/>
      <c r="AY19285"/>
      <c r="AZ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  <c r="AP19286"/>
      <c r="AQ19286"/>
      <c r="AR19286"/>
      <c r="AS19286"/>
      <c r="AT19286"/>
      <c r="AU19286"/>
      <c r="AV19286"/>
      <c r="AW19286"/>
      <c r="AX19286"/>
      <c r="AY19286"/>
      <c r="AZ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  <c r="AP19287"/>
      <c r="AQ19287"/>
      <c r="AR19287"/>
      <c r="AS19287"/>
      <c r="AT19287"/>
      <c r="AU19287"/>
      <c r="AV19287"/>
      <c r="AW19287"/>
      <c r="AX19287"/>
      <c r="AY19287"/>
      <c r="AZ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  <c r="AP19288"/>
      <c r="AQ19288"/>
      <c r="AR19288"/>
      <c r="AS19288"/>
      <c r="AT19288"/>
      <c r="AU19288"/>
      <c r="AV19288"/>
      <c r="AW19288"/>
      <c r="AX19288"/>
      <c r="AY19288"/>
      <c r="AZ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  <c r="AP19289"/>
      <c r="AQ19289"/>
      <c r="AR19289"/>
      <c r="AS19289"/>
      <c r="AT19289"/>
      <c r="AU19289"/>
      <c r="AV19289"/>
      <c r="AW19289"/>
      <c r="AX19289"/>
      <c r="AY19289"/>
      <c r="AZ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  <c r="AP19290"/>
      <c r="AQ19290"/>
      <c r="AR19290"/>
      <c r="AS19290"/>
      <c r="AT19290"/>
      <c r="AU19290"/>
      <c r="AV19290"/>
      <c r="AW19290"/>
      <c r="AX19290"/>
      <c r="AY19290"/>
      <c r="AZ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  <c r="AP19291"/>
      <c r="AQ19291"/>
      <c r="AR19291"/>
      <c r="AS19291"/>
      <c r="AT19291"/>
      <c r="AU19291"/>
      <c r="AV19291"/>
      <c r="AW19291"/>
      <c r="AX19291"/>
      <c r="AY19291"/>
      <c r="AZ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  <c r="AP19292"/>
      <c r="AQ19292"/>
      <c r="AR19292"/>
      <c r="AS19292"/>
      <c r="AT19292"/>
      <c r="AU19292"/>
      <c r="AV19292"/>
      <c r="AW19292"/>
      <c r="AX19292"/>
      <c r="AY19292"/>
      <c r="AZ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  <c r="AP19293"/>
      <c r="AQ19293"/>
      <c r="AR19293"/>
      <c r="AS19293"/>
      <c r="AT19293"/>
      <c r="AU19293"/>
      <c r="AV19293"/>
      <c r="AW19293"/>
      <c r="AX19293"/>
      <c r="AY19293"/>
      <c r="AZ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  <c r="AP19294"/>
      <c r="AQ19294"/>
      <c r="AR19294"/>
      <c r="AS19294"/>
      <c r="AT19294"/>
      <c r="AU19294"/>
      <c r="AV19294"/>
      <c r="AW19294"/>
      <c r="AX19294"/>
      <c r="AY19294"/>
      <c r="AZ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  <c r="AP19295"/>
      <c r="AQ19295"/>
      <c r="AR19295"/>
      <c r="AS19295"/>
      <c r="AT19295"/>
      <c r="AU19295"/>
      <c r="AV19295"/>
      <c r="AW19295"/>
      <c r="AX19295"/>
      <c r="AY19295"/>
      <c r="AZ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  <c r="AP19296"/>
      <c r="AQ19296"/>
      <c r="AR19296"/>
      <c r="AS19296"/>
      <c r="AT19296"/>
      <c r="AU19296"/>
      <c r="AV19296"/>
      <c r="AW19296"/>
      <c r="AX19296"/>
      <c r="AY19296"/>
      <c r="AZ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  <c r="AP19297"/>
      <c r="AQ19297"/>
      <c r="AR19297"/>
      <c r="AS19297"/>
      <c r="AT19297"/>
      <c r="AU19297"/>
      <c r="AV19297"/>
      <c r="AW19297"/>
      <c r="AX19297"/>
      <c r="AY19297"/>
      <c r="AZ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  <c r="AP19298"/>
      <c r="AQ19298"/>
      <c r="AR19298"/>
      <c r="AS19298"/>
      <c r="AT19298"/>
      <c r="AU19298"/>
      <c r="AV19298"/>
      <c r="AW19298"/>
      <c r="AX19298"/>
      <c r="AY19298"/>
      <c r="AZ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  <c r="AP19299"/>
      <c r="AQ19299"/>
      <c r="AR19299"/>
      <c r="AS19299"/>
      <c r="AT19299"/>
      <c r="AU19299"/>
      <c r="AV19299"/>
      <c r="AW19299"/>
      <c r="AX19299"/>
      <c r="AY19299"/>
      <c r="AZ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  <c r="AP19300"/>
      <c r="AQ19300"/>
      <c r="AR19300"/>
      <c r="AS19300"/>
      <c r="AT19300"/>
      <c r="AU19300"/>
      <c r="AV19300"/>
      <c r="AW19300"/>
      <c r="AX19300"/>
      <c r="AY19300"/>
      <c r="AZ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  <c r="AP19301"/>
      <c r="AQ19301"/>
      <c r="AR19301"/>
      <c r="AS19301"/>
      <c r="AT19301"/>
      <c r="AU19301"/>
      <c r="AV19301"/>
      <c r="AW19301"/>
      <c r="AX19301"/>
      <c r="AY19301"/>
      <c r="AZ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  <c r="AP19302"/>
      <c r="AQ19302"/>
      <c r="AR19302"/>
      <c r="AS19302"/>
      <c r="AT19302"/>
      <c r="AU19302"/>
      <c r="AV19302"/>
      <c r="AW19302"/>
      <c r="AX19302"/>
      <c r="AY19302"/>
      <c r="AZ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  <c r="AP19303"/>
      <c r="AQ19303"/>
      <c r="AR19303"/>
      <c r="AS19303"/>
      <c r="AT19303"/>
      <c r="AU19303"/>
      <c r="AV19303"/>
      <c r="AW19303"/>
      <c r="AX19303"/>
      <c r="AY19303"/>
      <c r="AZ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  <c r="AP19304"/>
      <c r="AQ19304"/>
      <c r="AR19304"/>
      <c r="AS19304"/>
      <c r="AT19304"/>
      <c r="AU19304"/>
      <c r="AV19304"/>
      <c r="AW19304"/>
      <c r="AX19304"/>
      <c r="AY19304"/>
      <c r="AZ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  <c r="AP19305"/>
      <c r="AQ19305"/>
      <c r="AR19305"/>
      <c r="AS19305"/>
      <c r="AT19305"/>
      <c r="AU19305"/>
      <c r="AV19305"/>
      <c r="AW19305"/>
      <c r="AX19305"/>
      <c r="AY19305"/>
      <c r="AZ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  <c r="AP19306"/>
      <c r="AQ19306"/>
      <c r="AR19306"/>
      <c r="AS19306"/>
      <c r="AT19306"/>
      <c r="AU19306"/>
      <c r="AV19306"/>
      <c r="AW19306"/>
      <c r="AX19306"/>
      <c r="AY19306"/>
      <c r="AZ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  <c r="AP19307"/>
      <c r="AQ19307"/>
      <c r="AR19307"/>
      <c r="AS19307"/>
      <c r="AT19307"/>
      <c r="AU19307"/>
      <c r="AV19307"/>
      <c r="AW19307"/>
      <c r="AX19307"/>
      <c r="AY19307"/>
      <c r="AZ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  <c r="AP19308"/>
      <c r="AQ19308"/>
      <c r="AR19308"/>
      <c r="AS19308"/>
      <c r="AT19308"/>
      <c r="AU19308"/>
      <c r="AV19308"/>
      <c r="AW19308"/>
      <c r="AX19308"/>
      <c r="AY19308"/>
      <c r="AZ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  <c r="AP19309"/>
      <c r="AQ19309"/>
      <c r="AR19309"/>
      <c r="AS19309"/>
      <c r="AT19309"/>
      <c r="AU19309"/>
      <c r="AV19309"/>
      <c r="AW19309"/>
      <c r="AX19309"/>
      <c r="AY19309"/>
      <c r="AZ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  <c r="AP19310"/>
      <c r="AQ19310"/>
      <c r="AR19310"/>
      <c r="AS19310"/>
      <c r="AT19310"/>
      <c r="AU19310"/>
      <c r="AV19310"/>
      <c r="AW19310"/>
      <c r="AX19310"/>
      <c r="AY19310"/>
      <c r="AZ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  <c r="AP19311"/>
      <c r="AQ19311"/>
      <c r="AR19311"/>
      <c r="AS19311"/>
      <c r="AT19311"/>
      <c r="AU19311"/>
      <c r="AV19311"/>
      <c r="AW19311"/>
      <c r="AX19311"/>
      <c r="AY19311"/>
      <c r="AZ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  <c r="AP19312"/>
      <c r="AQ19312"/>
      <c r="AR19312"/>
      <c r="AS19312"/>
      <c r="AT19312"/>
      <c r="AU19312"/>
      <c r="AV19312"/>
      <c r="AW19312"/>
      <c r="AX19312"/>
      <c r="AY19312"/>
      <c r="AZ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  <c r="AP19313"/>
      <c r="AQ19313"/>
      <c r="AR19313"/>
      <c r="AS19313"/>
      <c r="AT19313"/>
      <c r="AU19313"/>
      <c r="AV19313"/>
      <c r="AW19313"/>
      <c r="AX19313"/>
      <c r="AY19313"/>
      <c r="AZ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  <c r="AP19314"/>
      <c r="AQ19314"/>
      <c r="AR19314"/>
      <c r="AS19314"/>
      <c r="AT19314"/>
      <c r="AU19314"/>
      <c r="AV19314"/>
      <c r="AW19314"/>
      <c r="AX19314"/>
      <c r="AY19314"/>
      <c r="AZ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  <c r="AP19315"/>
      <c r="AQ19315"/>
      <c r="AR19315"/>
      <c r="AS19315"/>
      <c r="AT19315"/>
      <c r="AU19315"/>
      <c r="AV19315"/>
      <c r="AW19315"/>
      <c r="AX19315"/>
      <c r="AY19315"/>
      <c r="AZ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  <c r="AP19316"/>
      <c r="AQ19316"/>
      <c r="AR19316"/>
      <c r="AS19316"/>
      <c r="AT19316"/>
      <c r="AU19316"/>
      <c r="AV19316"/>
      <c r="AW19316"/>
      <c r="AX19316"/>
      <c r="AY19316"/>
      <c r="AZ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  <c r="AP19317"/>
      <c r="AQ19317"/>
      <c r="AR19317"/>
      <c r="AS19317"/>
      <c r="AT19317"/>
      <c r="AU19317"/>
      <c r="AV19317"/>
      <c r="AW19317"/>
      <c r="AX19317"/>
      <c r="AY19317"/>
      <c r="AZ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  <c r="AP19318"/>
      <c r="AQ19318"/>
      <c r="AR19318"/>
      <c r="AS19318"/>
      <c r="AT19318"/>
      <c r="AU19318"/>
      <c r="AV19318"/>
      <c r="AW19318"/>
      <c r="AX19318"/>
      <c r="AY19318"/>
      <c r="AZ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  <c r="AP19319"/>
      <c r="AQ19319"/>
      <c r="AR19319"/>
      <c r="AS19319"/>
      <c r="AT19319"/>
      <c r="AU19319"/>
      <c r="AV19319"/>
      <c r="AW19319"/>
      <c r="AX19319"/>
      <c r="AY19319"/>
      <c r="AZ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  <c r="AP19320"/>
      <c r="AQ19320"/>
      <c r="AR19320"/>
      <c r="AS19320"/>
      <c r="AT19320"/>
      <c r="AU19320"/>
      <c r="AV19320"/>
      <c r="AW19320"/>
      <c r="AX19320"/>
      <c r="AY19320"/>
      <c r="AZ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  <c r="AP19321"/>
      <c r="AQ19321"/>
      <c r="AR19321"/>
      <c r="AS19321"/>
      <c r="AT19321"/>
      <c r="AU19321"/>
      <c r="AV19321"/>
      <c r="AW19321"/>
      <c r="AX19321"/>
      <c r="AY19321"/>
      <c r="AZ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  <c r="AP19322"/>
      <c r="AQ19322"/>
      <c r="AR19322"/>
      <c r="AS19322"/>
      <c r="AT19322"/>
      <c r="AU19322"/>
      <c r="AV19322"/>
      <c r="AW19322"/>
      <c r="AX19322"/>
      <c r="AY19322"/>
      <c r="AZ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  <c r="AP19323"/>
      <c r="AQ19323"/>
      <c r="AR19323"/>
      <c r="AS19323"/>
      <c r="AT19323"/>
      <c r="AU19323"/>
      <c r="AV19323"/>
      <c r="AW19323"/>
      <c r="AX19323"/>
      <c r="AY19323"/>
      <c r="AZ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  <c r="AP19324"/>
      <c r="AQ19324"/>
      <c r="AR19324"/>
      <c r="AS19324"/>
      <c r="AT19324"/>
      <c r="AU19324"/>
      <c r="AV19324"/>
      <c r="AW19324"/>
      <c r="AX19324"/>
      <c r="AY19324"/>
      <c r="AZ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  <c r="AP19325"/>
      <c r="AQ19325"/>
      <c r="AR19325"/>
      <c r="AS19325"/>
      <c r="AT19325"/>
      <c r="AU19325"/>
      <c r="AV19325"/>
      <c r="AW19325"/>
      <c r="AX19325"/>
      <c r="AY19325"/>
      <c r="AZ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  <c r="AP19326"/>
      <c r="AQ19326"/>
      <c r="AR19326"/>
      <c r="AS19326"/>
      <c r="AT19326"/>
      <c r="AU19326"/>
      <c r="AV19326"/>
      <c r="AW19326"/>
      <c r="AX19326"/>
      <c r="AY19326"/>
      <c r="AZ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  <c r="AP19327"/>
      <c r="AQ19327"/>
      <c r="AR19327"/>
      <c r="AS19327"/>
      <c r="AT19327"/>
      <c r="AU19327"/>
      <c r="AV19327"/>
      <c r="AW19327"/>
      <c r="AX19327"/>
      <c r="AY19327"/>
      <c r="AZ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  <c r="AP19328"/>
      <c r="AQ19328"/>
      <c r="AR19328"/>
      <c r="AS19328"/>
      <c r="AT19328"/>
      <c r="AU19328"/>
      <c r="AV19328"/>
      <c r="AW19328"/>
      <c r="AX19328"/>
      <c r="AY19328"/>
      <c r="AZ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  <c r="AP19329"/>
      <c r="AQ19329"/>
      <c r="AR19329"/>
      <c r="AS19329"/>
      <c r="AT19329"/>
      <c r="AU19329"/>
      <c r="AV19329"/>
      <c r="AW19329"/>
      <c r="AX19329"/>
      <c r="AY19329"/>
      <c r="AZ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  <c r="AP19330"/>
      <c r="AQ19330"/>
      <c r="AR19330"/>
      <c r="AS19330"/>
      <c r="AT19330"/>
      <c r="AU19330"/>
      <c r="AV19330"/>
      <c r="AW19330"/>
      <c r="AX19330"/>
      <c r="AY19330"/>
      <c r="AZ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  <c r="AP19331"/>
      <c r="AQ19331"/>
      <c r="AR19331"/>
      <c r="AS19331"/>
      <c r="AT19331"/>
      <c r="AU19331"/>
      <c r="AV19331"/>
      <c r="AW19331"/>
      <c r="AX19331"/>
      <c r="AY19331"/>
      <c r="AZ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  <c r="AP19332"/>
      <c r="AQ19332"/>
      <c r="AR19332"/>
      <c r="AS19332"/>
      <c r="AT19332"/>
      <c r="AU19332"/>
      <c r="AV19332"/>
      <c r="AW19332"/>
      <c r="AX19332"/>
      <c r="AY19332"/>
      <c r="AZ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  <c r="AP19333"/>
      <c r="AQ19333"/>
      <c r="AR19333"/>
      <c r="AS19333"/>
      <c r="AT19333"/>
      <c r="AU19333"/>
      <c r="AV19333"/>
      <c r="AW19333"/>
      <c r="AX19333"/>
      <c r="AY19333"/>
      <c r="AZ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  <c r="AP19334"/>
      <c r="AQ19334"/>
      <c r="AR19334"/>
      <c r="AS19334"/>
      <c r="AT19334"/>
      <c r="AU19334"/>
      <c r="AV19334"/>
      <c r="AW19334"/>
      <c r="AX19334"/>
      <c r="AY19334"/>
      <c r="AZ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  <c r="AP19335"/>
      <c r="AQ19335"/>
      <c r="AR19335"/>
      <c r="AS19335"/>
      <c r="AT19335"/>
      <c r="AU19335"/>
      <c r="AV19335"/>
      <c r="AW19335"/>
      <c r="AX19335"/>
      <c r="AY19335"/>
      <c r="AZ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  <c r="AP19336"/>
      <c r="AQ19336"/>
      <c r="AR19336"/>
      <c r="AS19336"/>
      <c r="AT19336"/>
      <c r="AU19336"/>
      <c r="AV19336"/>
      <c r="AW19336"/>
      <c r="AX19336"/>
      <c r="AY19336"/>
      <c r="AZ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  <c r="AP19337"/>
      <c r="AQ19337"/>
      <c r="AR19337"/>
      <c r="AS19337"/>
      <c r="AT19337"/>
      <c r="AU19337"/>
      <c r="AV19337"/>
      <c r="AW19337"/>
      <c r="AX19337"/>
      <c r="AY19337"/>
      <c r="AZ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  <c r="AP19338"/>
      <c r="AQ19338"/>
      <c r="AR19338"/>
      <c r="AS19338"/>
      <c r="AT19338"/>
      <c r="AU19338"/>
      <c r="AV19338"/>
      <c r="AW19338"/>
      <c r="AX19338"/>
      <c r="AY19338"/>
      <c r="AZ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  <c r="AP19339"/>
      <c r="AQ19339"/>
      <c r="AR19339"/>
      <c r="AS19339"/>
      <c r="AT19339"/>
      <c r="AU19339"/>
      <c r="AV19339"/>
      <c r="AW19339"/>
      <c r="AX19339"/>
      <c r="AY19339"/>
      <c r="AZ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  <c r="AP19340"/>
      <c r="AQ19340"/>
      <c r="AR19340"/>
      <c r="AS19340"/>
      <c r="AT19340"/>
      <c r="AU19340"/>
      <c r="AV19340"/>
      <c r="AW19340"/>
      <c r="AX19340"/>
      <c r="AY19340"/>
      <c r="AZ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  <c r="AP19341"/>
      <c r="AQ19341"/>
      <c r="AR19341"/>
      <c r="AS19341"/>
      <c r="AT19341"/>
      <c r="AU19341"/>
      <c r="AV19341"/>
      <c r="AW19341"/>
      <c r="AX19341"/>
      <c r="AY19341"/>
      <c r="AZ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  <c r="AP19342"/>
      <c r="AQ19342"/>
      <c r="AR19342"/>
      <c r="AS19342"/>
      <c r="AT19342"/>
      <c r="AU19342"/>
      <c r="AV19342"/>
      <c r="AW19342"/>
      <c r="AX19342"/>
      <c r="AY19342"/>
      <c r="AZ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  <c r="AP19343"/>
      <c r="AQ19343"/>
      <c r="AR19343"/>
      <c r="AS19343"/>
      <c r="AT19343"/>
      <c r="AU19343"/>
      <c r="AV19343"/>
      <c r="AW19343"/>
      <c r="AX19343"/>
      <c r="AY19343"/>
      <c r="AZ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  <c r="AP19344"/>
      <c r="AQ19344"/>
      <c r="AR19344"/>
      <c r="AS19344"/>
      <c r="AT19344"/>
      <c r="AU19344"/>
      <c r="AV19344"/>
      <c r="AW19344"/>
      <c r="AX19344"/>
      <c r="AY19344"/>
      <c r="AZ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  <c r="AP19345"/>
      <c r="AQ19345"/>
      <c r="AR19345"/>
      <c r="AS19345"/>
      <c r="AT19345"/>
      <c r="AU19345"/>
      <c r="AV19345"/>
      <c r="AW19345"/>
      <c r="AX19345"/>
      <c r="AY19345"/>
      <c r="AZ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  <c r="AP19346"/>
      <c r="AQ19346"/>
      <c r="AR19346"/>
      <c r="AS19346"/>
      <c r="AT19346"/>
      <c r="AU19346"/>
      <c r="AV19346"/>
      <c r="AW19346"/>
      <c r="AX19346"/>
      <c r="AY19346"/>
      <c r="AZ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  <c r="AP19347"/>
      <c r="AQ19347"/>
      <c r="AR19347"/>
      <c r="AS19347"/>
      <c r="AT19347"/>
      <c r="AU19347"/>
      <c r="AV19347"/>
      <c r="AW19347"/>
      <c r="AX19347"/>
      <c r="AY19347"/>
      <c r="AZ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  <c r="AP19348"/>
      <c r="AQ19348"/>
      <c r="AR19348"/>
      <c r="AS19348"/>
      <c r="AT19348"/>
      <c r="AU19348"/>
      <c r="AV19348"/>
      <c r="AW19348"/>
      <c r="AX19348"/>
      <c r="AY19348"/>
      <c r="AZ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  <c r="AP19349"/>
      <c r="AQ19349"/>
      <c r="AR19349"/>
      <c r="AS19349"/>
      <c r="AT19349"/>
      <c r="AU19349"/>
      <c r="AV19349"/>
      <c r="AW19349"/>
      <c r="AX19349"/>
      <c r="AY19349"/>
      <c r="AZ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  <c r="AP19350"/>
      <c r="AQ19350"/>
      <c r="AR19350"/>
      <c r="AS19350"/>
      <c r="AT19350"/>
      <c r="AU19350"/>
      <c r="AV19350"/>
      <c r="AW19350"/>
      <c r="AX19350"/>
      <c r="AY19350"/>
      <c r="AZ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  <c r="AP19351"/>
      <c r="AQ19351"/>
      <c r="AR19351"/>
      <c r="AS19351"/>
      <c r="AT19351"/>
      <c r="AU19351"/>
      <c r="AV19351"/>
      <c r="AW19351"/>
      <c r="AX19351"/>
      <c r="AY19351"/>
      <c r="AZ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  <c r="AP19352"/>
      <c r="AQ19352"/>
      <c r="AR19352"/>
      <c r="AS19352"/>
      <c r="AT19352"/>
      <c r="AU19352"/>
      <c r="AV19352"/>
      <c r="AW19352"/>
      <c r="AX19352"/>
      <c r="AY19352"/>
      <c r="AZ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  <c r="AP19353"/>
      <c r="AQ19353"/>
      <c r="AR19353"/>
      <c r="AS19353"/>
      <c r="AT19353"/>
      <c r="AU19353"/>
      <c r="AV19353"/>
      <c r="AW19353"/>
      <c r="AX19353"/>
      <c r="AY19353"/>
      <c r="AZ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  <c r="AP19354"/>
      <c r="AQ19354"/>
      <c r="AR19354"/>
      <c r="AS19354"/>
      <c r="AT19354"/>
      <c r="AU19354"/>
      <c r="AV19354"/>
      <c r="AW19354"/>
      <c r="AX19354"/>
      <c r="AY19354"/>
      <c r="AZ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  <c r="AP19355"/>
      <c r="AQ19355"/>
      <c r="AR19355"/>
      <c r="AS19355"/>
      <c r="AT19355"/>
      <c r="AU19355"/>
      <c r="AV19355"/>
      <c r="AW19355"/>
      <c r="AX19355"/>
      <c r="AY19355"/>
      <c r="AZ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  <c r="AP19356"/>
      <c r="AQ19356"/>
      <c r="AR19356"/>
      <c r="AS19356"/>
      <c r="AT19356"/>
      <c r="AU19356"/>
      <c r="AV19356"/>
      <c r="AW19356"/>
      <c r="AX19356"/>
      <c r="AY19356"/>
      <c r="AZ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  <c r="AP19357"/>
      <c r="AQ19357"/>
      <c r="AR19357"/>
      <c r="AS19357"/>
      <c r="AT19357"/>
      <c r="AU19357"/>
      <c r="AV19357"/>
      <c r="AW19357"/>
      <c r="AX19357"/>
      <c r="AY19357"/>
      <c r="AZ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  <c r="AP19358"/>
      <c r="AQ19358"/>
      <c r="AR19358"/>
      <c r="AS19358"/>
      <c r="AT19358"/>
      <c r="AU19358"/>
      <c r="AV19358"/>
      <c r="AW19358"/>
      <c r="AX19358"/>
      <c r="AY19358"/>
      <c r="AZ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  <c r="AP19359"/>
      <c r="AQ19359"/>
      <c r="AR19359"/>
      <c r="AS19359"/>
      <c r="AT19359"/>
      <c r="AU19359"/>
      <c r="AV19359"/>
      <c r="AW19359"/>
      <c r="AX19359"/>
      <c r="AY19359"/>
      <c r="AZ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  <c r="AP19360"/>
      <c r="AQ19360"/>
      <c r="AR19360"/>
      <c r="AS19360"/>
      <c r="AT19360"/>
      <c r="AU19360"/>
      <c r="AV19360"/>
      <c r="AW19360"/>
      <c r="AX19360"/>
      <c r="AY19360"/>
      <c r="AZ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  <c r="AP19361"/>
      <c r="AQ19361"/>
      <c r="AR19361"/>
      <c r="AS19361"/>
      <c r="AT19361"/>
      <c r="AU19361"/>
      <c r="AV19361"/>
      <c r="AW19361"/>
      <c r="AX19361"/>
      <c r="AY19361"/>
      <c r="AZ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  <c r="AP19362"/>
      <c r="AQ19362"/>
      <c r="AR19362"/>
      <c r="AS19362"/>
      <c r="AT19362"/>
      <c r="AU19362"/>
      <c r="AV19362"/>
      <c r="AW19362"/>
      <c r="AX19362"/>
      <c r="AY19362"/>
      <c r="AZ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  <c r="AP19363"/>
      <c r="AQ19363"/>
      <c r="AR19363"/>
      <c r="AS19363"/>
      <c r="AT19363"/>
      <c r="AU19363"/>
      <c r="AV19363"/>
      <c r="AW19363"/>
      <c r="AX19363"/>
      <c r="AY19363"/>
      <c r="AZ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  <c r="AP19364"/>
      <c r="AQ19364"/>
      <c r="AR19364"/>
      <c r="AS19364"/>
      <c r="AT19364"/>
      <c r="AU19364"/>
      <c r="AV19364"/>
      <c r="AW19364"/>
      <c r="AX19364"/>
      <c r="AY19364"/>
      <c r="AZ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  <c r="AP19365"/>
      <c r="AQ19365"/>
      <c r="AR19365"/>
      <c r="AS19365"/>
      <c r="AT19365"/>
      <c r="AU19365"/>
      <c r="AV19365"/>
      <c r="AW19365"/>
      <c r="AX19365"/>
      <c r="AY19365"/>
      <c r="AZ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  <c r="AP19366"/>
      <c r="AQ19366"/>
      <c r="AR19366"/>
      <c r="AS19366"/>
      <c r="AT19366"/>
      <c r="AU19366"/>
      <c r="AV19366"/>
      <c r="AW19366"/>
      <c r="AX19366"/>
      <c r="AY19366"/>
      <c r="AZ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  <c r="AP19367"/>
      <c r="AQ19367"/>
      <c r="AR19367"/>
      <c r="AS19367"/>
      <c r="AT19367"/>
      <c r="AU19367"/>
      <c r="AV19367"/>
      <c r="AW19367"/>
      <c r="AX19367"/>
      <c r="AY19367"/>
      <c r="AZ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  <c r="AP19368"/>
      <c r="AQ19368"/>
      <c r="AR19368"/>
      <c r="AS19368"/>
      <c r="AT19368"/>
      <c r="AU19368"/>
      <c r="AV19368"/>
      <c r="AW19368"/>
      <c r="AX19368"/>
      <c r="AY19368"/>
      <c r="AZ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  <c r="AP19369"/>
      <c r="AQ19369"/>
      <c r="AR19369"/>
      <c r="AS19369"/>
      <c r="AT19369"/>
      <c r="AU19369"/>
      <c r="AV19369"/>
      <c r="AW19369"/>
      <c r="AX19369"/>
      <c r="AY19369"/>
      <c r="AZ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  <c r="AP19370"/>
      <c r="AQ19370"/>
      <c r="AR19370"/>
      <c r="AS19370"/>
      <c r="AT19370"/>
      <c r="AU19370"/>
      <c r="AV19370"/>
      <c r="AW19370"/>
      <c r="AX19370"/>
      <c r="AY19370"/>
      <c r="AZ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  <c r="AP19371"/>
      <c r="AQ19371"/>
      <c r="AR19371"/>
      <c r="AS19371"/>
      <c r="AT19371"/>
      <c r="AU19371"/>
      <c r="AV19371"/>
      <c r="AW19371"/>
      <c r="AX19371"/>
      <c r="AY19371"/>
      <c r="AZ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  <c r="AP19372"/>
      <c r="AQ19372"/>
      <c r="AR19372"/>
      <c r="AS19372"/>
      <c r="AT19372"/>
      <c r="AU19372"/>
      <c r="AV19372"/>
      <c r="AW19372"/>
      <c r="AX19372"/>
      <c r="AY19372"/>
      <c r="AZ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  <c r="AP19373"/>
      <c r="AQ19373"/>
      <c r="AR19373"/>
      <c r="AS19373"/>
      <c r="AT19373"/>
      <c r="AU19373"/>
      <c r="AV19373"/>
      <c r="AW19373"/>
      <c r="AX19373"/>
      <c r="AY19373"/>
      <c r="AZ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  <c r="AP19374"/>
      <c r="AQ19374"/>
      <c r="AR19374"/>
      <c r="AS19374"/>
      <c r="AT19374"/>
      <c r="AU19374"/>
      <c r="AV19374"/>
      <c r="AW19374"/>
      <c r="AX19374"/>
      <c r="AY19374"/>
      <c r="AZ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  <c r="AP19375"/>
      <c r="AQ19375"/>
      <c r="AR19375"/>
      <c r="AS19375"/>
      <c r="AT19375"/>
      <c r="AU19375"/>
      <c r="AV19375"/>
      <c r="AW19375"/>
      <c r="AX19375"/>
      <c r="AY19375"/>
      <c r="AZ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  <c r="AP19376"/>
      <c r="AQ19376"/>
      <c r="AR19376"/>
      <c r="AS19376"/>
      <c r="AT19376"/>
      <c r="AU19376"/>
      <c r="AV19376"/>
      <c r="AW19376"/>
      <c r="AX19376"/>
      <c r="AY19376"/>
      <c r="AZ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  <c r="AP19377"/>
      <c r="AQ19377"/>
      <c r="AR19377"/>
      <c r="AS19377"/>
      <c r="AT19377"/>
      <c r="AU19377"/>
      <c r="AV19377"/>
      <c r="AW19377"/>
      <c r="AX19377"/>
      <c r="AY19377"/>
      <c r="AZ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  <c r="AP19378"/>
      <c r="AQ19378"/>
      <c r="AR19378"/>
      <c r="AS19378"/>
      <c r="AT19378"/>
      <c r="AU19378"/>
      <c r="AV19378"/>
      <c r="AW19378"/>
      <c r="AX19378"/>
      <c r="AY19378"/>
      <c r="AZ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  <c r="AP19379"/>
      <c r="AQ19379"/>
      <c r="AR19379"/>
      <c r="AS19379"/>
      <c r="AT19379"/>
      <c r="AU19379"/>
      <c r="AV19379"/>
      <c r="AW19379"/>
      <c r="AX19379"/>
      <c r="AY19379"/>
      <c r="AZ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  <c r="AP19380"/>
      <c r="AQ19380"/>
      <c r="AR19380"/>
      <c r="AS19380"/>
      <c r="AT19380"/>
      <c r="AU19380"/>
      <c r="AV19380"/>
      <c r="AW19380"/>
      <c r="AX19380"/>
      <c r="AY19380"/>
      <c r="AZ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  <c r="AP19381"/>
      <c r="AQ19381"/>
      <c r="AR19381"/>
      <c r="AS19381"/>
      <c r="AT19381"/>
      <c r="AU19381"/>
      <c r="AV19381"/>
      <c r="AW19381"/>
      <c r="AX19381"/>
      <c r="AY19381"/>
      <c r="AZ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  <c r="AP19382"/>
      <c r="AQ19382"/>
      <c r="AR19382"/>
      <c r="AS19382"/>
      <c r="AT19382"/>
      <c r="AU19382"/>
      <c r="AV19382"/>
      <c r="AW19382"/>
      <c r="AX19382"/>
      <c r="AY19382"/>
      <c r="AZ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  <c r="AP19383"/>
      <c r="AQ19383"/>
      <c r="AR19383"/>
      <c r="AS19383"/>
      <c r="AT19383"/>
      <c r="AU19383"/>
      <c r="AV19383"/>
      <c r="AW19383"/>
      <c r="AX19383"/>
      <c r="AY19383"/>
      <c r="AZ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  <c r="AP19384"/>
      <c r="AQ19384"/>
      <c r="AR19384"/>
      <c r="AS19384"/>
      <c r="AT19384"/>
      <c r="AU19384"/>
      <c r="AV19384"/>
      <c r="AW19384"/>
      <c r="AX19384"/>
      <c r="AY19384"/>
      <c r="AZ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  <c r="AP19385"/>
      <c r="AQ19385"/>
      <c r="AR19385"/>
      <c r="AS19385"/>
      <c r="AT19385"/>
      <c r="AU19385"/>
      <c r="AV19385"/>
      <c r="AW19385"/>
      <c r="AX19385"/>
      <c r="AY19385"/>
      <c r="AZ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  <c r="AP19386"/>
      <c r="AQ19386"/>
      <c r="AR19386"/>
      <c r="AS19386"/>
      <c r="AT19386"/>
      <c r="AU19386"/>
      <c r="AV19386"/>
      <c r="AW19386"/>
      <c r="AX19386"/>
      <c r="AY19386"/>
      <c r="AZ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  <c r="AP19387"/>
      <c r="AQ19387"/>
      <c r="AR19387"/>
      <c r="AS19387"/>
      <c r="AT19387"/>
      <c r="AU19387"/>
      <c r="AV19387"/>
      <c r="AW19387"/>
      <c r="AX19387"/>
      <c r="AY19387"/>
      <c r="AZ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  <c r="AP19388"/>
      <c r="AQ19388"/>
      <c r="AR19388"/>
      <c r="AS19388"/>
      <c r="AT19388"/>
      <c r="AU19388"/>
      <c r="AV19388"/>
      <c r="AW19388"/>
      <c r="AX19388"/>
      <c r="AY19388"/>
      <c r="AZ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  <c r="AP19389"/>
      <c r="AQ19389"/>
      <c r="AR19389"/>
      <c r="AS19389"/>
      <c r="AT19389"/>
      <c r="AU19389"/>
      <c r="AV19389"/>
      <c r="AW19389"/>
      <c r="AX19389"/>
      <c r="AY19389"/>
      <c r="AZ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  <c r="AP19390"/>
      <c r="AQ19390"/>
      <c r="AR19390"/>
      <c r="AS19390"/>
      <c r="AT19390"/>
      <c r="AU19390"/>
      <c r="AV19390"/>
      <c r="AW19390"/>
      <c r="AX19390"/>
      <c r="AY19390"/>
      <c r="AZ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  <c r="AP19391"/>
      <c r="AQ19391"/>
      <c r="AR19391"/>
      <c r="AS19391"/>
      <c r="AT19391"/>
      <c r="AU19391"/>
      <c r="AV19391"/>
      <c r="AW19391"/>
      <c r="AX19391"/>
      <c r="AY19391"/>
      <c r="AZ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  <c r="AP19392"/>
      <c r="AQ19392"/>
      <c r="AR19392"/>
      <c r="AS19392"/>
      <c r="AT19392"/>
      <c r="AU19392"/>
      <c r="AV19392"/>
      <c r="AW19392"/>
      <c r="AX19392"/>
      <c r="AY19392"/>
      <c r="AZ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  <c r="AP19393"/>
      <c r="AQ19393"/>
      <c r="AR19393"/>
      <c r="AS19393"/>
      <c r="AT19393"/>
      <c r="AU19393"/>
      <c r="AV19393"/>
      <c r="AW19393"/>
      <c r="AX19393"/>
      <c r="AY19393"/>
      <c r="AZ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  <c r="AP19394"/>
      <c r="AQ19394"/>
      <c r="AR19394"/>
      <c r="AS19394"/>
      <c r="AT19394"/>
      <c r="AU19394"/>
      <c r="AV19394"/>
      <c r="AW19394"/>
      <c r="AX19394"/>
      <c r="AY19394"/>
      <c r="AZ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  <c r="AP19395"/>
      <c r="AQ19395"/>
      <c r="AR19395"/>
      <c r="AS19395"/>
      <c r="AT19395"/>
      <c r="AU19395"/>
      <c r="AV19395"/>
      <c r="AW19395"/>
      <c r="AX19395"/>
      <c r="AY19395"/>
      <c r="AZ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  <c r="AP19396"/>
      <c r="AQ19396"/>
      <c r="AR19396"/>
      <c r="AS19396"/>
      <c r="AT19396"/>
      <c r="AU19396"/>
      <c r="AV19396"/>
      <c r="AW19396"/>
      <c r="AX19396"/>
      <c r="AY19396"/>
      <c r="AZ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  <c r="AP19397"/>
      <c r="AQ19397"/>
      <c r="AR19397"/>
      <c r="AS19397"/>
      <c r="AT19397"/>
      <c r="AU19397"/>
      <c r="AV19397"/>
      <c r="AW19397"/>
      <c r="AX19397"/>
      <c r="AY19397"/>
      <c r="AZ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  <c r="AP19398"/>
      <c r="AQ19398"/>
      <c r="AR19398"/>
      <c r="AS19398"/>
      <c r="AT19398"/>
      <c r="AU19398"/>
      <c r="AV19398"/>
      <c r="AW19398"/>
      <c r="AX19398"/>
      <c r="AY19398"/>
      <c r="AZ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  <c r="AP19399"/>
      <c r="AQ19399"/>
      <c r="AR19399"/>
      <c r="AS19399"/>
      <c r="AT19399"/>
      <c r="AU19399"/>
      <c r="AV19399"/>
      <c r="AW19399"/>
      <c r="AX19399"/>
      <c r="AY19399"/>
      <c r="AZ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  <c r="AP19400"/>
      <c r="AQ19400"/>
      <c r="AR19400"/>
      <c r="AS19400"/>
      <c r="AT19400"/>
      <c r="AU19400"/>
      <c r="AV19400"/>
      <c r="AW19400"/>
      <c r="AX19400"/>
      <c r="AY19400"/>
      <c r="AZ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  <c r="AP19401"/>
      <c r="AQ19401"/>
      <c r="AR19401"/>
      <c r="AS19401"/>
      <c r="AT19401"/>
      <c r="AU19401"/>
      <c r="AV19401"/>
      <c r="AW19401"/>
      <c r="AX19401"/>
      <c r="AY19401"/>
      <c r="AZ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  <c r="AP19402"/>
      <c r="AQ19402"/>
      <c r="AR19402"/>
      <c r="AS19402"/>
      <c r="AT19402"/>
      <c r="AU19402"/>
      <c r="AV19402"/>
      <c r="AW19402"/>
      <c r="AX19402"/>
      <c r="AY19402"/>
      <c r="AZ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  <c r="AP19403"/>
      <c r="AQ19403"/>
      <c r="AR19403"/>
      <c r="AS19403"/>
      <c r="AT19403"/>
      <c r="AU19403"/>
      <c r="AV19403"/>
      <c r="AW19403"/>
      <c r="AX19403"/>
      <c r="AY19403"/>
      <c r="AZ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  <c r="AP19404"/>
      <c r="AQ19404"/>
      <c r="AR19404"/>
      <c r="AS19404"/>
      <c r="AT19404"/>
      <c r="AU19404"/>
      <c r="AV19404"/>
      <c r="AW19404"/>
      <c r="AX19404"/>
      <c r="AY19404"/>
      <c r="AZ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  <c r="AP19405"/>
      <c r="AQ19405"/>
      <c r="AR19405"/>
      <c r="AS19405"/>
      <c r="AT19405"/>
      <c r="AU19405"/>
      <c r="AV19405"/>
      <c r="AW19405"/>
      <c r="AX19405"/>
      <c r="AY19405"/>
      <c r="AZ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  <c r="AP19406"/>
      <c r="AQ19406"/>
      <c r="AR19406"/>
      <c r="AS19406"/>
      <c r="AT19406"/>
      <c r="AU19406"/>
      <c r="AV19406"/>
      <c r="AW19406"/>
      <c r="AX19406"/>
      <c r="AY19406"/>
      <c r="AZ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  <c r="AP19407"/>
      <c r="AQ19407"/>
      <c r="AR19407"/>
      <c r="AS19407"/>
      <c r="AT19407"/>
      <c r="AU19407"/>
      <c r="AV19407"/>
      <c r="AW19407"/>
      <c r="AX19407"/>
      <c r="AY19407"/>
      <c r="AZ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  <c r="AP19408"/>
      <c r="AQ19408"/>
      <c r="AR19408"/>
      <c r="AS19408"/>
      <c r="AT19408"/>
      <c r="AU19408"/>
      <c r="AV19408"/>
      <c r="AW19408"/>
      <c r="AX19408"/>
      <c r="AY19408"/>
      <c r="AZ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  <c r="AP19409"/>
      <c r="AQ19409"/>
      <c r="AR19409"/>
      <c r="AS19409"/>
      <c r="AT19409"/>
      <c r="AU19409"/>
      <c r="AV19409"/>
      <c r="AW19409"/>
      <c r="AX19409"/>
      <c r="AY19409"/>
      <c r="AZ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  <c r="AP19410"/>
      <c r="AQ19410"/>
      <c r="AR19410"/>
      <c r="AS19410"/>
      <c r="AT19410"/>
      <c r="AU19410"/>
      <c r="AV19410"/>
      <c r="AW19410"/>
      <c r="AX19410"/>
      <c r="AY19410"/>
      <c r="AZ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  <c r="AP19411"/>
      <c r="AQ19411"/>
      <c r="AR19411"/>
      <c r="AS19411"/>
      <c r="AT19411"/>
      <c r="AU19411"/>
      <c r="AV19411"/>
      <c r="AW19411"/>
      <c r="AX19411"/>
      <c r="AY19411"/>
      <c r="AZ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  <c r="AP19412"/>
      <c r="AQ19412"/>
      <c r="AR19412"/>
      <c r="AS19412"/>
      <c r="AT19412"/>
      <c r="AU19412"/>
      <c r="AV19412"/>
      <c r="AW19412"/>
      <c r="AX19412"/>
      <c r="AY19412"/>
      <c r="AZ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  <c r="AP19413"/>
      <c r="AQ19413"/>
      <c r="AR19413"/>
      <c r="AS19413"/>
      <c r="AT19413"/>
      <c r="AU19413"/>
      <c r="AV19413"/>
      <c r="AW19413"/>
      <c r="AX19413"/>
      <c r="AY19413"/>
      <c r="AZ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  <c r="AP19414"/>
      <c r="AQ19414"/>
      <c r="AR19414"/>
      <c r="AS19414"/>
      <c r="AT19414"/>
      <c r="AU19414"/>
      <c r="AV19414"/>
      <c r="AW19414"/>
      <c r="AX19414"/>
      <c r="AY19414"/>
      <c r="AZ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  <c r="AP19415"/>
      <c r="AQ19415"/>
      <c r="AR19415"/>
      <c r="AS19415"/>
      <c r="AT19415"/>
      <c r="AU19415"/>
      <c r="AV19415"/>
      <c r="AW19415"/>
      <c r="AX19415"/>
      <c r="AY19415"/>
      <c r="AZ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  <c r="AP19416"/>
      <c r="AQ19416"/>
      <c r="AR19416"/>
      <c r="AS19416"/>
      <c r="AT19416"/>
      <c r="AU19416"/>
      <c r="AV19416"/>
      <c r="AW19416"/>
      <c r="AX19416"/>
      <c r="AY19416"/>
      <c r="AZ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  <c r="AP19417"/>
      <c r="AQ19417"/>
      <c r="AR19417"/>
      <c r="AS19417"/>
      <c r="AT19417"/>
      <c r="AU19417"/>
      <c r="AV19417"/>
      <c r="AW19417"/>
      <c r="AX19417"/>
      <c r="AY19417"/>
      <c r="AZ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  <c r="AP19418"/>
      <c r="AQ19418"/>
      <c r="AR19418"/>
      <c r="AS19418"/>
      <c r="AT19418"/>
      <c r="AU19418"/>
      <c r="AV19418"/>
      <c r="AW19418"/>
      <c r="AX19418"/>
      <c r="AY19418"/>
      <c r="AZ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  <c r="AP19419"/>
      <c r="AQ19419"/>
      <c r="AR19419"/>
      <c r="AS19419"/>
      <c r="AT19419"/>
      <c r="AU19419"/>
      <c r="AV19419"/>
      <c r="AW19419"/>
      <c r="AX19419"/>
      <c r="AY19419"/>
      <c r="AZ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  <c r="AP19420"/>
      <c r="AQ19420"/>
      <c r="AR19420"/>
      <c r="AS19420"/>
      <c r="AT19420"/>
      <c r="AU19420"/>
      <c r="AV19420"/>
      <c r="AW19420"/>
      <c r="AX19420"/>
      <c r="AY19420"/>
      <c r="AZ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  <c r="AP19421"/>
      <c r="AQ19421"/>
      <c r="AR19421"/>
      <c r="AS19421"/>
      <c r="AT19421"/>
      <c r="AU19421"/>
      <c r="AV19421"/>
      <c r="AW19421"/>
      <c r="AX19421"/>
      <c r="AY19421"/>
      <c r="AZ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  <c r="AP19422"/>
      <c r="AQ19422"/>
      <c r="AR19422"/>
      <c r="AS19422"/>
      <c r="AT19422"/>
      <c r="AU19422"/>
      <c r="AV19422"/>
      <c r="AW19422"/>
      <c r="AX19422"/>
      <c r="AY19422"/>
      <c r="AZ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  <c r="AP19423"/>
      <c r="AQ19423"/>
      <c r="AR19423"/>
      <c r="AS19423"/>
      <c r="AT19423"/>
      <c r="AU19423"/>
      <c r="AV19423"/>
      <c r="AW19423"/>
      <c r="AX19423"/>
      <c r="AY19423"/>
      <c r="AZ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  <c r="AP19424"/>
      <c r="AQ19424"/>
      <c r="AR19424"/>
      <c r="AS19424"/>
      <c r="AT19424"/>
      <c r="AU19424"/>
      <c r="AV19424"/>
      <c r="AW19424"/>
      <c r="AX19424"/>
      <c r="AY19424"/>
      <c r="AZ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  <c r="AP19425"/>
      <c r="AQ19425"/>
      <c r="AR19425"/>
      <c r="AS19425"/>
      <c r="AT19425"/>
      <c r="AU19425"/>
      <c r="AV19425"/>
      <c r="AW19425"/>
      <c r="AX19425"/>
      <c r="AY19425"/>
      <c r="AZ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  <c r="AP19426"/>
      <c r="AQ19426"/>
      <c r="AR19426"/>
      <c r="AS19426"/>
      <c r="AT19426"/>
      <c r="AU19426"/>
      <c r="AV19426"/>
      <c r="AW19426"/>
      <c r="AX19426"/>
      <c r="AY19426"/>
      <c r="AZ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  <c r="AP19427"/>
      <c r="AQ19427"/>
      <c r="AR19427"/>
      <c r="AS19427"/>
      <c r="AT19427"/>
      <c r="AU19427"/>
      <c r="AV19427"/>
      <c r="AW19427"/>
      <c r="AX19427"/>
      <c r="AY19427"/>
      <c r="AZ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  <c r="AP19428"/>
      <c r="AQ19428"/>
      <c r="AR19428"/>
      <c r="AS19428"/>
      <c r="AT19428"/>
      <c r="AU19428"/>
      <c r="AV19428"/>
      <c r="AW19428"/>
      <c r="AX19428"/>
      <c r="AY19428"/>
      <c r="AZ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  <c r="AP19429"/>
      <c r="AQ19429"/>
      <c r="AR19429"/>
      <c r="AS19429"/>
      <c r="AT19429"/>
      <c r="AU19429"/>
      <c r="AV19429"/>
      <c r="AW19429"/>
      <c r="AX19429"/>
      <c r="AY19429"/>
      <c r="AZ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  <c r="AP19430"/>
      <c r="AQ19430"/>
      <c r="AR19430"/>
      <c r="AS19430"/>
      <c r="AT19430"/>
      <c r="AU19430"/>
      <c r="AV19430"/>
      <c r="AW19430"/>
      <c r="AX19430"/>
      <c r="AY19430"/>
      <c r="AZ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  <c r="AP19431"/>
      <c r="AQ19431"/>
      <c r="AR19431"/>
      <c r="AS19431"/>
      <c r="AT19431"/>
      <c r="AU19431"/>
      <c r="AV19431"/>
      <c r="AW19431"/>
      <c r="AX19431"/>
      <c r="AY19431"/>
      <c r="AZ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  <c r="AP19432"/>
      <c r="AQ19432"/>
      <c r="AR19432"/>
      <c r="AS19432"/>
      <c r="AT19432"/>
      <c r="AU19432"/>
      <c r="AV19432"/>
      <c r="AW19432"/>
      <c r="AX19432"/>
      <c r="AY19432"/>
      <c r="AZ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  <c r="AP19433"/>
      <c r="AQ19433"/>
      <c r="AR19433"/>
      <c r="AS19433"/>
      <c r="AT19433"/>
      <c r="AU19433"/>
      <c r="AV19433"/>
      <c r="AW19433"/>
      <c r="AX19433"/>
      <c r="AY19433"/>
      <c r="AZ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  <c r="AP19434"/>
      <c r="AQ19434"/>
      <c r="AR19434"/>
      <c r="AS19434"/>
      <c r="AT19434"/>
      <c r="AU19434"/>
      <c r="AV19434"/>
      <c r="AW19434"/>
      <c r="AX19434"/>
      <c r="AY19434"/>
      <c r="AZ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  <c r="AP19435"/>
      <c r="AQ19435"/>
      <c r="AR19435"/>
      <c r="AS19435"/>
      <c r="AT19435"/>
      <c r="AU19435"/>
      <c r="AV19435"/>
      <c r="AW19435"/>
      <c r="AX19435"/>
      <c r="AY19435"/>
      <c r="AZ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  <c r="AP19436"/>
      <c r="AQ19436"/>
      <c r="AR19436"/>
      <c r="AS19436"/>
      <c r="AT19436"/>
      <c r="AU19436"/>
      <c r="AV19436"/>
      <c r="AW19436"/>
      <c r="AX19436"/>
      <c r="AY19436"/>
      <c r="AZ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  <c r="AP19437"/>
      <c r="AQ19437"/>
      <c r="AR19437"/>
      <c r="AS19437"/>
      <c r="AT19437"/>
      <c r="AU19437"/>
      <c r="AV19437"/>
      <c r="AW19437"/>
      <c r="AX19437"/>
      <c r="AY19437"/>
      <c r="AZ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  <c r="AP19438"/>
      <c r="AQ19438"/>
      <c r="AR19438"/>
      <c r="AS19438"/>
      <c r="AT19438"/>
      <c r="AU19438"/>
      <c r="AV19438"/>
      <c r="AW19438"/>
      <c r="AX19438"/>
      <c r="AY19438"/>
      <c r="AZ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  <c r="AP19439"/>
      <c r="AQ19439"/>
      <c r="AR19439"/>
      <c r="AS19439"/>
      <c r="AT19439"/>
      <c r="AU19439"/>
      <c r="AV19439"/>
      <c r="AW19439"/>
      <c r="AX19439"/>
      <c r="AY19439"/>
      <c r="AZ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  <c r="AP19440"/>
      <c r="AQ19440"/>
      <c r="AR19440"/>
      <c r="AS19440"/>
      <c r="AT19440"/>
      <c r="AU19440"/>
      <c r="AV19440"/>
      <c r="AW19440"/>
      <c r="AX19440"/>
      <c r="AY19440"/>
      <c r="AZ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  <c r="AP19441"/>
      <c r="AQ19441"/>
      <c r="AR19441"/>
      <c r="AS19441"/>
      <c r="AT19441"/>
      <c r="AU19441"/>
      <c r="AV19441"/>
      <c r="AW19441"/>
      <c r="AX19441"/>
      <c r="AY19441"/>
      <c r="AZ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  <c r="AP19442"/>
      <c r="AQ19442"/>
      <c r="AR19442"/>
      <c r="AS19442"/>
      <c r="AT19442"/>
      <c r="AU19442"/>
      <c r="AV19442"/>
      <c r="AW19442"/>
      <c r="AX19442"/>
      <c r="AY19442"/>
      <c r="AZ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  <c r="AP19443"/>
      <c r="AQ19443"/>
      <c r="AR19443"/>
      <c r="AS19443"/>
      <c r="AT19443"/>
      <c r="AU19443"/>
      <c r="AV19443"/>
      <c r="AW19443"/>
      <c r="AX19443"/>
      <c r="AY19443"/>
      <c r="AZ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  <c r="AP19444"/>
      <c r="AQ19444"/>
      <c r="AR19444"/>
      <c r="AS19444"/>
      <c r="AT19444"/>
      <c r="AU19444"/>
      <c r="AV19444"/>
      <c r="AW19444"/>
      <c r="AX19444"/>
      <c r="AY19444"/>
      <c r="AZ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  <c r="AP19445"/>
      <c r="AQ19445"/>
      <c r="AR19445"/>
      <c r="AS19445"/>
      <c r="AT19445"/>
      <c r="AU19445"/>
      <c r="AV19445"/>
      <c r="AW19445"/>
      <c r="AX19445"/>
      <c r="AY19445"/>
      <c r="AZ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  <c r="AP19446"/>
      <c r="AQ19446"/>
      <c r="AR19446"/>
      <c r="AS19446"/>
      <c r="AT19446"/>
      <c r="AU19446"/>
      <c r="AV19446"/>
      <c r="AW19446"/>
      <c r="AX19446"/>
      <c r="AY19446"/>
      <c r="AZ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  <c r="AP19447"/>
      <c r="AQ19447"/>
      <c r="AR19447"/>
      <c r="AS19447"/>
      <c r="AT19447"/>
      <c r="AU19447"/>
      <c r="AV19447"/>
      <c r="AW19447"/>
      <c r="AX19447"/>
      <c r="AY19447"/>
      <c r="AZ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  <c r="AP19448"/>
      <c r="AQ19448"/>
      <c r="AR19448"/>
      <c r="AS19448"/>
      <c r="AT19448"/>
      <c r="AU19448"/>
      <c r="AV19448"/>
      <c r="AW19448"/>
      <c r="AX19448"/>
      <c r="AY19448"/>
      <c r="AZ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  <c r="AP19449"/>
      <c r="AQ19449"/>
      <c r="AR19449"/>
      <c r="AS19449"/>
      <c r="AT19449"/>
      <c r="AU19449"/>
      <c r="AV19449"/>
      <c r="AW19449"/>
      <c r="AX19449"/>
      <c r="AY19449"/>
      <c r="AZ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  <c r="AP19450"/>
      <c r="AQ19450"/>
      <c r="AR19450"/>
      <c r="AS19450"/>
      <c r="AT19450"/>
      <c r="AU19450"/>
      <c r="AV19450"/>
      <c r="AW19450"/>
      <c r="AX19450"/>
      <c r="AY19450"/>
      <c r="AZ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  <c r="AP19451"/>
      <c r="AQ19451"/>
      <c r="AR19451"/>
      <c r="AS19451"/>
      <c r="AT19451"/>
      <c r="AU19451"/>
      <c r="AV19451"/>
      <c r="AW19451"/>
      <c r="AX19451"/>
      <c r="AY19451"/>
      <c r="AZ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  <c r="AP19452"/>
      <c r="AQ19452"/>
      <c r="AR19452"/>
      <c r="AS19452"/>
      <c r="AT19452"/>
      <c r="AU19452"/>
      <c r="AV19452"/>
      <c r="AW19452"/>
      <c r="AX19452"/>
      <c r="AY19452"/>
      <c r="AZ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  <c r="AP19453"/>
      <c r="AQ19453"/>
      <c r="AR19453"/>
      <c r="AS19453"/>
      <c r="AT19453"/>
      <c r="AU19453"/>
      <c r="AV19453"/>
      <c r="AW19453"/>
      <c r="AX19453"/>
      <c r="AY19453"/>
      <c r="AZ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  <c r="AP19454"/>
      <c r="AQ19454"/>
      <c r="AR19454"/>
      <c r="AS19454"/>
      <c r="AT19454"/>
      <c r="AU19454"/>
      <c r="AV19454"/>
      <c r="AW19454"/>
      <c r="AX19454"/>
      <c r="AY19454"/>
      <c r="AZ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  <c r="AP19455"/>
      <c r="AQ19455"/>
      <c r="AR19455"/>
      <c r="AS19455"/>
      <c r="AT19455"/>
      <c r="AU19455"/>
      <c r="AV19455"/>
      <c r="AW19455"/>
      <c r="AX19455"/>
      <c r="AY19455"/>
      <c r="AZ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  <c r="AP19456"/>
      <c r="AQ19456"/>
      <c r="AR19456"/>
      <c r="AS19456"/>
      <c r="AT19456"/>
      <c r="AU19456"/>
      <c r="AV19456"/>
      <c r="AW19456"/>
      <c r="AX19456"/>
      <c r="AY19456"/>
      <c r="AZ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  <c r="AP19457"/>
      <c r="AQ19457"/>
      <c r="AR19457"/>
      <c r="AS19457"/>
      <c r="AT19457"/>
      <c r="AU19457"/>
      <c r="AV19457"/>
      <c r="AW19457"/>
      <c r="AX19457"/>
      <c r="AY19457"/>
      <c r="AZ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  <c r="AP19458"/>
      <c r="AQ19458"/>
      <c r="AR19458"/>
      <c r="AS19458"/>
      <c r="AT19458"/>
      <c r="AU19458"/>
      <c r="AV19458"/>
      <c r="AW19458"/>
      <c r="AX19458"/>
      <c r="AY19458"/>
      <c r="AZ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  <c r="AP19459"/>
      <c r="AQ19459"/>
      <c r="AR19459"/>
      <c r="AS19459"/>
      <c r="AT19459"/>
      <c r="AU19459"/>
      <c r="AV19459"/>
      <c r="AW19459"/>
      <c r="AX19459"/>
      <c r="AY19459"/>
      <c r="AZ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  <c r="AP19460"/>
      <c r="AQ19460"/>
      <c r="AR19460"/>
      <c r="AS19460"/>
      <c r="AT19460"/>
      <c r="AU19460"/>
      <c r="AV19460"/>
      <c r="AW19460"/>
      <c r="AX19460"/>
      <c r="AY19460"/>
      <c r="AZ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  <c r="AP19461"/>
      <c r="AQ19461"/>
      <c r="AR19461"/>
      <c r="AS19461"/>
      <c r="AT19461"/>
      <c r="AU19461"/>
      <c r="AV19461"/>
      <c r="AW19461"/>
      <c r="AX19461"/>
      <c r="AY19461"/>
      <c r="AZ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  <c r="AP19462"/>
      <c r="AQ19462"/>
      <c r="AR19462"/>
      <c r="AS19462"/>
      <c r="AT19462"/>
      <c r="AU19462"/>
      <c r="AV19462"/>
      <c r="AW19462"/>
      <c r="AX19462"/>
      <c r="AY19462"/>
      <c r="AZ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  <c r="AP19463"/>
      <c r="AQ19463"/>
      <c r="AR19463"/>
      <c r="AS19463"/>
      <c r="AT19463"/>
      <c r="AU19463"/>
      <c r="AV19463"/>
      <c r="AW19463"/>
      <c r="AX19463"/>
      <c r="AY19463"/>
      <c r="AZ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  <c r="AP19464"/>
      <c r="AQ19464"/>
      <c r="AR19464"/>
      <c r="AS19464"/>
      <c r="AT19464"/>
      <c r="AU19464"/>
      <c r="AV19464"/>
      <c r="AW19464"/>
      <c r="AX19464"/>
      <c r="AY19464"/>
      <c r="AZ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  <c r="AP19465"/>
      <c r="AQ19465"/>
      <c r="AR19465"/>
      <c r="AS19465"/>
      <c r="AT19465"/>
      <c r="AU19465"/>
      <c r="AV19465"/>
      <c r="AW19465"/>
      <c r="AX19465"/>
      <c r="AY19465"/>
      <c r="AZ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  <c r="AP19466"/>
      <c r="AQ19466"/>
      <c r="AR19466"/>
      <c r="AS19466"/>
      <c r="AT19466"/>
      <c r="AU19466"/>
      <c r="AV19466"/>
      <c r="AW19466"/>
      <c r="AX19466"/>
      <c r="AY19466"/>
      <c r="AZ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  <c r="AP19467"/>
      <c r="AQ19467"/>
      <c r="AR19467"/>
      <c r="AS19467"/>
      <c r="AT19467"/>
      <c r="AU19467"/>
      <c r="AV19467"/>
      <c r="AW19467"/>
      <c r="AX19467"/>
      <c r="AY19467"/>
      <c r="AZ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  <c r="AP19468"/>
      <c r="AQ19468"/>
      <c r="AR19468"/>
      <c r="AS19468"/>
      <c r="AT19468"/>
      <c r="AU19468"/>
      <c r="AV19468"/>
      <c r="AW19468"/>
      <c r="AX19468"/>
      <c r="AY19468"/>
      <c r="AZ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  <c r="AP19469"/>
      <c r="AQ19469"/>
      <c r="AR19469"/>
      <c r="AS19469"/>
      <c r="AT19469"/>
      <c r="AU19469"/>
      <c r="AV19469"/>
      <c r="AW19469"/>
      <c r="AX19469"/>
      <c r="AY19469"/>
      <c r="AZ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  <c r="AP19470"/>
      <c r="AQ19470"/>
      <c r="AR19470"/>
      <c r="AS19470"/>
      <c r="AT19470"/>
      <c r="AU19470"/>
      <c r="AV19470"/>
      <c r="AW19470"/>
      <c r="AX19470"/>
      <c r="AY19470"/>
      <c r="AZ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  <c r="AP19471"/>
      <c r="AQ19471"/>
      <c r="AR19471"/>
      <c r="AS19471"/>
      <c r="AT19471"/>
      <c r="AU19471"/>
      <c r="AV19471"/>
      <c r="AW19471"/>
      <c r="AX19471"/>
      <c r="AY19471"/>
      <c r="AZ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  <c r="AP19472"/>
      <c r="AQ19472"/>
      <c r="AR19472"/>
      <c r="AS19472"/>
      <c r="AT19472"/>
      <c r="AU19472"/>
      <c r="AV19472"/>
      <c r="AW19472"/>
      <c r="AX19472"/>
      <c r="AY19472"/>
      <c r="AZ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  <c r="AP19473"/>
      <c r="AQ19473"/>
      <c r="AR19473"/>
      <c r="AS19473"/>
      <c r="AT19473"/>
      <c r="AU19473"/>
      <c r="AV19473"/>
      <c r="AW19473"/>
      <c r="AX19473"/>
      <c r="AY19473"/>
      <c r="AZ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  <c r="AP19474"/>
      <c r="AQ19474"/>
      <c r="AR19474"/>
      <c r="AS19474"/>
      <c r="AT19474"/>
      <c r="AU19474"/>
      <c r="AV19474"/>
      <c r="AW19474"/>
      <c r="AX19474"/>
      <c r="AY19474"/>
      <c r="AZ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  <c r="AP19475"/>
      <c r="AQ19475"/>
      <c r="AR19475"/>
      <c r="AS19475"/>
      <c r="AT19475"/>
      <c r="AU19475"/>
      <c r="AV19475"/>
      <c r="AW19475"/>
      <c r="AX19475"/>
      <c r="AY19475"/>
      <c r="AZ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  <c r="AP19476"/>
      <c r="AQ19476"/>
      <c r="AR19476"/>
      <c r="AS19476"/>
      <c r="AT19476"/>
      <c r="AU19476"/>
      <c r="AV19476"/>
      <c r="AW19476"/>
      <c r="AX19476"/>
      <c r="AY19476"/>
      <c r="AZ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  <c r="AP19477"/>
      <c r="AQ19477"/>
      <c r="AR19477"/>
      <c r="AS19477"/>
      <c r="AT19477"/>
      <c r="AU19477"/>
      <c r="AV19477"/>
      <c r="AW19477"/>
      <c r="AX19477"/>
      <c r="AY19477"/>
      <c r="AZ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  <c r="AP19478"/>
      <c r="AQ19478"/>
      <c r="AR19478"/>
      <c r="AS19478"/>
      <c r="AT19478"/>
      <c r="AU19478"/>
      <c r="AV19478"/>
      <c r="AW19478"/>
      <c r="AX19478"/>
      <c r="AY19478"/>
      <c r="AZ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  <c r="AP19479"/>
      <c r="AQ19479"/>
      <c r="AR19479"/>
      <c r="AS19479"/>
      <c r="AT19479"/>
      <c r="AU19479"/>
      <c r="AV19479"/>
      <c r="AW19479"/>
      <c r="AX19479"/>
      <c r="AY19479"/>
      <c r="AZ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  <c r="AP19480"/>
      <c r="AQ19480"/>
      <c r="AR19480"/>
      <c r="AS19480"/>
      <c r="AT19480"/>
      <c r="AU19480"/>
      <c r="AV19480"/>
      <c r="AW19480"/>
      <c r="AX19480"/>
      <c r="AY19480"/>
      <c r="AZ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  <c r="AP19481"/>
      <c r="AQ19481"/>
      <c r="AR19481"/>
      <c r="AS19481"/>
      <c r="AT19481"/>
      <c r="AU19481"/>
      <c r="AV19481"/>
      <c r="AW19481"/>
      <c r="AX19481"/>
      <c r="AY19481"/>
      <c r="AZ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  <c r="AP19482"/>
      <c r="AQ19482"/>
      <c r="AR19482"/>
      <c r="AS19482"/>
      <c r="AT19482"/>
      <c r="AU19482"/>
      <c r="AV19482"/>
      <c r="AW19482"/>
      <c r="AX19482"/>
      <c r="AY19482"/>
      <c r="AZ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  <c r="AP19483"/>
      <c r="AQ19483"/>
      <c r="AR19483"/>
      <c r="AS19483"/>
      <c r="AT19483"/>
      <c r="AU19483"/>
      <c r="AV19483"/>
      <c r="AW19483"/>
      <c r="AX19483"/>
      <c r="AY19483"/>
      <c r="AZ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  <c r="AP19484"/>
      <c r="AQ19484"/>
      <c r="AR19484"/>
      <c r="AS19484"/>
      <c r="AT19484"/>
      <c r="AU19484"/>
      <c r="AV19484"/>
      <c r="AW19484"/>
      <c r="AX19484"/>
      <c r="AY19484"/>
      <c r="AZ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  <c r="AP19485"/>
      <c r="AQ19485"/>
      <c r="AR19485"/>
      <c r="AS19485"/>
      <c r="AT19485"/>
      <c r="AU19485"/>
      <c r="AV19485"/>
      <c r="AW19485"/>
      <c r="AX19485"/>
      <c r="AY19485"/>
      <c r="AZ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  <c r="AP19486"/>
      <c r="AQ19486"/>
      <c r="AR19486"/>
      <c r="AS19486"/>
      <c r="AT19486"/>
      <c r="AU19486"/>
      <c r="AV19486"/>
      <c r="AW19486"/>
      <c r="AX19486"/>
      <c r="AY19486"/>
      <c r="AZ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  <c r="AP19487"/>
      <c r="AQ19487"/>
      <c r="AR19487"/>
      <c r="AS19487"/>
      <c r="AT19487"/>
      <c r="AU19487"/>
      <c r="AV19487"/>
      <c r="AW19487"/>
      <c r="AX19487"/>
      <c r="AY19487"/>
      <c r="AZ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  <c r="AP19488"/>
      <c r="AQ19488"/>
      <c r="AR19488"/>
      <c r="AS19488"/>
      <c r="AT19488"/>
      <c r="AU19488"/>
      <c r="AV19488"/>
      <c r="AW19488"/>
      <c r="AX19488"/>
      <c r="AY19488"/>
      <c r="AZ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  <c r="AP19489"/>
      <c r="AQ19489"/>
      <c r="AR19489"/>
      <c r="AS19489"/>
      <c r="AT19489"/>
      <c r="AU19489"/>
      <c r="AV19489"/>
      <c r="AW19489"/>
      <c r="AX19489"/>
      <c r="AY19489"/>
      <c r="AZ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  <c r="AP19490"/>
      <c r="AQ19490"/>
      <c r="AR19490"/>
      <c r="AS19490"/>
      <c r="AT19490"/>
      <c r="AU19490"/>
      <c r="AV19490"/>
      <c r="AW19490"/>
      <c r="AX19490"/>
      <c r="AY19490"/>
      <c r="AZ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  <c r="AP19491"/>
      <c r="AQ19491"/>
      <c r="AR19491"/>
      <c r="AS19491"/>
      <c r="AT19491"/>
      <c r="AU19491"/>
      <c r="AV19491"/>
      <c r="AW19491"/>
      <c r="AX19491"/>
      <c r="AY19491"/>
      <c r="AZ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  <c r="AP19492"/>
      <c r="AQ19492"/>
      <c r="AR19492"/>
      <c r="AS19492"/>
      <c r="AT19492"/>
      <c r="AU19492"/>
      <c r="AV19492"/>
      <c r="AW19492"/>
      <c r="AX19492"/>
      <c r="AY19492"/>
      <c r="AZ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  <c r="AP19493"/>
      <c r="AQ19493"/>
      <c r="AR19493"/>
      <c r="AS19493"/>
      <c r="AT19493"/>
      <c r="AU19493"/>
      <c r="AV19493"/>
      <c r="AW19493"/>
      <c r="AX19493"/>
      <c r="AY19493"/>
      <c r="AZ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  <c r="AP19494"/>
      <c r="AQ19494"/>
      <c r="AR19494"/>
      <c r="AS19494"/>
      <c r="AT19494"/>
      <c r="AU19494"/>
      <c r="AV19494"/>
      <c r="AW19494"/>
      <c r="AX19494"/>
      <c r="AY19494"/>
      <c r="AZ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  <c r="AP19495"/>
      <c r="AQ19495"/>
      <c r="AR19495"/>
      <c r="AS19495"/>
      <c r="AT19495"/>
      <c r="AU19495"/>
      <c r="AV19495"/>
      <c r="AW19495"/>
      <c r="AX19495"/>
      <c r="AY19495"/>
      <c r="AZ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  <c r="AP19496"/>
      <c r="AQ19496"/>
      <c r="AR19496"/>
      <c r="AS19496"/>
      <c r="AT19496"/>
      <c r="AU19496"/>
      <c r="AV19496"/>
      <c r="AW19496"/>
      <c r="AX19496"/>
      <c r="AY19496"/>
      <c r="AZ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  <c r="AP19497"/>
      <c r="AQ19497"/>
      <c r="AR19497"/>
      <c r="AS19497"/>
      <c r="AT19497"/>
      <c r="AU19497"/>
      <c r="AV19497"/>
      <c r="AW19497"/>
      <c r="AX19497"/>
      <c r="AY19497"/>
      <c r="AZ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  <c r="AP19498"/>
      <c r="AQ19498"/>
      <c r="AR19498"/>
      <c r="AS19498"/>
      <c r="AT19498"/>
      <c r="AU19498"/>
      <c r="AV19498"/>
      <c r="AW19498"/>
      <c r="AX19498"/>
      <c r="AY19498"/>
      <c r="AZ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  <c r="AP19499"/>
      <c r="AQ19499"/>
      <c r="AR19499"/>
      <c r="AS19499"/>
      <c r="AT19499"/>
      <c r="AU19499"/>
      <c r="AV19499"/>
      <c r="AW19499"/>
      <c r="AX19499"/>
      <c r="AY19499"/>
      <c r="AZ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  <c r="AP19500"/>
      <c r="AQ19500"/>
      <c r="AR19500"/>
      <c r="AS19500"/>
      <c r="AT19500"/>
      <c r="AU19500"/>
      <c r="AV19500"/>
      <c r="AW19500"/>
      <c r="AX19500"/>
      <c r="AY19500"/>
      <c r="AZ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  <c r="AP19501"/>
      <c r="AQ19501"/>
      <c r="AR19501"/>
      <c r="AS19501"/>
      <c r="AT19501"/>
      <c r="AU19501"/>
      <c r="AV19501"/>
      <c r="AW19501"/>
      <c r="AX19501"/>
      <c r="AY19501"/>
      <c r="AZ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  <c r="AP19502"/>
      <c r="AQ19502"/>
      <c r="AR19502"/>
      <c r="AS19502"/>
      <c r="AT19502"/>
      <c r="AU19502"/>
      <c r="AV19502"/>
      <c r="AW19502"/>
      <c r="AX19502"/>
      <c r="AY19502"/>
      <c r="AZ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  <c r="AP19503"/>
      <c r="AQ19503"/>
      <c r="AR19503"/>
      <c r="AS19503"/>
      <c r="AT19503"/>
      <c r="AU19503"/>
      <c r="AV19503"/>
      <c r="AW19503"/>
      <c r="AX19503"/>
      <c r="AY19503"/>
      <c r="AZ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  <c r="AP19504"/>
      <c r="AQ19504"/>
      <c r="AR19504"/>
      <c r="AS19504"/>
      <c r="AT19504"/>
      <c r="AU19504"/>
      <c r="AV19504"/>
      <c r="AW19504"/>
      <c r="AX19504"/>
      <c r="AY19504"/>
      <c r="AZ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  <c r="AP19505"/>
      <c r="AQ19505"/>
      <c r="AR19505"/>
      <c r="AS19505"/>
      <c r="AT19505"/>
      <c r="AU19505"/>
      <c r="AV19505"/>
      <c r="AW19505"/>
      <c r="AX19505"/>
      <c r="AY19505"/>
      <c r="AZ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  <c r="AP19506"/>
      <c r="AQ19506"/>
      <c r="AR19506"/>
      <c r="AS19506"/>
      <c r="AT19506"/>
      <c r="AU19506"/>
      <c r="AV19506"/>
      <c r="AW19506"/>
      <c r="AX19506"/>
      <c r="AY19506"/>
      <c r="AZ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  <c r="AP19507"/>
      <c r="AQ19507"/>
      <c r="AR19507"/>
      <c r="AS19507"/>
      <c r="AT19507"/>
      <c r="AU19507"/>
      <c r="AV19507"/>
      <c r="AW19507"/>
      <c r="AX19507"/>
      <c r="AY19507"/>
      <c r="AZ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  <c r="AP19508"/>
      <c r="AQ19508"/>
      <c r="AR19508"/>
      <c r="AS19508"/>
      <c r="AT19508"/>
      <c r="AU19508"/>
      <c r="AV19508"/>
      <c r="AW19508"/>
      <c r="AX19508"/>
      <c r="AY19508"/>
      <c r="AZ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  <c r="AP19509"/>
      <c r="AQ19509"/>
      <c r="AR19509"/>
      <c r="AS19509"/>
      <c r="AT19509"/>
      <c r="AU19509"/>
      <c r="AV19509"/>
      <c r="AW19509"/>
      <c r="AX19509"/>
      <c r="AY19509"/>
      <c r="AZ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  <c r="AP19510"/>
      <c r="AQ19510"/>
      <c r="AR19510"/>
      <c r="AS19510"/>
      <c r="AT19510"/>
      <c r="AU19510"/>
      <c r="AV19510"/>
      <c r="AW19510"/>
      <c r="AX19510"/>
      <c r="AY19510"/>
      <c r="AZ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  <c r="AP19511"/>
      <c r="AQ19511"/>
      <c r="AR19511"/>
      <c r="AS19511"/>
      <c r="AT19511"/>
      <c r="AU19511"/>
      <c r="AV19511"/>
      <c r="AW19511"/>
      <c r="AX19511"/>
      <c r="AY19511"/>
      <c r="AZ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  <c r="AP19512"/>
      <c r="AQ19512"/>
      <c r="AR19512"/>
      <c r="AS19512"/>
      <c r="AT19512"/>
      <c r="AU19512"/>
      <c r="AV19512"/>
      <c r="AW19512"/>
      <c r="AX19512"/>
      <c r="AY19512"/>
      <c r="AZ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  <c r="AP19513"/>
      <c r="AQ19513"/>
      <c r="AR19513"/>
      <c r="AS19513"/>
      <c r="AT19513"/>
      <c r="AU19513"/>
      <c r="AV19513"/>
      <c r="AW19513"/>
      <c r="AX19513"/>
      <c r="AY19513"/>
      <c r="AZ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  <c r="AP19514"/>
      <c r="AQ19514"/>
      <c r="AR19514"/>
      <c r="AS19514"/>
      <c r="AT19514"/>
      <c r="AU19514"/>
      <c r="AV19514"/>
      <c r="AW19514"/>
      <c r="AX19514"/>
      <c r="AY19514"/>
      <c r="AZ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  <c r="AP19515"/>
      <c r="AQ19515"/>
      <c r="AR19515"/>
      <c r="AS19515"/>
      <c r="AT19515"/>
      <c r="AU19515"/>
      <c r="AV19515"/>
      <c r="AW19515"/>
      <c r="AX19515"/>
      <c r="AY19515"/>
      <c r="AZ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  <c r="AP19516"/>
      <c r="AQ19516"/>
      <c r="AR19516"/>
      <c r="AS19516"/>
      <c r="AT19516"/>
      <c r="AU19516"/>
      <c r="AV19516"/>
      <c r="AW19516"/>
      <c r="AX19516"/>
      <c r="AY19516"/>
      <c r="AZ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  <c r="AP19517"/>
      <c r="AQ19517"/>
      <c r="AR19517"/>
      <c r="AS19517"/>
      <c r="AT19517"/>
      <c r="AU19517"/>
      <c r="AV19517"/>
      <c r="AW19517"/>
      <c r="AX19517"/>
      <c r="AY19517"/>
      <c r="AZ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  <c r="AP19518"/>
      <c r="AQ19518"/>
      <c r="AR19518"/>
      <c r="AS19518"/>
      <c r="AT19518"/>
      <c r="AU19518"/>
      <c r="AV19518"/>
      <c r="AW19518"/>
      <c r="AX19518"/>
      <c r="AY19518"/>
      <c r="AZ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  <c r="AP19519"/>
      <c r="AQ19519"/>
      <c r="AR19519"/>
      <c r="AS19519"/>
      <c r="AT19519"/>
      <c r="AU19519"/>
      <c r="AV19519"/>
      <c r="AW19519"/>
      <c r="AX19519"/>
      <c r="AY19519"/>
      <c r="AZ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  <c r="AP19520"/>
      <c r="AQ19520"/>
      <c r="AR19520"/>
      <c r="AS19520"/>
      <c r="AT19520"/>
      <c r="AU19520"/>
      <c r="AV19520"/>
      <c r="AW19520"/>
      <c r="AX19520"/>
      <c r="AY19520"/>
      <c r="AZ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  <c r="AP19521"/>
      <c r="AQ19521"/>
      <c r="AR19521"/>
      <c r="AS19521"/>
      <c r="AT19521"/>
      <c r="AU19521"/>
      <c r="AV19521"/>
      <c r="AW19521"/>
      <c r="AX19521"/>
      <c r="AY19521"/>
      <c r="AZ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  <c r="AP19522"/>
      <c r="AQ19522"/>
      <c r="AR19522"/>
      <c r="AS19522"/>
      <c r="AT19522"/>
      <c r="AU19522"/>
      <c r="AV19522"/>
      <c r="AW19522"/>
      <c r="AX19522"/>
      <c r="AY19522"/>
      <c r="AZ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  <c r="AP19523"/>
      <c r="AQ19523"/>
      <c r="AR19523"/>
      <c r="AS19523"/>
      <c r="AT19523"/>
      <c r="AU19523"/>
      <c r="AV19523"/>
      <c r="AW19523"/>
      <c r="AX19523"/>
      <c r="AY19523"/>
      <c r="AZ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  <c r="AP19524"/>
      <c r="AQ19524"/>
      <c r="AR19524"/>
      <c r="AS19524"/>
      <c r="AT19524"/>
      <c r="AU19524"/>
      <c r="AV19524"/>
      <c r="AW19524"/>
      <c r="AX19524"/>
      <c r="AY19524"/>
      <c r="AZ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  <c r="AP19525"/>
      <c r="AQ19525"/>
      <c r="AR19525"/>
      <c r="AS19525"/>
      <c r="AT19525"/>
      <c r="AU19525"/>
      <c r="AV19525"/>
      <c r="AW19525"/>
      <c r="AX19525"/>
      <c r="AY19525"/>
      <c r="AZ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  <c r="AP19526"/>
      <c r="AQ19526"/>
      <c r="AR19526"/>
      <c r="AS19526"/>
      <c r="AT19526"/>
      <c r="AU19526"/>
      <c r="AV19526"/>
      <c r="AW19526"/>
      <c r="AX19526"/>
      <c r="AY19526"/>
      <c r="AZ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  <c r="AP19527"/>
      <c r="AQ19527"/>
      <c r="AR19527"/>
      <c r="AS19527"/>
      <c r="AT19527"/>
      <c r="AU19527"/>
      <c r="AV19527"/>
      <c r="AW19527"/>
      <c r="AX19527"/>
      <c r="AY19527"/>
      <c r="AZ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  <c r="AP19528"/>
      <c r="AQ19528"/>
      <c r="AR19528"/>
      <c r="AS19528"/>
      <c r="AT19528"/>
      <c r="AU19528"/>
      <c r="AV19528"/>
      <c r="AW19528"/>
      <c r="AX19528"/>
      <c r="AY19528"/>
      <c r="AZ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  <c r="AP19529"/>
      <c r="AQ19529"/>
      <c r="AR19529"/>
      <c r="AS19529"/>
      <c r="AT19529"/>
      <c r="AU19529"/>
      <c r="AV19529"/>
      <c r="AW19529"/>
      <c r="AX19529"/>
      <c r="AY19529"/>
      <c r="AZ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  <c r="AP19530"/>
      <c r="AQ19530"/>
      <c r="AR19530"/>
      <c r="AS19530"/>
      <c r="AT19530"/>
      <c r="AU19530"/>
      <c r="AV19530"/>
      <c r="AW19530"/>
      <c r="AX19530"/>
      <c r="AY19530"/>
      <c r="AZ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  <c r="AP19531"/>
      <c r="AQ19531"/>
      <c r="AR19531"/>
      <c r="AS19531"/>
      <c r="AT19531"/>
      <c r="AU19531"/>
      <c r="AV19531"/>
      <c r="AW19531"/>
      <c r="AX19531"/>
      <c r="AY19531"/>
      <c r="AZ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  <c r="AP19532"/>
      <c r="AQ19532"/>
      <c r="AR19532"/>
      <c r="AS19532"/>
      <c r="AT19532"/>
      <c r="AU19532"/>
      <c r="AV19532"/>
      <c r="AW19532"/>
      <c r="AX19532"/>
      <c r="AY19532"/>
      <c r="AZ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  <c r="AP19533"/>
      <c r="AQ19533"/>
      <c r="AR19533"/>
      <c r="AS19533"/>
      <c r="AT19533"/>
      <c r="AU19533"/>
      <c r="AV19533"/>
      <c r="AW19533"/>
      <c r="AX19533"/>
      <c r="AY19533"/>
      <c r="AZ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  <c r="AP19534"/>
      <c r="AQ19534"/>
      <c r="AR19534"/>
      <c r="AS19534"/>
      <c r="AT19534"/>
      <c r="AU19534"/>
      <c r="AV19534"/>
      <c r="AW19534"/>
      <c r="AX19534"/>
      <c r="AY19534"/>
      <c r="AZ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  <c r="AP19535"/>
      <c r="AQ19535"/>
      <c r="AR19535"/>
      <c r="AS19535"/>
      <c r="AT19535"/>
      <c r="AU19535"/>
      <c r="AV19535"/>
      <c r="AW19535"/>
      <c r="AX19535"/>
      <c r="AY19535"/>
      <c r="AZ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  <c r="AP19536"/>
      <c r="AQ19536"/>
      <c r="AR19536"/>
      <c r="AS19536"/>
      <c r="AT19536"/>
      <c r="AU19536"/>
      <c r="AV19536"/>
      <c r="AW19536"/>
      <c r="AX19536"/>
      <c r="AY19536"/>
      <c r="AZ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  <c r="AP19537"/>
      <c r="AQ19537"/>
      <c r="AR19537"/>
      <c r="AS19537"/>
      <c r="AT19537"/>
      <c r="AU19537"/>
      <c r="AV19537"/>
      <c r="AW19537"/>
      <c r="AX19537"/>
      <c r="AY19537"/>
      <c r="AZ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  <c r="AP19538"/>
      <c r="AQ19538"/>
      <c r="AR19538"/>
      <c r="AS19538"/>
      <c r="AT19538"/>
      <c r="AU19538"/>
      <c r="AV19538"/>
      <c r="AW19538"/>
      <c r="AX19538"/>
      <c r="AY19538"/>
      <c r="AZ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  <c r="AP19539"/>
      <c r="AQ19539"/>
      <c r="AR19539"/>
      <c r="AS19539"/>
      <c r="AT19539"/>
      <c r="AU19539"/>
      <c r="AV19539"/>
      <c r="AW19539"/>
      <c r="AX19539"/>
      <c r="AY19539"/>
      <c r="AZ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  <c r="AP19540"/>
      <c r="AQ19540"/>
      <c r="AR19540"/>
      <c r="AS19540"/>
      <c r="AT19540"/>
      <c r="AU19540"/>
      <c r="AV19540"/>
      <c r="AW19540"/>
      <c r="AX19540"/>
      <c r="AY19540"/>
      <c r="AZ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  <c r="AP19541"/>
      <c r="AQ19541"/>
      <c r="AR19541"/>
      <c r="AS19541"/>
      <c r="AT19541"/>
      <c r="AU19541"/>
      <c r="AV19541"/>
      <c r="AW19541"/>
      <c r="AX19541"/>
      <c r="AY19541"/>
      <c r="AZ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  <c r="AP19542"/>
      <c r="AQ19542"/>
      <c r="AR19542"/>
      <c r="AS19542"/>
      <c r="AT19542"/>
      <c r="AU19542"/>
      <c r="AV19542"/>
      <c r="AW19542"/>
      <c r="AX19542"/>
      <c r="AY19542"/>
      <c r="AZ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  <c r="AP19543"/>
      <c r="AQ19543"/>
      <c r="AR19543"/>
      <c r="AS19543"/>
      <c r="AT19543"/>
      <c r="AU19543"/>
      <c r="AV19543"/>
      <c r="AW19543"/>
      <c r="AX19543"/>
      <c r="AY19543"/>
      <c r="AZ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  <c r="AP19544"/>
      <c r="AQ19544"/>
      <c r="AR19544"/>
      <c r="AS19544"/>
      <c r="AT19544"/>
      <c r="AU19544"/>
      <c r="AV19544"/>
      <c r="AW19544"/>
      <c r="AX19544"/>
      <c r="AY19544"/>
      <c r="AZ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  <c r="AP19545"/>
      <c r="AQ19545"/>
      <c r="AR19545"/>
      <c r="AS19545"/>
      <c r="AT19545"/>
      <c r="AU19545"/>
      <c r="AV19545"/>
      <c r="AW19545"/>
      <c r="AX19545"/>
      <c r="AY19545"/>
      <c r="AZ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  <c r="AP19546"/>
      <c r="AQ19546"/>
      <c r="AR19546"/>
      <c r="AS19546"/>
      <c r="AT19546"/>
      <c r="AU19546"/>
      <c r="AV19546"/>
      <c r="AW19546"/>
      <c r="AX19546"/>
      <c r="AY19546"/>
      <c r="AZ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  <c r="AP19547"/>
      <c r="AQ19547"/>
      <c r="AR19547"/>
      <c r="AS19547"/>
      <c r="AT19547"/>
      <c r="AU19547"/>
      <c r="AV19547"/>
      <c r="AW19547"/>
      <c r="AX19547"/>
      <c r="AY19547"/>
      <c r="AZ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  <c r="AP19548"/>
      <c r="AQ19548"/>
      <c r="AR19548"/>
      <c r="AS19548"/>
      <c r="AT19548"/>
      <c r="AU19548"/>
      <c r="AV19548"/>
      <c r="AW19548"/>
      <c r="AX19548"/>
      <c r="AY19548"/>
      <c r="AZ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  <c r="AP19549"/>
      <c r="AQ19549"/>
      <c r="AR19549"/>
      <c r="AS19549"/>
      <c r="AT19549"/>
      <c r="AU19549"/>
      <c r="AV19549"/>
      <c r="AW19549"/>
      <c r="AX19549"/>
      <c r="AY19549"/>
      <c r="AZ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  <c r="AP19550"/>
      <c r="AQ19550"/>
      <c r="AR19550"/>
      <c r="AS19550"/>
      <c r="AT19550"/>
      <c r="AU19550"/>
      <c r="AV19550"/>
      <c r="AW19550"/>
      <c r="AX19550"/>
      <c r="AY19550"/>
      <c r="AZ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  <c r="AP19551"/>
      <c r="AQ19551"/>
      <c r="AR19551"/>
      <c r="AS19551"/>
      <c r="AT19551"/>
      <c r="AU19551"/>
      <c r="AV19551"/>
      <c r="AW19551"/>
      <c r="AX19551"/>
      <c r="AY19551"/>
      <c r="AZ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  <c r="AP19552"/>
      <c r="AQ19552"/>
      <c r="AR19552"/>
      <c r="AS19552"/>
      <c r="AT19552"/>
      <c r="AU19552"/>
      <c r="AV19552"/>
      <c r="AW19552"/>
      <c r="AX19552"/>
      <c r="AY19552"/>
      <c r="AZ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  <c r="AP19553"/>
      <c r="AQ19553"/>
      <c r="AR19553"/>
      <c r="AS19553"/>
      <c r="AT19553"/>
      <c r="AU19553"/>
      <c r="AV19553"/>
      <c r="AW19553"/>
      <c r="AX19553"/>
      <c r="AY19553"/>
      <c r="AZ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  <c r="AP19554"/>
      <c r="AQ19554"/>
      <c r="AR19554"/>
      <c r="AS19554"/>
      <c r="AT19554"/>
      <c r="AU19554"/>
      <c r="AV19554"/>
      <c r="AW19554"/>
      <c r="AX19554"/>
      <c r="AY19554"/>
      <c r="AZ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  <c r="AP19555"/>
      <c r="AQ19555"/>
      <c r="AR19555"/>
      <c r="AS19555"/>
      <c r="AT19555"/>
      <c r="AU19555"/>
      <c r="AV19555"/>
      <c r="AW19555"/>
      <c r="AX19555"/>
      <c r="AY19555"/>
      <c r="AZ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  <c r="AP19556"/>
      <c r="AQ19556"/>
      <c r="AR19556"/>
      <c r="AS19556"/>
      <c r="AT19556"/>
      <c r="AU19556"/>
      <c r="AV19556"/>
      <c r="AW19556"/>
      <c r="AX19556"/>
      <c r="AY19556"/>
      <c r="AZ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  <c r="AP19557"/>
      <c r="AQ19557"/>
      <c r="AR19557"/>
      <c r="AS19557"/>
      <c r="AT19557"/>
      <c r="AU19557"/>
      <c r="AV19557"/>
      <c r="AW19557"/>
      <c r="AX19557"/>
      <c r="AY19557"/>
      <c r="AZ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  <c r="AP19558"/>
      <c r="AQ19558"/>
      <c r="AR19558"/>
      <c r="AS19558"/>
      <c r="AT19558"/>
      <c r="AU19558"/>
      <c r="AV19558"/>
      <c r="AW19558"/>
      <c r="AX19558"/>
      <c r="AY19558"/>
      <c r="AZ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  <c r="AP19559"/>
      <c r="AQ19559"/>
      <c r="AR19559"/>
      <c r="AS19559"/>
      <c r="AT19559"/>
      <c r="AU19559"/>
      <c r="AV19559"/>
      <c r="AW19559"/>
      <c r="AX19559"/>
      <c r="AY19559"/>
      <c r="AZ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  <c r="AP19560"/>
      <c r="AQ19560"/>
      <c r="AR19560"/>
      <c r="AS19560"/>
      <c r="AT19560"/>
      <c r="AU19560"/>
      <c r="AV19560"/>
      <c r="AW19560"/>
      <c r="AX19560"/>
      <c r="AY19560"/>
      <c r="AZ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  <c r="AP19561"/>
      <c r="AQ19561"/>
      <c r="AR19561"/>
      <c r="AS19561"/>
      <c r="AT19561"/>
      <c r="AU19561"/>
      <c r="AV19561"/>
      <c r="AW19561"/>
      <c r="AX19561"/>
      <c r="AY19561"/>
      <c r="AZ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  <c r="AP19562"/>
      <c r="AQ19562"/>
      <c r="AR19562"/>
      <c r="AS19562"/>
      <c r="AT19562"/>
      <c r="AU19562"/>
      <c r="AV19562"/>
      <c r="AW19562"/>
      <c r="AX19562"/>
      <c r="AY19562"/>
      <c r="AZ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  <c r="AP19563"/>
      <c r="AQ19563"/>
      <c r="AR19563"/>
      <c r="AS19563"/>
      <c r="AT19563"/>
      <c r="AU19563"/>
      <c r="AV19563"/>
      <c r="AW19563"/>
      <c r="AX19563"/>
      <c r="AY19563"/>
      <c r="AZ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  <c r="AP19564"/>
      <c r="AQ19564"/>
      <c r="AR19564"/>
      <c r="AS19564"/>
      <c r="AT19564"/>
      <c r="AU19564"/>
      <c r="AV19564"/>
      <c r="AW19564"/>
      <c r="AX19564"/>
      <c r="AY19564"/>
      <c r="AZ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  <c r="AP19565"/>
      <c r="AQ19565"/>
      <c r="AR19565"/>
      <c r="AS19565"/>
      <c r="AT19565"/>
      <c r="AU19565"/>
      <c r="AV19565"/>
      <c r="AW19565"/>
      <c r="AX19565"/>
      <c r="AY19565"/>
      <c r="AZ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  <c r="AP19566"/>
      <c r="AQ19566"/>
      <c r="AR19566"/>
      <c r="AS19566"/>
      <c r="AT19566"/>
      <c r="AU19566"/>
      <c r="AV19566"/>
      <c r="AW19566"/>
      <c r="AX19566"/>
      <c r="AY19566"/>
      <c r="AZ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  <c r="AP19567"/>
      <c r="AQ19567"/>
      <c r="AR19567"/>
      <c r="AS19567"/>
      <c r="AT19567"/>
      <c r="AU19567"/>
      <c r="AV19567"/>
      <c r="AW19567"/>
      <c r="AX19567"/>
      <c r="AY19567"/>
      <c r="AZ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  <c r="AP19568"/>
      <c r="AQ19568"/>
      <c r="AR19568"/>
      <c r="AS19568"/>
      <c r="AT19568"/>
      <c r="AU19568"/>
      <c r="AV19568"/>
      <c r="AW19568"/>
      <c r="AX19568"/>
      <c r="AY19568"/>
      <c r="AZ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  <c r="AP19569"/>
      <c r="AQ19569"/>
      <c r="AR19569"/>
      <c r="AS19569"/>
      <c r="AT19569"/>
      <c r="AU19569"/>
      <c r="AV19569"/>
      <c r="AW19569"/>
      <c r="AX19569"/>
      <c r="AY19569"/>
      <c r="AZ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  <c r="AP19570"/>
      <c r="AQ19570"/>
      <c r="AR19570"/>
      <c r="AS19570"/>
      <c r="AT19570"/>
      <c r="AU19570"/>
      <c r="AV19570"/>
      <c r="AW19570"/>
      <c r="AX19570"/>
      <c r="AY19570"/>
      <c r="AZ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  <c r="AP19571"/>
      <c r="AQ19571"/>
      <c r="AR19571"/>
      <c r="AS19571"/>
      <c r="AT19571"/>
      <c r="AU19571"/>
      <c r="AV19571"/>
      <c r="AW19571"/>
      <c r="AX19571"/>
      <c r="AY19571"/>
      <c r="AZ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  <c r="AP19572"/>
      <c r="AQ19572"/>
      <c r="AR19572"/>
      <c r="AS19572"/>
      <c r="AT19572"/>
      <c r="AU19572"/>
      <c r="AV19572"/>
      <c r="AW19572"/>
      <c r="AX19572"/>
      <c r="AY19572"/>
      <c r="AZ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  <c r="AP19573"/>
      <c r="AQ19573"/>
      <c r="AR19573"/>
      <c r="AS19573"/>
      <c r="AT19573"/>
      <c r="AU19573"/>
      <c r="AV19573"/>
      <c r="AW19573"/>
      <c r="AX19573"/>
      <c r="AY19573"/>
      <c r="AZ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  <c r="AP19574"/>
      <c r="AQ19574"/>
      <c r="AR19574"/>
      <c r="AS19574"/>
      <c r="AT19574"/>
      <c r="AU19574"/>
      <c r="AV19574"/>
      <c r="AW19574"/>
      <c r="AX19574"/>
      <c r="AY19574"/>
      <c r="AZ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  <c r="AP19575"/>
      <c r="AQ19575"/>
      <c r="AR19575"/>
      <c r="AS19575"/>
      <c r="AT19575"/>
      <c r="AU19575"/>
      <c r="AV19575"/>
      <c r="AW19575"/>
      <c r="AX19575"/>
      <c r="AY19575"/>
      <c r="AZ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  <c r="AP19576"/>
      <c r="AQ19576"/>
      <c r="AR19576"/>
      <c r="AS19576"/>
      <c r="AT19576"/>
      <c r="AU19576"/>
      <c r="AV19576"/>
      <c r="AW19576"/>
      <c r="AX19576"/>
      <c r="AY19576"/>
      <c r="AZ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  <c r="AP19577"/>
      <c r="AQ19577"/>
      <c r="AR19577"/>
      <c r="AS19577"/>
      <c r="AT19577"/>
      <c r="AU19577"/>
      <c r="AV19577"/>
      <c r="AW19577"/>
      <c r="AX19577"/>
      <c r="AY19577"/>
      <c r="AZ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  <c r="AP19578"/>
      <c r="AQ19578"/>
      <c r="AR19578"/>
      <c r="AS19578"/>
      <c r="AT19578"/>
      <c r="AU19578"/>
      <c r="AV19578"/>
      <c r="AW19578"/>
      <c r="AX19578"/>
      <c r="AY19578"/>
      <c r="AZ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  <c r="AP19579"/>
      <c r="AQ19579"/>
      <c r="AR19579"/>
      <c r="AS19579"/>
      <c r="AT19579"/>
      <c r="AU19579"/>
      <c r="AV19579"/>
      <c r="AW19579"/>
      <c r="AX19579"/>
      <c r="AY19579"/>
      <c r="AZ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  <c r="AP19580"/>
      <c r="AQ19580"/>
      <c r="AR19580"/>
      <c r="AS19580"/>
      <c r="AT19580"/>
      <c r="AU19580"/>
      <c r="AV19580"/>
      <c r="AW19580"/>
      <c r="AX19580"/>
      <c r="AY19580"/>
      <c r="AZ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  <c r="AP19581"/>
      <c r="AQ19581"/>
      <c r="AR19581"/>
      <c r="AS19581"/>
      <c r="AT19581"/>
      <c r="AU19581"/>
      <c r="AV19581"/>
      <c r="AW19581"/>
      <c r="AX19581"/>
      <c r="AY19581"/>
      <c r="AZ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  <c r="AP19582"/>
      <c r="AQ19582"/>
      <c r="AR19582"/>
      <c r="AS19582"/>
      <c r="AT19582"/>
      <c r="AU19582"/>
      <c r="AV19582"/>
      <c r="AW19582"/>
      <c r="AX19582"/>
      <c r="AY19582"/>
      <c r="AZ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  <c r="AP19583"/>
      <c r="AQ19583"/>
      <c r="AR19583"/>
      <c r="AS19583"/>
      <c r="AT19583"/>
      <c r="AU19583"/>
      <c r="AV19583"/>
      <c r="AW19583"/>
      <c r="AX19583"/>
      <c r="AY19583"/>
      <c r="AZ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  <c r="AP19584"/>
      <c r="AQ19584"/>
      <c r="AR19584"/>
      <c r="AS19584"/>
      <c r="AT19584"/>
      <c r="AU19584"/>
      <c r="AV19584"/>
      <c r="AW19584"/>
      <c r="AX19584"/>
      <c r="AY19584"/>
      <c r="AZ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  <c r="AP19585"/>
      <c r="AQ19585"/>
      <c r="AR19585"/>
      <c r="AS19585"/>
      <c r="AT19585"/>
      <c r="AU19585"/>
      <c r="AV19585"/>
      <c r="AW19585"/>
      <c r="AX19585"/>
      <c r="AY19585"/>
      <c r="AZ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  <c r="AP19586"/>
      <c r="AQ19586"/>
      <c r="AR19586"/>
      <c r="AS19586"/>
      <c r="AT19586"/>
      <c r="AU19586"/>
      <c r="AV19586"/>
      <c r="AW19586"/>
      <c r="AX19586"/>
      <c r="AY19586"/>
      <c r="AZ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  <c r="AP19587"/>
      <c r="AQ19587"/>
      <c r="AR19587"/>
      <c r="AS19587"/>
      <c r="AT19587"/>
      <c r="AU19587"/>
      <c r="AV19587"/>
      <c r="AW19587"/>
      <c r="AX19587"/>
      <c r="AY19587"/>
      <c r="AZ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  <c r="AP19588"/>
      <c r="AQ19588"/>
      <c r="AR19588"/>
      <c r="AS19588"/>
      <c r="AT19588"/>
      <c r="AU19588"/>
      <c r="AV19588"/>
      <c r="AW19588"/>
      <c r="AX19588"/>
      <c r="AY19588"/>
      <c r="AZ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  <c r="AP19589"/>
      <c r="AQ19589"/>
      <c r="AR19589"/>
      <c r="AS19589"/>
      <c r="AT19589"/>
      <c r="AU19589"/>
      <c r="AV19589"/>
      <c r="AW19589"/>
      <c r="AX19589"/>
      <c r="AY19589"/>
      <c r="AZ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  <c r="AP19590"/>
      <c r="AQ19590"/>
      <c r="AR19590"/>
      <c r="AS19590"/>
      <c r="AT19590"/>
      <c r="AU19590"/>
      <c r="AV19590"/>
      <c r="AW19590"/>
      <c r="AX19590"/>
      <c r="AY19590"/>
      <c r="AZ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  <c r="AP19591"/>
      <c r="AQ19591"/>
      <c r="AR19591"/>
      <c r="AS19591"/>
      <c r="AT19591"/>
      <c r="AU19591"/>
      <c r="AV19591"/>
      <c r="AW19591"/>
      <c r="AX19591"/>
      <c r="AY19591"/>
      <c r="AZ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  <c r="AP19592"/>
      <c r="AQ19592"/>
      <c r="AR19592"/>
      <c r="AS19592"/>
      <c r="AT19592"/>
      <c r="AU19592"/>
      <c r="AV19592"/>
      <c r="AW19592"/>
      <c r="AX19592"/>
      <c r="AY19592"/>
      <c r="AZ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  <c r="AP19593"/>
      <c r="AQ19593"/>
      <c r="AR19593"/>
      <c r="AS19593"/>
      <c r="AT19593"/>
      <c r="AU19593"/>
      <c r="AV19593"/>
      <c r="AW19593"/>
      <c r="AX19593"/>
      <c r="AY19593"/>
      <c r="AZ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  <c r="AP19594"/>
      <c r="AQ19594"/>
      <c r="AR19594"/>
      <c r="AS19594"/>
      <c r="AT19594"/>
      <c r="AU19594"/>
      <c r="AV19594"/>
      <c r="AW19594"/>
      <c r="AX19594"/>
      <c r="AY19594"/>
      <c r="AZ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  <c r="AP19595"/>
      <c r="AQ19595"/>
      <c r="AR19595"/>
      <c r="AS19595"/>
      <c r="AT19595"/>
      <c r="AU19595"/>
      <c r="AV19595"/>
      <c r="AW19595"/>
      <c r="AX19595"/>
      <c r="AY19595"/>
      <c r="AZ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  <c r="AP19596"/>
      <c r="AQ19596"/>
      <c r="AR19596"/>
      <c r="AS19596"/>
      <c r="AT19596"/>
      <c r="AU19596"/>
      <c r="AV19596"/>
      <c r="AW19596"/>
      <c r="AX19596"/>
      <c r="AY19596"/>
      <c r="AZ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  <c r="AP19597"/>
      <c r="AQ19597"/>
      <c r="AR19597"/>
      <c r="AS19597"/>
      <c r="AT19597"/>
      <c r="AU19597"/>
      <c r="AV19597"/>
      <c r="AW19597"/>
      <c r="AX19597"/>
      <c r="AY19597"/>
      <c r="AZ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  <c r="AP19598"/>
      <c r="AQ19598"/>
      <c r="AR19598"/>
      <c r="AS19598"/>
      <c r="AT19598"/>
      <c r="AU19598"/>
      <c r="AV19598"/>
      <c r="AW19598"/>
      <c r="AX19598"/>
      <c r="AY19598"/>
      <c r="AZ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  <c r="AP19599"/>
      <c r="AQ19599"/>
      <c r="AR19599"/>
      <c r="AS19599"/>
      <c r="AT19599"/>
      <c r="AU19599"/>
      <c r="AV19599"/>
      <c r="AW19599"/>
      <c r="AX19599"/>
      <c r="AY19599"/>
      <c r="AZ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  <c r="AP19600"/>
      <c r="AQ19600"/>
      <c r="AR19600"/>
      <c r="AS19600"/>
      <c r="AT19600"/>
      <c r="AU19600"/>
      <c r="AV19600"/>
      <c r="AW19600"/>
      <c r="AX19600"/>
      <c r="AY19600"/>
      <c r="AZ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  <c r="AP19601"/>
      <c r="AQ19601"/>
      <c r="AR19601"/>
      <c r="AS19601"/>
      <c r="AT19601"/>
      <c r="AU19601"/>
      <c r="AV19601"/>
      <c r="AW19601"/>
      <c r="AX19601"/>
      <c r="AY19601"/>
      <c r="AZ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  <c r="AP19602"/>
      <c r="AQ19602"/>
      <c r="AR19602"/>
      <c r="AS19602"/>
      <c r="AT19602"/>
      <c r="AU19602"/>
      <c r="AV19602"/>
      <c r="AW19602"/>
      <c r="AX19602"/>
      <c r="AY19602"/>
      <c r="AZ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  <c r="AP19603"/>
      <c r="AQ19603"/>
      <c r="AR19603"/>
      <c r="AS19603"/>
      <c r="AT19603"/>
      <c r="AU19603"/>
      <c r="AV19603"/>
      <c r="AW19603"/>
      <c r="AX19603"/>
      <c r="AY19603"/>
      <c r="AZ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  <c r="AP19604"/>
      <c r="AQ19604"/>
      <c r="AR19604"/>
      <c r="AS19604"/>
      <c r="AT19604"/>
      <c r="AU19604"/>
      <c r="AV19604"/>
      <c r="AW19604"/>
      <c r="AX19604"/>
      <c r="AY19604"/>
      <c r="AZ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  <c r="AP19605"/>
      <c r="AQ19605"/>
      <c r="AR19605"/>
      <c r="AS19605"/>
      <c r="AT19605"/>
      <c r="AU19605"/>
      <c r="AV19605"/>
      <c r="AW19605"/>
      <c r="AX19605"/>
      <c r="AY19605"/>
      <c r="AZ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  <c r="AP19606"/>
      <c r="AQ19606"/>
      <c r="AR19606"/>
      <c r="AS19606"/>
      <c r="AT19606"/>
      <c r="AU19606"/>
      <c r="AV19606"/>
      <c r="AW19606"/>
      <c r="AX19606"/>
      <c r="AY19606"/>
      <c r="AZ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  <c r="AP19607"/>
      <c r="AQ19607"/>
      <c r="AR19607"/>
      <c r="AS19607"/>
      <c r="AT19607"/>
      <c r="AU19607"/>
      <c r="AV19607"/>
      <c r="AW19607"/>
      <c r="AX19607"/>
      <c r="AY19607"/>
      <c r="AZ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  <c r="AP19608"/>
      <c r="AQ19608"/>
      <c r="AR19608"/>
      <c r="AS19608"/>
      <c r="AT19608"/>
      <c r="AU19608"/>
      <c r="AV19608"/>
      <c r="AW19608"/>
      <c r="AX19608"/>
      <c r="AY19608"/>
      <c r="AZ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  <c r="AP19609"/>
      <c r="AQ19609"/>
      <c r="AR19609"/>
      <c r="AS19609"/>
      <c r="AT19609"/>
      <c r="AU19609"/>
      <c r="AV19609"/>
      <c r="AW19609"/>
      <c r="AX19609"/>
      <c r="AY19609"/>
      <c r="AZ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  <c r="AP19610"/>
      <c r="AQ19610"/>
      <c r="AR19610"/>
      <c r="AS19610"/>
      <c r="AT19610"/>
      <c r="AU19610"/>
      <c r="AV19610"/>
      <c r="AW19610"/>
      <c r="AX19610"/>
      <c r="AY19610"/>
      <c r="AZ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  <c r="AP19611"/>
      <c r="AQ19611"/>
      <c r="AR19611"/>
      <c r="AS19611"/>
      <c r="AT19611"/>
      <c r="AU19611"/>
      <c r="AV19611"/>
      <c r="AW19611"/>
      <c r="AX19611"/>
      <c r="AY19611"/>
      <c r="AZ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  <c r="AP19612"/>
      <c r="AQ19612"/>
      <c r="AR19612"/>
      <c r="AS19612"/>
      <c r="AT19612"/>
      <c r="AU19612"/>
      <c r="AV19612"/>
      <c r="AW19612"/>
      <c r="AX19612"/>
      <c r="AY19612"/>
      <c r="AZ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  <c r="AP19613"/>
      <c r="AQ19613"/>
      <c r="AR19613"/>
      <c r="AS19613"/>
      <c r="AT19613"/>
      <c r="AU19613"/>
      <c r="AV19613"/>
      <c r="AW19613"/>
      <c r="AX19613"/>
      <c r="AY19613"/>
      <c r="AZ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  <c r="AP19614"/>
      <c r="AQ19614"/>
      <c r="AR19614"/>
      <c r="AS19614"/>
      <c r="AT19614"/>
      <c r="AU19614"/>
      <c r="AV19614"/>
      <c r="AW19614"/>
      <c r="AX19614"/>
      <c r="AY19614"/>
      <c r="AZ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  <c r="AP19615"/>
      <c r="AQ19615"/>
      <c r="AR19615"/>
      <c r="AS19615"/>
      <c r="AT19615"/>
      <c r="AU19615"/>
      <c r="AV19615"/>
      <c r="AW19615"/>
      <c r="AX19615"/>
      <c r="AY19615"/>
      <c r="AZ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  <c r="AP19616"/>
      <c r="AQ19616"/>
      <c r="AR19616"/>
      <c r="AS19616"/>
      <c r="AT19616"/>
      <c r="AU19616"/>
      <c r="AV19616"/>
      <c r="AW19616"/>
      <c r="AX19616"/>
      <c r="AY19616"/>
      <c r="AZ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  <c r="AP19617"/>
      <c r="AQ19617"/>
      <c r="AR19617"/>
      <c r="AS19617"/>
      <c r="AT19617"/>
      <c r="AU19617"/>
      <c r="AV19617"/>
      <c r="AW19617"/>
      <c r="AX19617"/>
      <c r="AY19617"/>
      <c r="AZ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  <c r="AP19618"/>
      <c r="AQ19618"/>
      <c r="AR19618"/>
      <c r="AS19618"/>
      <c r="AT19618"/>
      <c r="AU19618"/>
      <c r="AV19618"/>
      <c r="AW19618"/>
      <c r="AX19618"/>
      <c r="AY19618"/>
      <c r="AZ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  <c r="AP19619"/>
      <c r="AQ19619"/>
      <c r="AR19619"/>
      <c r="AS19619"/>
      <c r="AT19619"/>
      <c r="AU19619"/>
      <c r="AV19619"/>
      <c r="AW19619"/>
      <c r="AX19619"/>
      <c r="AY19619"/>
      <c r="AZ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  <c r="AP19620"/>
      <c r="AQ19620"/>
      <c r="AR19620"/>
      <c r="AS19620"/>
      <c r="AT19620"/>
      <c r="AU19620"/>
      <c r="AV19620"/>
      <c r="AW19620"/>
      <c r="AX19620"/>
      <c r="AY19620"/>
      <c r="AZ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  <c r="AP19621"/>
      <c r="AQ19621"/>
      <c r="AR19621"/>
      <c r="AS19621"/>
      <c r="AT19621"/>
      <c r="AU19621"/>
      <c r="AV19621"/>
      <c r="AW19621"/>
      <c r="AX19621"/>
      <c r="AY19621"/>
      <c r="AZ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  <c r="AP19622"/>
      <c r="AQ19622"/>
      <c r="AR19622"/>
      <c r="AS19622"/>
      <c r="AT19622"/>
      <c r="AU19622"/>
      <c r="AV19622"/>
      <c r="AW19622"/>
      <c r="AX19622"/>
      <c r="AY19622"/>
      <c r="AZ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  <c r="AP19623"/>
      <c r="AQ19623"/>
      <c r="AR19623"/>
      <c r="AS19623"/>
      <c r="AT19623"/>
      <c r="AU19623"/>
      <c r="AV19623"/>
      <c r="AW19623"/>
      <c r="AX19623"/>
      <c r="AY19623"/>
      <c r="AZ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  <c r="AP19624"/>
      <c r="AQ19624"/>
      <c r="AR19624"/>
      <c r="AS19624"/>
      <c r="AT19624"/>
      <c r="AU19624"/>
      <c r="AV19624"/>
      <c r="AW19624"/>
      <c r="AX19624"/>
      <c r="AY19624"/>
      <c r="AZ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  <c r="AP19625"/>
      <c r="AQ19625"/>
      <c r="AR19625"/>
      <c r="AS19625"/>
      <c r="AT19625"/>
      <c r="AU19625"/>
      <c r="AV19625"/>
      <c r="AW19625"/>
      <c r="AX19625"/>
      <c r="AY19625"/>
      <c r="AZ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  <c r="AP19626"/>
      <c r="AQ19626"/>
      <c r="AR19626"/>
      <c r="AS19626"/>
      <c r="AT19626"/>
      <c r="AU19626"/>
      <c r="AV19626"/>
      <c r="AW19626"/>
      <c r="AX19626"/>
      <c r="AY19626"/>
      <c r="AZ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  <c r="AP19627"/>
      <c r="AQ19627"/>
      <c r="AR19627"/>
      <c r="AS19627"/>
      <c r="AT19627"/>
      <c r="AU19627"/>
      <c r="AV19627"/>
      <c r="AW19627"/>
      <c r="AX19627"/>
      <c r="AY19627"/>
      <c r="AZ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  <c r="AP19628"/>
      <c r="AQ19628"/>
      <c r="AR19628"/>
      <c r="AS19628"/>
      <c r="AT19628"/>
      <c r="AU19628"/>
      <c r="AV19628"/>
      <c r="AW19628"/>
      <c r="AX19628"/>
      <c r="AY19628"/>
      <c r="AZ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  <c r="AP19629"/>
      <c r="AQ19629"/>
      <c r="AR19629"/>
      <c r="AS19629"/>
      <c r="AT19629"/>
      <c r="AU19629"/>
      <c r="AV19629"/>
      <c r="AW19629"/>
      <c r="AX19629"/>
      <c r="AY19629"/>
      <c r="AZ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  <c r="AP19630"/>
      <c r="AQ19630"/>
      <c r="AR19630"/>
      <c r="AS19630"/>
      <c r="AT19630"/>
      <c r="AU19630"/>
      <c r="AV19630"/>
      <c r="AW19630"/>
      <c r="AX19630"/>
      <c r="AY19630"/>
      <c r="AZ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  <c r="AP19631"/>
      <c r="AQ19631"/>
      <c r="AR19631"/>
      <c r="AS19631"/>
      <c r="AT19631"/>
      <c r="AU19631"/>
      <c r="AV19631"/>
      <c r="AW19631"/>
      <c r="AX19631"/>
      <c r="AY19631"/>
      <c r="AZ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  <c r="AP19632"/>
      <c r="AQ19632"/>
      <c r="AR19632"/>
      <c r="AS19632"/>
      <c r="AT19632"/>
      <c r="AU19632"/>
      <c r="AV19632"/>
      <c r="AW19632"/>
      <c r="AX19632"/>
      <c r="AY19632"/>
      <c r="AZ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  <c r="AP19633"/>
      <c r="AQ19633"/>
      <c r="AR19633"/>
      <c r="AS19633"/>
      <c r="AT19633"/>
      <c r="AU19633"/>
      <c r="AV19633"/>
      <c r="AW19633"/>
      <c r="AX19633"/>
      <c r="AY19633"/>
      <c r="AZ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  <c r="AP19634"/>
      <c r="AQ19634"/>
      <c r="AR19634"/>
      <c r="AS19634"/>
      <c r="AT19634"/>
      <c r="AU19634"/>
      <c r="AV19634"/>
      <c r="AW19634"/>
      <c r="AX19634"/>
      <c r="AY19634"/>
      <c r="AZ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  <c r="AP19635"/>
      <c r="AQ19635"/>
      <c r="AR19635"/>
      <c r="AS19635"/>
      <c r="AT19635"/>
      <c r="AU19635"/>
      <c r="AV19635"/>
      <c r="AW19635"/>
      <c r="AX19635"/>
      <c r="AY19635"/>
      <c r="AZ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  <c r="AP19636"/>
      <c r="AQ19636"/>
      <c r="AR19636"/>
      <c r="AS19636"/>
      <c r="AT19636"/>
      <c r="AU19636"/>
      <c r="AV19636"/>
      <c r="AW19636"/>
      <c r="AX19636"/>
      <c r="AY19636"/>
      <c r="AZ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  <c r="AP19637"/>
      <c r="AQ19637"/>
      <c r="AR19637"/>
      <c r="AS19637"/>
      <c r="AT19637"/>
      <c r="AU19637"/>
      <c r="AV19637"/>
      <c r="AW19637"/>
      <c r="AX19637"/>
      <c r="AY19637"/>
      <c r="AZ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  <c r="AP19638"/>
      <c r="AQ19638"/>
      <c r="AR19638"/>
      <c r="AS19638"/>
      <c r="AT19638"/>
      <c r="AU19638"/>
      <c r="AV19638"/>
      <c r="AW19638"/>
      <c r="AX19638"/>
      <c r="AY19638"/>
      <c r="AZ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  <c r="AP19639"/>
      <c r="AQ19639"/>
      <c r="AR19639"/>
      <c r="AS19639"/>
      <c r="AT19639"/>
      <c r="AU19639"/>
      <c r="AV19639"/>
      <c r="AW19639"/>
      <c r="AX19639"/>
      <c r="AY19639"/>
      <c r="AZ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  <c r="AP19640"/>
      <c r="AQ19640"/>
      <c r="AR19640"/>
      <c r="AS19640"/>
      <c r="AT19640"/>
      <c r="AU19640"/>
      <c r="AV19640"/>
      <c r="AW19640"/>
      <c r="AX19640"/>
      <c r="AY19640"/>
      <c r="AZ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  <c r="AP19641"/>
      <c r="AQ19641"/>
      <c r="AR19641"/>
      <c r="AS19641"/>
      <c r="AT19641"/>
      <c r="AU19641"/>
      <c r="AV19641"/>
      <c r="AW19641"/>
      <c r="AX19641"/>
      <c r="AY19641"/>
      <c r="AZ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  <c r="AP19642"/>
      <c r="AQ19642"/>
      <c r="AR19642"/>
      <c r="AS19642"/>
      <c r="AT19642"/>
      <c r="AU19642"/>
      <c r="AV19642"/>
      <c r="AW19642"/>
      <c r="AX19642"/>
      <c r="AY19642"/>
      <c r="AZ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  <c r="AP19643"/>
      <c r="AQ19643"/>
      <c r="AR19643"/>
      <c r="AS19643"/>
      <c r="AT19643"/>
      <c r="AU19643"/>
      <c r="AV19643"/>
      <c r="AW19643"/>
      <c r="AX19643"/>
      <c r="AY19643"/>
      <c r="AZ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  <c r="AP19644"/>
      <c r="AQ19644"/>
      <c r="AR19644"/>
      <c r="AS19644"/>
      <c r="AT19644"/>
      <c r="AU19644"/>
      <c r="AV19644"/>
      <c r="AW19644"/>
      <c r="AX19644"/>
      <c r="AY19644"/>
      <c r="AZ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  <c r="AP19645"/>
      <c r="AQ19645"/>
      <c r="AR19645"/>
      <c r="AS19645"/>
      <c r="AT19645"/>
      <c r="AU19645"/>
      <c r="AV19645"/>
      <c r="AW19645"/>
      <c r="AX19645"/>
      <c r="AY19645"/>
      <c r="AZ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  <c r="AP19646"/>
      <c r="AQ19646"/>
      <c r="AR19646"/>
      <c r="AS19646"/>
      <c r="AT19646"/>
      <c r="AU19646"/>
      <c r="AV19646"/>
      <c r="AW19646"/>
      <c r="AX19646"/>
      <c r="AY19646"/>
      <c r="AZ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  <c r="AP19647"/>
      <c r="AQ19647"/>
      <c r="AR19647"/>
      <c r="AS19647"/>
      <c r="AT19647"/>
      <c r="AU19647"/>
      <c r="AV19647"/>
      <c r="AW19647"/>
      <c r="AX19647"/>
      <c r="AY19647"/>
      <c r="AZ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  <c r="AP19648"/>
      <c r="AQ19648"/>
      <c r="AR19648"/>
      <c r="AS19648"/>
      <c r="AT19648"/>
      <c r="AU19648"/>
      <c r="AV19648"/>
      <c r="AW19648"/>
      <c r="AX19648"/>
      <c r="AY19648"/>
      <c r="AZ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  <c r="AP19649"/>
      <c r="AQ19649"/>
      <c r="AR19649"/>
      <c r="AS19649"/>
      <c r="AT19649"/>
      <c r="AU19649"/>
      <c r="AV19649"/>
      <c r="AW19649"/>
      <c r="AX19649"/>
      <c r="AY19649"/>
      <c r="AZ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  <c r="AP19650"/>
      <c r="AQ19650"/>
      <c r="AR19650"/>
      <c r="AS19650"/>
      <c r="AT19650"/>
      <c r="AU19650"/>
      <c r="AV19650"/>
      <c r="AW19650"/>
      <c r="AX19650"/>
      <c r="AY19650"/>
      <c r="AZ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  <c r="AP19651"/>
      <c r="AQ19651"/>
      <c r="AR19651"/>
      <c r="AS19651"/>
      <c r="AT19651"/>
      <c r="AU19651"/>
      <c r="AV19651"/>
      <c r="AW19651"/>
      <c r="AX19651"/>
      <c r="AY19651"/>
      <c r="AZ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  <c r="AP19652"/>
      <c r="AQ19652"/>
      <c r="AR19652"/>
      <c r="AS19652"/>
      <c r="AT19652"/>
      <c r="AU19652"/>
      <c r="AV19652"/>
      <c r="AW19652"/>
      <c r="AX19652"/>
      <c r="AY19652"/>
      <c r="AZ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  <c r="AP19653"/>
      <c r="AQ19653"/>
      <c r="AR19653"/>
      <c r="AS19653"/>
      <c r="AT19653"/>
      <c r="AU19653"/>
      <c r="AV19653"/>
      <c r="AW19653"/>
      <c r="AX19653"/>
      <c r="AY19653"/>
      <c r="AZ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  <c r="AP19654"/>
      <c r="AQ19654"/>
      <c r="AR19654"/>
      <c r="AS19654"/>
      <c r="AT19654"/>
      <c r="AU19654"/>
      <c r="AV19654"/>
      <c r="AW19654"/>
      <c r="AX19654"/>
      <c r="AY19654"/>
      <c r="AZ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  <c r="AP19655"/>
      <c r="AQ19655"/>
      <c r="AR19655"/>
      <c r="AS19655"/>
      <c r="AT19655"/>
      <c r="AU19655"/>
      <c r="AV19655"/>
      <c r="AW19655"/>
      <c r="AX19655"/>
      <c r="AY19655"/>
      <c r="AZ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  <c r="AP19656"/>
      <c r="AQ19656"/>
      <c r="AR19656"/>
      <c r="AS19656"/>
      <c r="AT19656"/>
      <c r="AU19656"/>
      <c r="AV19656"/>
      <c r="AW19656"/>
      <c r="AX19656"/>
      <c r="AY19656"/>
      <c r="AZ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  <c r="AP19657"/>
      <c r="AQ19657"/>
      <c r="AR19657"/>
      <c r="AS19657"/>
      <c r="AT19657"/>
      <c r="AU19657"/>
      <c r="AV19657"/>
      <c r="AW19657"/>
      <c r="AX19657"/>
      <c r="AY19657"/>
      <c r="AZ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  <c r="AP19658"/>
      <c r="AQ19658"/>
      <c r="AR19658"/>
      <c r="AS19658"/>
      <c r="AT19658"/>
      <c r="AU19658"/>
      <c r="AV19658"/>
      <c r="AW19658"/>
      <c r="AX19658"/>
      <c r="AY19658"/>
      <c r="AZ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  <c r="AP19659"/>
      <c r="AQ19659"/>
      <c r="AR19659"/>
      <c r="AS19659"/>
      <c r="AT19659"/>
      <c r="AU19659"/>
      <c r="AV19659"/>
      <c r="AW19659"/>
      <c r="AX19659"/>
      <c r="AY19659"/>
      <c r="AZ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  <c r="AP19660"/>
      <c r="AQ19660"/>
      <c r="AR19660"/>
      <c r="AS19660"/>
      <c r="AT19660"/>
      <c r="AU19660"/>
      <c r="AV19660"/>
      <c r="AW19660"/>
      <c r="AX19660"/>
      <c r="AY19660"/>
      <c r="AZ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  <c r="AP19661"/>
      <c r="AQ19661"/>
      <c r="AR19661"/>
      <c r="AS19661"/>
      <c r="AT19661"/>
      <c r="AU19661"/>
      <c r="AV19661"/>
      <c r="AW19661"/>
      <c r="AX19661"/>
      <c r="AY19661"/>
      <c r="AZ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  <c r="AP19662"/>
      <c r="AQ19662"/>
      <c r="AR19662"/>
      <c r="AS19662"/>
      <c r="AT19662"/>
      <c r="AU19662"/>
      <c r="AV19662"/>
      <c r="AW19662"/>
      <c r="AX19662"/>
      <c r="AY19662"/>
      <c r="AZ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  <c r="AP19663"/>
      <c r="AQ19663"/>
      <c r="AR19663"/>
      <c r="AS19663"/>
      <c r="AT19663"/>
      <c r="AU19663"/>
      <c r="AV19663"/>
      <c r="AW19663"/>
      <c r="AX19663"/>
      <c r="AY19663"/>
      <c r="AZ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  <c r="AP19664"/>
      <c r="AQ19664"/>
      <c r="AR19664"/>
      <c r="AS19664"/>
      <c r="AT19664"/>
      <c r="AU19664"/>
      <c r="AV19664"/>
      <c r="AW19664"/>
      <c r="AX19664"/>
      <c r="AY19664"/>
      <c r="AZ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  <c r="AP19665"/>
      <c r="AQ19665"/>
      <c r="AR19665"/>
      <c r="AS19665"/>
      <c r="AT19665"/>
      <c r="AU19665"/>
      <c r="AV19665"/>
      <c r="AW19665"/>
      <c r="AX19665"/>
      <c r="AY19665"/>
      <c r="AZ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  <c r="AP19666"/>
      <c r="AQ19666"/>
      <c r="AR19666"/>
      <c r="AS19666"/>
      <c r="AT19666"/>
      <c r="AU19666"/>
      <c r="AV19666"/>
      <c r="AW19666"/>
      <c r="AX19666"/>
      <c r="AY19666"/>
      <c r="AZ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  <c r="AP19667"/>
      <c r="AQ19667"/>
      <c r="AR19667"/>
      <c r="AS19667"/>
      <c r="AT19667"/>
      <c r="AU19667"/>
      <c r="AV19667"/>
      <c r="AW19667"/>
      <c r="AX19667"/>
      <c r="AY19667"/>
      <c r="AZ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  <c r="AP19668"/>
      <c r="AQ19668"/>
      <c r="AR19668"/>
      <c r="AS19668"/>
      <c r="AT19668"/>
      <c r="AU19668"/>
      <c r="AV19668"/>
      <c r="AW19668"/>
      <c r="AX19668"/>
      <c r="AY19668"/>
      <c r="AZ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  <c r="AP19669"/>
      <c r="AQ19669"/>
      <c r="AR19669"/>
      <c r="AS19669"/>
      <c r="AT19669"/>
      <c r="AU19669"/>
      <c r="AV19669"/>
      <c r="AW19669"/>
      <c r="AX19669"/>
      <c r="AY19669"/>
      <c r="AZ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  <c r="AP19670"/>
      <c r="AQ19670"/>
      <c r="AR19670"/>
      <c r="AS19670"/>
      <c r="AT19670"/>
      <c r="AU19670"/>
      <c r="AV19670"/>
      <c r="AW19670"/>
      <c r="AX19670"/>
      <c r="AY19670"/>
      <c r="AZ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  <c r="AP19671"/>
      <c r="AQ19671"/>
      <c r="AR19671"/>
      <c r="AS19671"/>
      <c r="AT19671"/>
      <c r="AU19671"/>
      <c r="AV19671"/>
      <c r="AW19671"/>
      <c r="AX19671"/>
      <c r="AY19671"/>
      <c r="AZ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  <c r="AP19672"/>
      <c r="AQ19672"/>
      <c r="AR19672"/>
      <c r="AS19672"/>
      <c r="AT19672"/>
      <c r="AU19672"/>
      <c r="AV19672"/>
      <c r="AW19672"/>
      <c r="AX19672"/>
      <c r="AY19672"/>
      <c r="AZ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  <c r="AP19673"/>
      <c r="AQ19673"/>
      <c r="AR19673"/>
      <c r="AS19673"/>
      <c r="AT19673"/>
      <c r="AU19673"/>
      <c r="AV19673"/>
      <c r="AW19673"/>
      <c r="AX19673"/>
      <c r="AY19673"/>
      <c r="AZ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  <c r="AP19674"/>
      <c r="AQ19674"/>
      <c r="AR19674"/>
      <c r="AS19674"/>
      <c r="AT19674"/>
      <c r="AU19674"/>
      <c r="AV19674"/>
      <c r="AW19674"/>
      <c r="AX19674"/>
      <c r="AY19674"/>
      <c r="AZ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  <c r="AP19675"/>
      <c r="AQ19675"/>
      <c r="AR19675"/>
      <c r="AS19675"/>
      <c r="AT19675"/>
      <c r="AU19675"/>
      <c r="AV19675"/>
      <c r="AW19675"/>
      <c r="AX19675"/>
      <c r="AY19675"/>
      <c r="AZ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  <c r="AP19676"/>
      <c r="AQ19676"/>
      <c r="AR19676"/>
      <c r="AS19676"/>
      <c r="AT19676"/>
      <c r="AU19676"/>
      <c r="AV19676"/>
      <c r="AW19676"/>
      <c r="AX19676"/>
      <c r="AY19676"/>
      <c r="AZ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  <c r="AP19677"/>
      <c r="AQ19677"/>
      <c r="AR19677"/>
      <c r="AS19677"/>
      <c r="AT19677"/>
      <c r="AU19677"/>
      <c r="AV19677"/>
      <c r="AW19677"/>
      <c r="AX19677"/>
      <c r="AY19677"/>
      <c r="AZ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  <c r="AP19678"/>
      <c r="AQ19678"/>
      <c r="AR19678"/>
      <c r="AS19678"/>
      <c r="AT19678"/>
      <c r="AU19678"/>
      <c r="AV19678"/>
      <c r="AW19678"/>
      <c r="AX19678"/>
      <c r="AY19678"/>
      <c r="AZ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  <c r="AP19679"/>
      <c r="AQ19679"/>
      <c r="AR19679"/>
      <c r="AS19679"/>
      <c r="AT19679"/>
      <c r="AU19679"/>
      <c r="AV19679"/>
      <c r="AW19679"/>
      <c r="AX19679"/>
      <c r="AY19679"/>
      <c r="AZ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  <c r="AP19680"/>
      <c r="AQ19680"/>
      <c r="AR19680"/>
      <c r="AS19680"/>
      <c r="AT19680"/>
      <c r="AU19680"/>
      <c r="AV19680"/>
      <c r="AW19680"/>
      <c r="AX19680"/>
      <c r="AY19680"/>
      <c r="AZ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  <c r="AP19681"/>
      <c r="AQ19681"/>
      <c r="AR19681"/>
      <c r="AS19681"/>
      <c r="AT19681"/>
      <c r="AU19681"/>
      <c r="AV19681"/>
      <c r="AW19681"/>
      <c r="AX19681"/>
      <c r="AY19681"/>
      <c r="AZ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  <c r="AP19682"/>
      <c r="AQ19682"/>
      <c r="AR19682"/>
      <c r="AS19682"/>
      <c r="AT19682"/>
      <c r="AU19682"/>
      <c r="AV19682"/>
      <c r="AW19682"/>
      <c r="AX19682"/>
      <c r="AY19682"/>
      <c r="AZ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  <c r="AP19683"/>
      <c r="AQ19683"/>
      <c r="AR19683"/>
      <c r="AS19683"/>
      <c r="AT19683"/>
      <c r="AU19683"/>
      <c r="AV19683"/>
      <c r="AW19683"/>
      <c r="AX19683"/>
      <c r="AY19683"/>
      <c r="AZ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  <c r="AP19684"/>
      <c r="AQ19684"/>
      <c r="AR19684"/>
      <c r="AS19684"/>
      <c r="AT19684"/>
      <c r="AU19684"/>
      <c r="AV19684"/>
      <c r="AW19684"/>
      <c r="AX19684"/>
      <c r="AY19684"/>
      <c r="AZ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  <c r="AP19685"/>
      <c r="AQ19685"/>
      <c r="AR19685"/>
      <c r="AS19685"/>
      <c r="AT19685"/>
      <c r="AU19685"/>
      <c r="AV19685"/>
      <c r="AW19685"/>
      <c r="AX19685"/>
      <c r="AY19685"/>
      <c r="AZ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  <c r="AP19686"/>
      <c r="AQ19686"/>
      <c r="AR19686"/>
      <c r="AS19686"/>
      <c r="AT19686"/>
      <c r="AU19686"/>
      <c r="AV19686"/>
      <c r="AW19686"/>
      <c r="AX19686"/>
      <c r="AY19686"/>
      <c r="AZ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  <c r="AP19687"/>
      <c r="AQ19687"/>
      <c r="AR19687"/>
      <c r="AS19687"/>
      <c r="AT19687"/>
      <c r="AU19687"/>
      <c r="AV19687"/>
      <c r="AW19687"/>
      <c r="AX19687"/>
      <c r="AY19687"/>
      <c r="AZ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  <c r="AP19688"/>
      <c r="AQ19688"/>
      <c r="AR19688"/>
      <c r="AS19688"/>
      <c r="AT19688"/>
      <c r="AU19688"/>
      <c r="AV19688"/>
      <c r="AW19688"/>
      <c r="AX19688"/>
      <c r="AY19688"/>
      <c r="AZ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  <c r="AP19689"/>
      <c r="AQ19689"/>
      <c r="AR19689"/>
      <c r="AS19689"/>
      <c r="AT19689"/>
      <c r="AU19689"/>
      <c r="AV19689"/>
      <c r="AW19689"/>
      <c r="AX19689"/>
      <c r="AY19689"/>
      <c r="AZ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  <c r="AP19690"/>
      <c r="AQ19690"/>
      <c r="AR19690"/>
      <c r="AS19690"/>
      <c r="AT19690"/>
      <c r="AU19690"/>
      <c r="AV19690"/>
      <c r="AW19690"/>
      <c r="AX19690"/>
      <c r="AY19690"/>
      <c r="AZ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  <c r="AP19691"/>
      <c r="AQ19691"/>
      <c r="AR19691"/>
      <c r="AS19691"/>
      <c r="AT19691"/>
      <c r="AU19691"/>
      <c r="AV19691"/>
      <c r="AW19691"/>
      <c r="AX19691"/>
      <c r="AY19691"/>
      <c r="AZ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  <c r="AP19692"/>
      <c r="AQ19692"/>
      <c r="AR19692"/>
      <c r="AS19692"/>
      <c r="AT19692"/>
      <c r="AU19692"/>
      <c r="AV19692"/>
      <c r="AW19692"/>
      <c r="AX19692"/>
      <c r="AY19692"/>
      <c r="AZ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  <c r="AP19693"/>
      <c r="AQ19693"/>
      <c r="AR19693"/>
      <c r="AS19693"/>
      <c r="AT19693"/>
      <c r="AU19693"/>
      <c r="AV19693"/>
      <c r="AW19693"/>
      <c r="AX19693"/>
      <c r="AY19693"/>
      <c r="AZ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  <c r="AP19694"/>
      <c r="AQ19694"/>
      <c r="AR19694"/>
      <c r="AS19694"/>
      <c r="AT19694"/>
      <c r="AU19694"/>
      <c r="AV19694"/>
      <c r="AW19694"/>
      <c r="AX19694"/>
      <c r="AY19694"/>
      <c r="AZ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  <c r="AP19695"/>
      <c r="AQ19695"/>
      <c r="AR19695"/>
      <c r="AS19695"/>
      <c r="AT19695"/>
      <c r="AU19695"/>
      <c r="AV19695"/>
      <c r="AW19695"/>
      <c r="AX19695"/>
      <c r="AY19695"/>
      <c r="AZ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  <c r="AP19696"/>
      <c r="AQ19696"/>
      <c r="AR19696"/>
      <c r="AS19696"/>
      <c r="AT19696"/>
      <c r="AU19696"/>
      <c r="AV19696"/>
      <c r="AW19696"/>
      <c r="AX19696"/>
      <c r="AY19696"/>
      <c r="AZ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  <c r="AP19697"/>
      <c r="AQ19697"/>
      <c r="AR19697"/>
      <c r="AS19697"/>
      <c r="AT19697"/>
      <c r="AU19697"/>
      <c r="AV19697"/>
      <c r="AW19697"/>
      <c r="AX19697"/>
      <c r="AY19697"/>
      <c r="AZ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  <c r="AP19698"/>
      <c r="AQ19698"/>
      <c r="AR19698"/>
      <c r="AS19698"/>
      <c r="AT19698"/>
      <c r="AU19698"/>
      <c r="AV19698"/>
      <c r="AW19698"/>
      <c r="AX19698"/>
      <c r="AY19698"/>
      <c r="AZ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  <c r="AP19699"/>
      <c r="AQ19699"/>
      <c r="AR19699"/>
      <c r="AS19699"/>
      <c r="AT19699"/>
      <c r="AU19699"/>
      <c r="AV19699"/>
      <c r="AW19699"/>
      <c r="AX19699"/>
      <c r="AY19699"/>
      <c r="AZ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  <c r="AP19700"/>
      <c r="AQ19700"/>
      <c r="AR19700"/>
      <c r="AS19700"/>
      <c r="AT19700"/>
      <c r="AU19700"/>
      <c r="AV19700"/>
      <c r="AW19700"/>
      <c r="AX19700"/>
      <c r="AY19700"/>
      <c r="AZ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  <c r="AP19701"/>
      <c r="AQ19701"/>
      <c r="AR19701"/>
      <c r="AS19701"/>
      <c r="AT19701"/>
      <c r="AU19701"/>
      <c r="AV19701"/>
      <c r="AW19701"/>
      <c r="AX19701"/>
      <c r="AY19701"/>
      <c r="AZ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  <c r="AP19702"/>
      <c r="AQ19702"/>
      <c r="AR19702"/>
      <c r="AS19702"/>
      <c r="AT19702"/>
      <c r="AU19702"/>
      <c r="AV19702"/>
      <c r="AW19702"/>
      <c r="AX19702"/>
      <c r="AY19702"/>
      <c r="AZ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  <c r="AP19703"/>
      <c r="AQ19703"/>
      <c r="AR19703"/>
      <c r="AS19703"/>
      <c r="AT19703"/>
      <c r="AU19703"/>
      <c r="AV19703"/>
      <c r="AW19703"/>
      <c r="AX19703"/>
      <c r="AY19703"/>
      <c r="AZ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  <c r="AP19704"/>
      <c r="AQ19704"/>
      <c r="AR19704"/>
      <c r="AS19704"/>
      <c r="AT19704"/>
      <c r="AU19704"/>
      <c r="AV19704"/>
      <c r="AW19704"/>
      <c r="AX19704"/>
      <c r="AY19704"/>
      <c r="AZ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  <c r="AP19705"/>
      <c r="AQ19705"/>
      <c r="AR19705"/>
      <c r="AS19705"/>
      <c r="AT19705"/>
      <c r="AU19705"/>
      <c r="AV19705"/>
      <c r="AW19705"/>
      <c r="AX19705"/>
      <c r="AY19705"/>
      <c r="AZ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  <c r="AP19706"/>
      <c r="AQ19706"/>
      <c r="AR19706"/>
      <c r="AS19706"/>
      <c r="AT19706"/>
      <c r="AU19706"/>
      <c r="AV19706"/>
      <c r="AW19706"/>
      <c r="AX19706"/>
      <c r="AY19706"/>
      <c r="AZ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  <c r="AP19707"/>
      <c r="AQ19707"/>
      <c r="AR19707"/>
      <c r="AS19707"/>
      <c r="AT19707"/>
      <c r="AU19707"/>
      <c r="AV19707"/>
      <c r="AW19707"/>
      <c r="AX19707"/>
      <c r="AY19707"/>
      <c r="AZ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  <c r="AP19708"/>
      <c r="AQ19708"/>
      <c r="AR19708"/>
      <c r="AS19708"/>
      <c r="AT19708"/>
      <c r="AU19708"/>
      <c r="AV19708"/>
      <c r="AW19708"/>
      <c r="AX19708"/>
      <c r="AY19708"/>
      <c r="AZ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  <c r="AP19709"/>
      <c r="AQ19709"/>
      <c r="AR19709"/>
      <c r="AS19709"/>
      <c r="AT19709"/>
      <c r="AU19709"/>
      <c r="AV19709"/>
      <c r="AW19709"/>
      <c r="AX19709"/>
      <c r="AY19709"/>
      <c r="AZ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  <c r="AP19710"/>
      <c r="AQ19710"/>
      <c r="AR19710"/>
      <c r="AS19710"/>
      <c r="AT19710"/>
      <c r="AU19710"/>
      <c r="AV19710"/>
      <c r="AW19710"/>
      <c r="AX19710"/>
      <c r="AY19710"/>
      <c r="AZ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  <c r="AP19711"/>
      <c r="AQ19711"/>
      <c r="AR19711"/>
      <c r="AS19711"/>
      <c r="AT19711"/>
      <c r="AU19711"/>
      <c r="AV19711"/>
      <c r="AW19711"/>
      <c r="AX19711"/>
      <c r="AY19711"/>
      <c r="AZ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  <c r="AP19712"/>
      <c r="AQ19712"/>
      <c r="AR19712"/>
      <c r="AS19712"/>
      <c r="AT19712"/>
      <c r="AU19712"/>
      <c r="AV19712"/>
      <c r="AW19712"/>
      <c r="AX19712"/>
      <c r="AY19712"/>
      <c r="AZ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  <c r="AP19713"/>
      <c r="AQ19713"/>
      <c r="AR19713"/>
      <c r="AS19713"/>
      <c r="AT19713"/>
      <c r="AU19713"/>
      <c r="AV19713"/>
      <c r="AW19713"/>
      <c r="AX19713"/>
      <c r="AY19713"/>
      <c r="AZ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  <c r="AP19714"/>
      <c r="AQ19714"/>
      <c r="AR19714"/>
      <c r="AS19714"/>
      <c r="AT19714"/>
      <c r="AU19714"/>
      <c r="AV19714"/>
      <c r="AW19714"/>
      <c r="AX19714"/>
      <c r="AY19714"/>
      <c r="AZ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  <c r="AP19715"/>
      <c r="AQ19715"/>
      <c r="AR19715"/>
      <c r="AS19715"/>
      <c r="AT19715"/>
      <c r="AU19715"/>
      <c r="AV19715"/>
      <c r="AW19715"/>
      <c r="AX19715"/>
      <c r="AY19715"/>
      <c r="AZ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  <c r="AP19716"/>
      <c r="AQ19716"/>
      <c r="AR19716"/>
      <c r="AS19716"/>
      <c r="AT19716"/>
      <c r="AU19716"/>
      <c r="AV19716"/>
      <c r="AW19716"/>
      <c r="AX19716"/>
      <c r="AY19716"/>
      <c r="AZ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  <c r="AP19717"/>
      <c r="AQ19717"/>
      <c r="AR19717"/>
      <c r="AS19717"/>
      <c r="AT19717"/>
      <c r="AU19717"/>
      <c r="AV19717"/>
      <c r="AW19717"/>
      <c r="AX19717"/>
      <c r="AY19717"/>
      <c r="AZ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  <c r="AP19718"/>
      <c r="AQ19718"/>
      <c r="AR19718"/>
      <c r="AS19718"/>
      <c r="AT19718"/>
      <c r="AU19718"/>
      <c r="AV19718"/>
      <c r="AW19718"/>
      <c r="AX19718"/>
      <c r="AY19718"/>
      <c r="AZ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  <c r="AP19719"/>
      <c r="AQ19719"/>
      <c r="AR19719"/>
      <c r="AS19719"/>
      <c r="AT19719"/>
      <c r="AU19719"/>
      <c r="AV19719"/>
      <c r="AW19719"/>
      <c r="AX19719"/>
      <c r="AY19719"/>
      <c r="AZ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  <c r="AP19720"/>
      <c r="AQ19720"/>
      <c r="AR19720"/>
      <c r="AS19720"/>
      <c r="AT19720"/>
      <c r="AU19720"/>
      <c r="AV19720"/>
      <c r="AW19720"/>
      <c r="AX19720"/>
      <c r="AY19720"/>
      <c r="AZ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  <c r="AP19721"/>
      <c r="AQ19721"/>
      <c r="AR19721"/>
      <c r="AS19721"/>
      <c r="AT19721"/>
      <c r="AU19721"/>
      <c r="AV19721"/>
      <c r="AW19721"/>
      <c r="AX19721"/>
      <c r="AY19721"/>
      <c r="AZ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  <c r="AP19722"/>
      <c r="AQ19722"/>
      <c r="AR19722"/>
      <c r="AS19722"/>
      <c r="AT19722"/>
      <c r="AU19722"/>
      <c r="AV19722"/>
      <c r="AW19722"/>
      <c r="AX19722"/>
      <c r="AY19722"/>
      <c r="AZ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  <c r="AP19723"/>
      <c r="AQ19723"/>
      <c r="AR19723"/>
      <c r="AS19723"/>
      <c r="AT19723"/>
      <c r="AU19723"/>
      <c r="AV19723"/>
      <c r="AW19723"/>
      <c r="AX19723"/>
      <c r="AY19723"/>
      <c r="AZ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  <c r="AP19724"/>
      <c r="AQ19724"/>
      <c r="AR19724"/>
      <c r="AS19724"/>
      <c r="AT19724"/>
      <c r="AU19724"/>
      <c r="AV19724"/>
      <c r="AW19724"/>
      <c r="AX19724"/>
      <c r="AY19724"/>
      <c r="AZ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  <c r="AP19725"/>
      <c r="AQ19725"/>
      <c r="AR19725"/>
      <c r="AS19725"/>
      <c r="AT19725"/>
      <c r="AU19725"/>
      <c r="AV19725"/>
      <c r="AW19725"/>
      <c r="AX19725"/>
      <c r="AY19725"/>
      <c r="AZ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  <c r="AP19726"/>
      <c r="AQ19726"/>
      <c r="AR19726"/>
      <c r="AS19726"/>
      <c r="AT19726"/>
      <c r="AU19726"/>
      <c r="AV19726"/>
      <c r="AW19726"/>
      <c r="AX19726"/>
      <c r="AY19726"/>
      <c r="AZ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  <c r="AP19727"/>
      <c r="AQ19727"/>
      <c r="AR19727"/>
      <c r="AS19727"/>
      <c r="AT19727"/>
      <c r="AU19727"/>
      <c r="AV19727"/>
      <c r="AW19727"/>
      <c r="AX19727"/>
      <c r="AY19727"/>
      <c r="AZ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  <c r="AP19728"/>
      <c r="AQ19728"/>
      <c r="AR19728"/>
      <c r="AS19728"/>
      <c r="AT19728"/>
      <c r="AU19728"/>
      <c r="AV19728"/>
      <c r="AW19728"/>
      <c r="AX19728"/>
      <c r="AY19728"/>
      <c r="AZ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  <c r="AP19729"/>
      <c r="AQ19729"/>
      <c r="AR19729"/>
      <c r="AS19729"/>
      <c r="AT19729"/>
      <c r="AU19729"/>
      <c r="AV19729"/>
      <c r="AW19729"/>
      <c r="AX19729"/>
      <c r="AY19729"/>
      <c r="AZ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  <c r="AP19730"/>
      <c r="AQ19730"/>
      <c r="AR19730"/>
      <c r="AS19730"/>
      <c r="AT19730"/>
      <c r="AU19730"/>
      <c r="AV19730"/>
      <c r="AW19730"/>
      <c r="AX19730"/>
      <c r="AY19730"/>
      <c r="AZ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  <c r="AP19731"/>
      <c r="AQ19731"/>
      <c r="AR19731"/>
      <c r="AS19731"/>
      <c r="AT19731"/>
      <c r="AU19731"/>
      <c r="AV19731"/>
      <c r="AW19731"/>
      <c r="AX19731"/>
      <c r="AY19731"/>
      <c r="AZ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  <c r="AP19732"/>
      <c r="AQ19732"/>
      <c r="AR19732"/>
      <c r="AS19732"/>
      <c r="AT19732"/>
      <c r="AU19732"/>
      <c r="AV19732"/>
      <c r="AW19732"/>
      <c r="AX19732"/>
      <c r="AY19732"/>
      <c r="AZ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  <c r="AP19733"/>
      <c r="AQ19733"/>
      <c r="AR19733"/>
      <c r="AS19733"/>
      <c r="AT19733"/>
      <c r="AU19733"/>
      <c r="AV19733"/>
      <c r="AW19733"/>
      <c r="AX19733"/>
      <c r="AY19733"/>
      <c r="AZ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  <c r="AP19734"/>
      <c r="AQ19734"/>
      <c r="AR19734"/>
      <c r="AS19734"/>
      <c r="AT19734"/>
      <c r="AU19734"/>
      <c r="AV19734"/>
      <c r="AW19734"/>
      <c r="AX19734"/>
      <c r="AY19734"/>
      <c r="AZ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  <c r="AP19735"/>
      <c r="AQ19735"/>
      <c r="AR19735"/>
      <c r="AS19735"/>
      <c r="AT19735"/>
      <c r="AU19735"/>
      <c r="AV19735"/>
      <c r="AW19735"/>
      <c r="AX19735"/>
      <c r="AY19735"/>
      <c r="AZ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  <c r="AP19736"/>
      <c r="AQ19736"/>
      <c r="AR19736"/>
      <c r="AS19736"/>
      <c r="AT19736"/>
      <c r="AU19736"/>
      <c r="AV19736"/>
      <c r="AW19736"/>
      <c r="AX19736"/>
      <c r="AY19736"/>
      <c r="AZ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  <c r="AP19737"/>
      <c r="AQ19737"/>
      <c r="AR19737"/>
      <c r="AS19737"/>
      <c r="AT19737"/>
      <c r="AU19737"/>
      <c r="AV19737"/>
      <c r="AW19737"/>
      <c r="AX19737"/>
      <c r="AY19737"/>
      <c r="AZ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  <c r="AP19738"/>
      <c r="AQ19738"/>
      <c r="AR19738"/>
      <c r="AS19738"/>
      <c r="AT19738"/>
      <c r="AU19738"/>
      <c r="AV19738"/>
      <c r="AW19738"/>
      <c r="AX19738"/>
      <c r="AY19738"/>
      <c r="AZ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  <c r="AP19739"/>
      <c r="AQ19739"/>
      <c r="AR19739"/>
      <c r="AS19739"/>
      <c r="AT19739"/>
      <c r="AU19739"/>
      <c r="AV19739"/>
      <c r="AW19739"/>
      <c r="AX19739"/>
      <c r="AY19739"/>
      <c r="AZ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  <c r="AP19740"/>
      <c r="AQ19740"/>
      <c r="AR19740"/>
      <c r="AS19740"/>
      <c r="AT19740"/>
      <c r="AU19740"/>
      <c r="AV19740"/>
      <c r="AW19740"/>
      <c r="AX19740"/>
      <c r="AY19740"/>
      <c r="AZ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  <c r="AP19741"/>
      <c r="AQ19741"/>
      <c r="AR19741"/>
      <c r="AS19741"/>
      <c r="AT19741"/>
      <c r="AU19741"/>
      <c r="AV19741"/>
      <c r="AW19741"/>
      <c r="AX19741"/>
      <c r="AY19741"/>
      <c r="AZ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  <c r="AP19742"/>
      <c r="AQ19742"/>
      <c r="AR19742"/>
      <c r="AS19742"/>
      <c r="AT19742"/>
      <c r="AU19742"/>
      <c r="AV19742"/>
      <c r="AW19742"/>
      <c r="AX19742"/>
      <c r="AY19742"/>
      <c r="AZ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  <c r="AP19743"/>
      <c r="AQ19743"/>
      <c r="AR19743"/>
      <c r="AS19743"/>
      <c r="AT19743"/>
      <c r="AU19743"/>
      <c r="AV19743"/>
      <c r="AW19743"/>
      <c r="AX19743"/>
      <c r="AY19743"/>
      <c r="AZ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  <c r="AP19744"/>
      <c r="AQ19744"/>
      <c r="AR19744"/>
      <c r="AS19744"/>
      <c r="AT19744"/>
      <c r="AU19744"/>
      <c r="AV19744"/>
      <c r="AW19744"/>
      <c r="AX19744"/>
      <c r="AY19744"/>
      <c r="AZ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  <c r="AP19745"/>
      <c r="AQ19745"/>
      <c r="AR19745"/>
      <c r="AS19745"/>
      <c r="AT19745"/>
      <c r="AU19745"/>
      <c r="AV19745"/>
      <c r="AW19745"/>
      <c r="AX19745"/>
      <c r="AY19745"/>
      <c r="AZ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  <c r="AP19746"/>
      <c r="AQ19746"/>
      <c r="AR19746"/>
      <c r="AS19746"/>
      <c r="AT19746"/>
      <c r="AU19746"/>
      <c r="AV19746"/>
      <c r="AW19746"/>
      <c r="AX19746"/>
      <c r="AY19746"/>
      <c r="AZ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  <c r="AP19747"/>
      <c r="AQ19747"/>
      <c r="AR19747"/>
      <c r="AS19747"/>
      <c r="AT19747"/>
      <c r="AU19747"/>
      <c r="AV19747"/>
      <c r="AW19747"/>
      <c r="AX19747"/>
      <c r="AY19747"/>
      <c r="AZ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  <c r="AP19748"/>
      <c r="AQ19748"/>
      <c r="AR19748"/>
      <c r="AS19748"/>
      <c r="AT19748"/>
      <c r="AU19748"/>
      <c r="AV19748"/>
      <c r="AW19748"/>
      <c r="AX19748"/>
      <c r="AY19748"/>
      <c r="AZ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  <c r="AP19749"/>
      <c r="AQ19749"/>
      <c r="AR19749"/>
      <c r="AS19749"/>
      <c r="AT19749"/>
      <c r="AU19749"/>
      <c r="AV19749"/>
      <c r="AW19749"/>
      <c r="AX19749"/>
      <c r="AY19749"/>
      <c r="AZ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  <c r="AP19750"/>
      <c r="AQ19750"/>
      <c r="AR19750"/>
      <c r="AS19750"/>
      <c r="AT19750"/>
      <c r="AU19750"/>
      <c r="AV19750"/>
      <c r="AW19750"/>
      <c r="AX19750"/>
      <c r="AY19750"/>
      <c r="AZ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  <c r="AP19751"/>
      <c r="AQ19751"/>
      <c r="AR19751"/>
      <c r="AS19751"/>
      <c r="AT19751"/>
      <c r="AU19751"/>
      <c r="AV19751"/>
      <c r="AW19751"/>
      <c r="AX19751"/>
      <c r="AY19751"/>
      <c r="AZ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  <c r="AP19752"/>
      <c r="AQ19752"/>
      <c r="AR19752"/>
      <c r="AS19752"/>
      <c r="AT19752"/>
      <c r="AU19752"/>
      <c r="AV19752"/>
      <c r="AW19752"/>
      <c r="AX19752"/>
      <c r="AY19752"/>
      <c r="AZ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  <c r="AP19753"/>
      <c r="AQ19753"/>
      <c r="AR19753"/>
      <c r="AS19753"/>
      <c r="AT19753"/>
      <c r="AU19753"/>
      <c r="AV19753"/>
      <c r="AW19753"/>
      <c r="AX19753"/>
      <c r="AY19753"/>
      <c r="AZ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  <c r="AP19754"/>
      <c r="AQ19754"/>
      <c r="AR19754"/>
      <c r="AS19754"/>
      <c r="AT19754"/>
      <c r="AU19754"/>
      <c r="AV19754"/>
      <c r="AW19754"/>
      <c r="AX19754"/>
      <c r="AY19754"/>
      <c r="AZ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  <c r="AP19755"/>
      <c r="AQ19755"/>
      <c r="AR19755"/>
      <c r="AS19755"/>
      <c r="AT19755"/>
      <c r="AU19755"/>
      <c r="AV19755"/>
      <c r="AW19755"/>
      <c r="AX19755"/>
      <c r="AY19755"/>
      <c r="AZ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  <c r="AP19756"/>
      <c r="AQ19756"/>
      <c r="AR19756"/>
      <c r="AS19756"/>
      <c r="AT19756"/>
      <c r="AU19756"/>
      <c r="AV19756"/>
      <c r="AW19756"/>
      <c r="AX19756"/>
      <c r="AY19756"/>
      <c r="AZ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  <c r="AP19757"/>
      <c r="AQ19757"/>
      <c r="AR19757"/>
      <c r="AS19757"/>
      <c r="AT19757"/>
      <c r="AU19757"/>
      <c r="AV19757"/>
      <c r="AW19757"/>
      <c r="AX19757"/>
      <c r="AY19757"/>
      <c r="AZ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  <c r="AP19758"/>
      <c r="AQ19758"/>
      <c r="AR19758"/>
      <c r="AS19758"/>
      <c r="AT19758"/>
      <c r="AU19758"/>
      <c r="AV19758"/>
      <c r="AW19758"/>
      <c r="AX19758"/>
      <c r="AY19758"/>
      <c r="AZ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  <c r="AP19759"/>
      <c r="AQ19759"/>
      <c r="AR19759"/>
      <c r="AS19759"/>
      <c r="AT19759"/>
      <c r="AU19759"/>
      <c r="AV19759"/>
      <c r="AW19759"/>
      <c r="AX19759"/>
      <c r="AY19759"/>
      <c r="AZ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  <c r="AP19760"/>
      <c r="AQ19760"/>
      <c r="AR19760"/>
      <c r="AS19760"/>
      <c r="AT19760"/>
      <c r="AU19760"/>
      <c r="AV19760"/>
      <c r="AW19760"/>
      <c r="AX19760"/>
      <c r="AY19760"/>
      <c r="AZ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  <c r="AP19761"/>
      <c r="AQ19761"/>
      <c r="AR19761"/>
      <c r="AS19761"/>
      <c r="AT19761"/>
      <c r="AU19761"/>
      <c r="AV19761"/>
      <c r="AW19761"/>
      <c r="AX19761"/>
      <c r="AY19761"/>
      <c r="AZ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  <c r="AP19762"/>
      <c r="AQ19762"/>
      <c r="AR19762"/>
      <c r="AS19762"/>
      <c r="AT19762"/>
      <c r="AU19762"/>
      <c r="AV19762"/>
      <c r="AW19762"/>
      <c r="AX19762"/>
      <c r="AY19762"/>
      <c r="AZ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  <c r="AP19763"/>
      <c r="AQ19763"/>
      <c r="AR19763"/>
      <c r="AS19763"/>
      <c r="AT19763"/>
      <c r="AU19763"/>
      <c r="AV19763"/>
      <c r="AW19763"/>
      <c r="AX19763"/>
      <c r="AY19763"/>
      <c r="AZ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  <c r="AP19764"/>
      <c r="AQ19764"/>
      <c r="AR19764"/>
      <c r="AS19764"/>
      <c r="AT19764"/>
      <c r="AU19764"/>
      <c r="AV19764"/>
      <c r="AW19764"/>
      <c r="AX19764"/>
      <c r="AY19764"/>
      <c r="AZ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  <c r="AP19765"/>
      <c r="AQ19765"/>
      <c r="AR19765"/>
      <c r="AS19765"/>
      <c r="AT19765"/>
      <c r="AU19765"/>
      <c r="AV19765"/>
      <c r="AW19765"/>
      <c r="AX19765"/>
      <c r="AY19765"/>
      <c r="AZ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  <c r="AP19766"/>
      <c r="AQ19766"/>
      <c r="AR19766"/>
      <c r="AS19766"/>
      <c r="AT19766"/>
      <c r="AU19766"/>
      <c r="AV19766"/>
      <c r="AW19766"/>
      <c r="AX19766"/>
      <c r="AY19766"/>
      <c r="AZ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  <c r="AP19767"/>
      <c r="AQ19767"/>
      <c r="AR19767"/>
      <c r="AS19767"/>
      <c r="AT19767"/>
      <c r="AU19767"/>
      <c r="AV19767"/>
      <c r="AW19767"/>
      <c r="AX19767"/>
      <c r="AY19767"/>
      <c r="AZ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  <c r="AP19768"/>
      <c r="AQ19768"/>
      <c r="AR19768"/>
      <c r="AS19768"/>
      <c r="AT19768"/>
      <c r="AU19768"/>
      <c r="AV19768"/>
      <c r="AW19768"/>
      <c r="AX19768"/>
      <c r="AY19768"/>
      <c r="AZ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  <c r="AP19769"/>
      <c r="AQ19769"/>
      <c r="AR19769"/>
      <c r="AS19769"/>
      <c r="AT19769"/>
      <c r="AU19769"/>
      <c r="AV19769"/>
      <c r="AW19769"/>
      <c r="AX19769"/>
      <c r="AY19769"/>
      <c r="AZ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  <c r="AP19770"/>
      <c r="AQ19770"/>
      <c r="AR19770"/>
      <c r="AS19770"/>
      <c r="AT19770"/>
      <c r="AU19770"/>
      <c r="AV19770"/>
      <c r="AW19770"/>
      <c r="AX19770"/>
      <c r="AY19770"/>
      <c r="AZ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  <c r="AP19771"/>
      <c r="AQ19771"/>
      <c r="AR19771"/>
      <c r="AS19771"/>
      <c r="AT19771"/>
      <c r="AU19771"/>
      <c r="AV19771"/>
      <c r="AW19771"/>
      <c r="AX19771"/>
      <c r="AY19771"/>
      <c r="AZ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  <c r="AP19772"/>
      <c r="AQ19772"/>
      <c r="AR19772"/>
      <c r="AS19772"/>
      <c r="AT19772"/>
      <c r="AU19772"/>
      <c r="AV19772"/>
      <c r="AW19772"/>
      <c r="AX19772"/>
      <c r="AY19772"/>
      <c r="AZ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  <c r="AP19773"/>
      <c r="AQ19773"/>
      <c r="AR19773"/>
      <c r="AS19773"/>
      <c r="AT19773"/>
      <c r="AU19773"/>
      <c r="AV19773"/>
      <c r="AW19773"/>
      <c r="AX19773"/>
      <c r="AY19773"/>
      <c r="AZ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  <c r="AP19774"/>
      <c r="AQ19774"/>
      <c r="AR19774"/>
      <c r="AS19774"/>
      <c r="AT19774"/>
      <c r="AU19774"/>
      <c r="AV19774"/>
      <c r="AW19774"/>
      <c r="AX19774"/>
      <c r="AY19774"/>
      <c r="AZ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  <c r="AP19775"/>
      <c r="AQ19775"/>
      <c r="AR19775"/>
      <c r="AS19775"/>
      <c r="AT19775"/>
      <c r="AU19775"/>
      <c r="AV19775"/>
      <c r="AW19775"/>
      <c r="AX19775"/>
      <c r="AY19775"/>
      <c r="AZ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  <c r="AP19776"/>
      <c r="AQ19776"/>
      <c r="AR19776"/>
      <c r="AS19776"/>
      <c r="AT19776"/>
      <c r="AU19776"/>
      <c r="AV19776"/>
      <c r="AW19776"/>
      <c r="AX19776"/>
      <c r="AY19776"/>
      <c r="AZ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  <c r="AP19777"/>
      <c r="AQ19777"/>
      <c r="AR19777"/>
      <c r="AS19777"/>
      <c r="AT19777"/>
      <c r="AU19777"/>
      <c r="AV19777"/>
      <c r="AW19777"/>
      <c r="AX19777"/>
      <c r="AY19777"/>
      <c r="AZ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  <c r="AP19778"/>
      <c r="AQ19778"/>
      <c r="AR19778"/>
      <c r="AS19778"/>
      <c r="AT19778"/>
      <c r="AU19778"/>
      <c r="AV19778"/>
      <c r="AW19778"/>
      <c r="AX19778"/>
      <c r="AY19778"/>
      <c r="AZ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  <c r="AP19779"/>
      <c r="AQ19779"/>
      <c r="AR19779"/>
      <c r="AS19779"/>
      <c r="AT19779"/>
      <c r="AU19779"/>
      <c r="AV19779"/>
      <c r="AW19779"/>
      <c r="AX19779"/>
      <c r="AY19779"/>
      <c r="AZ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  <c r="AP19780"/>
      <c r="AQ19780"/>
      <c r="AR19780"/>
      <c r="AS19780"/>
      <c r="AT19780"/>
      <c r="AU19780"/>
      <c r="AV19780"/>
      <c r="AW19780"/>
      <c r="AX19780"/>
      <c r="AY19780"/>
      <c r="AZ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  <c r="AP19781"/>
      <c r="AQ19781"/>
      <c r="AR19781"/>
      <c r="AS19781"/>
      <c r="AT19781"/>
      <c r="AU19781"/>
      <c r="AV19781"/>
      <c r="AW19781"/>
      <c r="AX19781"/>
      <c r="AY19781"/>
      <c r="AZ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  <c r="AP19782"/>
      <c r="AQ19782"/>
      <c r="AR19782"/>
      <c r="AS19782"/>
      <c r="AT19782"/>
      <c r="AU19782"/>
      <c r="AV19782"/>
      <c r="AW19782"/>
      <c r="AX19782"/>
      <c r="AY19782"/>
      <c r="AZ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  <c r="AP19783"/>
      <c r="AQ19783"/>
      <c r="AR19783"/>
      <c r="AS19783"/>
      <c r="AT19783"/>
      <c r="AU19783"/>
      <c r="AV19783"/>
      <c r="AW19783"/>
      <c r="AX19783"/>
      <c r="AY19783"/>
      <c r="AZ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  <c r="AP19784"/>
      <c r="AQ19784"/>
      <c r="AR19784"/>
      <c r="AS19784"/>
      <c r="AT19784"/>
      <c r="AU19784"/>
      <c r="AV19784"/>
      <c r="AW19784"/>
      <c r="AX19784"/>
      <c r="AY19784"/>
      <c r="AZ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  <c r="AP19785"/>
      <c r="AQ19785"/>
      <c r="AR19785"/>
      <c r="AS19785"/>
      <c r="AT19785"/>
      <c r="AU19785"/>
      <c r="AV19785"/>
      <c r="AW19785"/>
      <c r="AX19785"/>
      <c r="AY19785"/>
      <c r="AZ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  <c r="AP19786"/>
      <c r="AQ19786"/>
      <c r="AR19786"/>
      <c r="AS19786"/>
      <c r="AT19786"/>
      <c r="AU19786"/>
      <c r="AV19786"/>
      <c r="AW19786"/>
      <c r="AX19786"/>
      <c r="AY19786"/>
      <c r="AZ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  <c r="AP19787"/>
      <c r="AQ19787"/>
      <c r="AR19787"/>
      <c r="AS19787"/>
      <c r="AT19787"/>
      <c r="AU19787"/>
      <c r="AV19787"/>
      <c r="AW19787"/>
      <c r="AX19787"/>
      <c r="AY19787"/>
      <c r="AZ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  <c r="AP19788"/>
      <c r="AQ19788"/>
      <c r="AR19788"/>
      <c r="AS19788"/>
      <c r="AT19788"/>
      <c r="AU19788"/>
      <c r="AV19788"/>
      <c r="AW19788"/>
      <c r="AX19788"/>
      <c r="AY19788"/>
      <c r="AZ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  <c r="AP19789"/>
      <c r="AQ19789"/>
      <c r="AR19789"/>
      <c r="AS19789"/>
      <c r="AT19789"/>
      <c r="AU19789"/>
      <c r="AV19789"/>
      <c r="AW19789"/>
      <c r="AX19789"/>
      <c r="AY19789"/>
      <c r="AZ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  <c r="AP19790"/>
      <c r="AQ19790"/>
      <c r="AR19790"/>
      <c r="AS19790"/>
      <c r="AT19790"/>
      <c r="AU19790"/>
      <c r="AV19790"/>
      <c r="AW19790"/>
      <c r="AX19790"/>
      <c r="AY19790"/>
      <c r="AZ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  <c r="AP19791"/>
      <c r="AQ19791"/>
      <c r="AR19791"/>
      <c r="AS19791"/>
      <c r="AT19791"/>
      <c r="AU19791"/>
      <c r="AV19791"/>
      <c r="AW19791"/>
      <c r="AX19791"/>
      <c r="AY19791"/>
      <c r="AZ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  <c r="AP19792"/>
      <c r="AQ19792"/>
      <c r="AR19792"/>
      <c r="AS19792"/>
      <c r="AT19792"/>
      <c r="AU19792"/>
      <c r="AV19792"/>
      <c r="AW19792"/>
      <c r="AX19792"/>
      <c r="AY19792"/>
      <c r="AZ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  <c r="AP19793"/>
      <c r="AQ19793"/>
      <c r="AR19793"/>
      <c r="AS19793"/>
      <c r="AT19793"/>
      <c r="AU19793"/>
      <c r="AV19793"/>
      <c r="AW19793"/>
      <c r="AX19793"/>
      <c r="AY19793"/>
      <c r="AZ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  <c r="AP19794"/>
      <c r="AQ19794"/>
      <c r="AR19794"/>
      <c r="AS19794"/>
      <c r="AT19794"/>
      <c r="AU19794"/>
      <c r="AV19794"/>
      <c r="AW19794"/>
      <c r="AX19794"/>
      <c r="AY19794"/>
      <c r="AZ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  <c r="AP19795"/>
      <c r="AQ19795"/>
      <c r="AR19795"/>
      <c r="AS19795"/>
      <c r="AT19795"/>
      <c r="AU19795"/>
      <c r="AV19795"/>
      <c r="AW19795"/>
      <c r="AX19795"/>
      <c r="AY19795"/>
      <c r="AZ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  <c r="AP19796"/>
      <c r="AQ19796"/>
      <c r="AR19796"/>
      <c r="AS19796"/>
      <c r="AT19796"/>
      <c r="AU19796"/>
      <c r="AV19796"/>
      <c r="AW19796"/>
      <c r="AX19796"/>
      <c r="AY19796"/>
      <c r="AZ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  <c r="AP19797"/>
      <c r="AQ19797"/>
      <c r="AR19797"/>
      <c r="AS19797"/>
      <c r="AT19797"/>
      <c r="AU19797"/>
      <c r="AV19797"/>
      <c r="AW19797"/>
      <c r="AX19797"/>
      <c r="AY19797"/>
      <c r="AZ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  <c r="AP19798"/>
      <c r="AQ19798"/>
      <c r="AR19798"/>
      <c r="AS19798"/>
      <c r="AT19798"/>
      <c r="AU19798"/>
      <c r="AV19798"/>
      <c r="AW19798"/>
      <c r="AX19798"/>
      <c r="AY19798"/>
      <c r="AZ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  <c r="AP19799"/>
      <c r="AQ19799"/>
      <c r="AR19799"/>
      <c r="AS19799"/>
      <c r="AT19799"/>
      <c r="AU19799"/>
      <c r="AV19799"/>
      <c r="AW19799"/>
      <c r="AX19799"/>
      <c r="AY19799"/>
      <c r="AZ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  <c r="AP19800"/>
      <c r="AQ19800"/>
      <c r="AR19800"/>
      <c r="AS19800"/>
      <c r="AT19800"/>
      <c r="AU19800"/>
      <c r="AV19800"/>
      <c r="AW19800"/>
      <c r="AX19800"/>
      <c r="AY19800"/>
      <c r="AZ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  <c r="AP19801"/>
      <c r="AQ19801"/>
      <c r="AR19801"/>
      <c r="AS19801"/>
      <c r="AT19801"/>
      <c r="AU19801"/>
      <c r="AV19801"/>
      <c r="AW19801"/>
      <c r="AX19801"/>
      <c r="AY19801"/>
      <c r="AZ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  <c r="AP19802"/>
      <c r="AQ19802"/>
      <c r="AR19802"/>
      <c r="AS19802"/>
      <c r="AT19802"/>
      <c r="AU19802"/>
      <c r="AV19802"/>
      <c r="AW19802"/>
      <c r="AX19802"/>
      <c r="AY19802"/>
      <c r="AZ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  <c r="AP19803"/>
      <c r="AQ19803"/>
      <c r="AR19803"/>
      <c r="AS19803"/>
      <c r="AT19803"/>
      <c r="AU19803"/>
      <c r="AV19803"/>
      <c r="AW19803"/>
      <c r="AX19803"/>
      <c r="AY19803"/>
      <c r="AZ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  <c r="AP19804"/>
      <c r="AQ19804"/>
      <c r="AR19804"/>
      <c r="AS19804"/>
      <c r="AT19804"/>
      <c r="AU19804"/>
      <c r="AV19804"/>
      <c r="AW19804"/>
      <c r="AX19804"/>
      <c r="AY19804"/>
      <c r="AZ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  <c r="AP19805"/>
      <c r="AQ19805"/>
      <c r="AR19805"/>
      <c r="AS19805"/>
      <c r="AT19805"/>
      <c r="AU19805"/>
      <c r="AV19805"/>
      <c r="AW19805"/>
      <c r="AX19805"/>
      <c r="AY19805"/>
      <c r="AZ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  <c r="AP19806"/>
      <c r="AQ19806"/>
      <c r="AR19806"/>
      <c r="AS19806"/>
      <c r="AT19806"/>
      <c r="AU19806"/>
      <c r="AV19806"/>
      <c r="AW19806"/>
      <c r="AX19806"/>
      <c r="AY19806"/>
      <c r="AZ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  <c r="AP19807"/>
      <c r="AQ19807"/>
      <c r="AR19807"/>
      <c r="AS19807"/>
      <c r="AT19807"/>
      <c r="AU19807"/>
      <c r="AV19807"/>
      <c r="AW19807"/>
      <c r="AX19807"/>
      <c r="AY19807"/>
      <c r="AZ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  <c r="AP19808"/>
      <c r="AQ19808"/>
      <c r="AR19808"/>
      <c r="AS19808"/>
      <c r="AT19808"/>
      <c r="AU19808"/>
      <c r="AV19808"/>
      <c r="AW19808"/>
      <c r="AX19808"/>
      <c r="AY19808"/>
      <c r="AZ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  <c r="AP19809"/>
      <c r="AQ19809"/>
      <c r="AR19809"/>
      <c r="AS19809"/>
      <c r="AT19809"/>
      <c r="AU19809"/>
      <c r="AV19809"/>
      <c r="AW19809"/>
      <c r="AX19809"/>
      <c r="AY19809"/>
      <c r="AZ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  <c r="AP19810"/>
      <c r="AQ19810"/>
      <c r="AR19810"/>
      <c r="AS19810"/>
      <c r="AT19810"/>
      <c r="AU19810"/>
      <c r="AV19810"/>
      <c r="AW19810"/>
      <c r="AX19810"/>
      <c r="AY19810"/>
      <c r="AZ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  <c r="AP19811"/>
      <c r="AQ19811"/>
      <c r="AR19811"/>
      <c r="AS19811"/>
      <c r="AT19811"/>
      <c r="AU19811"/>
      <c r="AV19811"/>
      <c r="AW19811"/>
      <c r="AX19811"/>
      <c r="AY19811"/>
      <c r="AZ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  <c r="AP19812"/>
      <c r="AQ19812"/>
      <c r="AR19812"/>
      <c r="AS19812"/>
      <c r="AT19812"/>
      <c r="AU19812"/>
      <c r="AV19812"/>
      <c r="AW19812"/>
      <c r="AX19812"/>
      <c r="AY19812"/>
      <c r="AZ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  <c r="AP19813"/>
      <c r="AQ19813"/>
      <c r="AR19813"/>
      <c r="AS19813"/>
      <c r="AT19813"/>
      <c r="AU19813"/>
      <c r="AV19813"/>
      <c r="AW19813"/>
      <c r="AX19813"/>
      <c r="AY19813"/>
      <c r="AZ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  <c r="AP19814"/>
      <c r="AQ19814"/>
      <c r="AR19814"/>
      <c r="AS19814"/>
      <c r="AT19814"/>
      <c r="AU19814"/>
      <c r="AV19814"/>
      <c r="AW19814"/>
      <c r="AX19814"/>
      <c r="AY19814"/>
      <c r="AZ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  <c r="AP19815"/>
      <c r="AQ19815"/>
      <c r="AR19815"/>
      <c r="AS19815"/>
      <c r="AT19815"/>
      <c r="AU19815"/>
      <c r="AV19815"/>
      <c r="AW19815"/>
      <c r="AX19815"/>
      <c r="AY19815"/>
      <c r="AZ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  <c r="AP19816"/>
      <c r="AQ19816"/>
      <c r="AR19816"/>
      <c r="AS19816"/>
      <c r="AT19816"/>
      <c r="AU19816"/>
      <c r="AV19816"/>
      <c r="AW19816"/>
      <c r="AX19816"/>
      <c r="AY19816"/>
      <c r="AZ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  <c r="AP19817"/>
      <c r="AQ19817"/>
      <c r="AR19817"/>
      <c r="AS19817"/>
      <c r="AT19817"/>
      <c r="AU19817"/>
      <c r="AV19817"/>
      <c r="AW19817"/>
      <c r="AX19817"/>
      <c r="AY19817"/>
      <c r="AZ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  <c r="AP19818"/>
      <c r="AQ19818"/>
      <c r="AR19818"/>
      <c r="AS19818"/>
      <c r="AT19818"/>
      <c r="AU19818"/>
      <c r="AV19818"/>
      <c r="AW19818"/>
      <c r="AX19818"/>
      <c r="AY19818"/>
      <c r="AZ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  <c r="AP19819"/>
      <c r="AQ19819"/>
      <c r="AR19819"/>
      <c r="AS19819"/>
      <c r="AT19819"/>
      <c r="AU19819"/>
      <c r="AV19819"/>
      <c r="AW19819"/>
      <c r="AX19819"/>
      <c r="AY19819"/>
      <c r="AZ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  <c r="AP19820"/>
      <c r="AQ19820"/>
      <c r="AR19820"/>
      <c r="AS19820"/>
      <c r="AT19820"/>
      <c r="AU19820"/>
      <c r="AV19820"/>
      <c r="AW19820"/>
      <c r="AX19820"/>
      <c r="AY19820"/>
      <c r="AZ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  <c r="AP19821"/>
      <c r="AQ19821"/>
      <c r="AR19821"/>
      <c r="AS19821"/>
      <c r="AT19821"/>
      <c r="AU19821"/>
      <c r="AV19821"/>
      <c r="AW19821"/>
      <c r="AX19821"/>
      <c r="AY19821"/>
      <c r="AZ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  <c r="AP19822"/>
      <c r="AQ19822"/>
      <c r="AR19822"/>
      <c r="AS19822"/>
      <c r="AT19822"/>
      <c r="AU19822"/>
      <c r="AV19822"/>
      <c r="AW19822"/>
      <c r="AX19822"/>
      <c r="AY19822"/>
      <c r="AZ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  <c r="AP19823"/>
      <c r="AQ19823"/>
      <c r="AR19823"/>
      <c r="AS19823"/>
      <c r="AT19823"/>
      <c r="AU19823"/>
      <c r="AV19823"/>
      <c r="AW19823"/>
      <c r="AX19823"/>
      <c r="AY19823"/>
      <c r="AZ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  <c r="AP19824"/>
      <c r="AQ19824"/>
      <c r="AR19824"/>
      <c r="AS19824"/>
      <c r="AT19824"/>
      <c r="AU19824"/>
      <c r="AV19824"/>
      <c r="AW19824"/>
      <c r="AX19824"/>
      <c r="AY19824"/>
      <c r="AZ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  <c r="AP19825"/>
      <c r="AQ19825"/>
      <c r="AR19825"/>
      <c r="AS19825"/>
      <c r="AT19825"/>
      <c r="AU19825"/>
      <c r="AV19825"/>
      <c r="AW19825"/>
      <c r="AX19825"/>
      <c r="AY19825"/>
      <c r="AZ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  <c r="AP19826"/>
      <c r="AQ19826"/>
      <c r="AR19826"/>
      <c r="AS19826"/>
      <c r="AT19826"/>
      <c r="AU19826"/>
      <c r="AV19826"/>
      <c r="AW19826"/>
      <c r="AX19826"/>
      <c r="AY19826"/>
      <c r="AZ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  <c r="AP19827"/>
      <c r="AQ19827"/>
      <c r="AR19827"/>
      <c r="AS19827"/>
      <c r="AT19827"/>
      <c r="AU19827"/>
      <c r="AV19827"/>
      <c r="AW19827"/>
      <c r="AX19827"/>
      <c r="AY19827"/>
      <c r="AZ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  <c r="AP19828"/>
      <c r="AQ19828"/>
      <c r="AR19828"/>
      <c r="AS19828"/>
      <c r="AT19828"/>
      <c r="AU19828"/>
      <c r="AV19828"/>
      <c r="AW19828"/>
      <c r="AX19828"/>
      <c r="AY19828"/>
      <c r="AZ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  <c r="AP19829"/>
      <c r="AQ19829"/>
      <c r="AR19829"/>
      <c r="AS19829"/>
      <c r="AT19829"/>
      <c r="AU19829"/>
      <c r="AV19829"/>
      <c r="AW19829"/>
      <c r="AX19829"/>
      <c r="AY19829"/>
      <c r="AZ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  <c r="AP19830"/>
      <c r="AQ19830"/>
      <c r="AR19830"/>
      <c r="AS19830"/>
      <c r="AT19830"/>
      <c r="AU19830"/>
      <c r="AV19830"/>
      <c r="AW19830"/>
      <c r="AX19830"/>
      <c r="AY19830"/>
      <c r="AZ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  <c r="AP19831"/>
      <c r="AQ19831"/>
      <c r="AR19831"/>
      <c r="AS19831"/>
      <c r="AT19831"/>
      <c r="AU19831"/>
      <c r="AV19831"/>
      <c r="AW19831"/>
      <c r="AX19831"/>
      <c r="AY19831"/>
      <c r="AZ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  <c r="AP19832"/>
      <c r="AQ19832"/>
      <c r="AR19832"/>
      <c r="AS19832"/>
      <c r="AT19832"/>
      <c r="AU19832"/>
      <c r="AV19832"/>
      <c r="AW19832"/>
      <c r="AX19832"/>
      <c r="AY19832"/>
      <c r="AZ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  <c r="AP19833"/>
      <c r="AQ19833"/>
      <c r="AR19833"/>
      <c r="AS19833"/>
      <c r="AT19833"/>
      <c r="AU19833"/>
      <c r="AV19833"/>
      <c r="AW19833"/>
      <c r="AX19833"/>
      <c r="AY19833"/>
      <c r="AZ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  <c r="AP19834"/>
      <c r="AQ19834"/>
      <c r="AR19834"/>
      <c r="AS19834"/>
      <c r="AT19834"/>
      <c r="AU19834"/>
      <c r="AV19834"/>
      <c r="AW19834"/>
      <c r="AX19834"/>
      <c r="AY19834"/>
      <c r="AZ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  <c r="AP19835"/>
      <c r="AQ19835"/>
      <c r="AR19835"/>
      <c r="AS19835"/>
      <c r="AT19835"/>
      <c r="AU19835"/>
      <c r="AV19835"/>
      <c r="AW19835"/>
      <c r="AX19835"/>
      <c r="AY19835"/>
      <c r="AZ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  <c r="AP19836"/>
      <c r="AQ19836"/>
      <c r="AR19836"/>
      <c r="AS19836"/>
      <c r="AT19836"/>
      <c r="AU19836"/>
      <c r="AV19836"/>
      <c r="AW19836"/>
      <c r="AX19836"/>
      <c r="AY19836"/>
      <c r="AZ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  <c r="AP19837"/>
      <c r="AQ19837"/>
      <c r="AR19837"/>
      <c r="AS19837"/>
      <c r="AT19837"/>
      <c r="AU19837"/>
      <c r="AV19837"/>
      <c r="AW19837"/>
      <c r="AX19837"/>
      <c r="AY19837"/>
      <c r="AZ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  <c r="AP19838"/>
      <c r="AQ19838"/>
      <c r="AR19838"/>
      <c r="AS19838"/>
      <c r="AT19838"/>
      <c r="AU19838"/>
      <c r="AV19838"/>
      <c r="AW19838"/>
      <c r="AX19838"/>
      <c r="AY19838"/>
      <c r="AZ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  <c r="AP19839"/>
      <c r="AQ19839"/>
      <c r="AR19839"/>
      <c r="AS19839"/>
      <c r="AT19839"/>
      <c r="AU19839"/>
      <c r="AV19839"/>
      <c r="AW19839"/>
      <c r="AX19839"/>
      <c r="AY19839"/>
      <c r="AZ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  <c r="AP19840"/>
      <c r="AQ19840"/>
      <c r="AR19840"/>
      <c r="AS19840"/>
      <c r="AT19840"/>
      <c r="AU19840"/>
      <c r="AV19840"/>
      <c r="AW19840"/>
      <c r="AX19840"/>
      <c r="AY19840"/>
      <c r="AZ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  <c r="AP19841"/>
      <c r="AQ19841"/>
      <c r="AR19841"/>
      <c r="AS19841"/>
      <c r="AT19841"/>
      <c r="AU19841"/>
      <c r="AV19841"/>
      <c r="AW19841"/>
      <c r="AX19841"/>
      <c r="AY19841"/>
      <c r="AZ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  <c r="AP19842"/>
      <c r="AQ19842"/>
      <c r="AR19842"/>
      <c r="AS19842"/>
      <c r="AT19842"/>
      <c r="AU19842"/>
      <c r="AV19842"/>
      <c r="AW19842"/>
      <c r="AX19842"/>
      <c r="AY19842"/>
      <c r="AZ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  <c r="AP19843"/>
      <c r="AQ19843"/>
      <c r="AR19843"/>
      <c r="AS19843"/>
      <c r="AT19843"/>
      <c r="AU19843"/>
      <c r="AV19843"/>
      <c r="AW19843"/>
      <c r="AX19843"/>
      <c r="AY19843"/>
      <c r="AZ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  <c r="AP19844"/>
      <c r="AQ19844"/>
      <c r="AR19844"/>
      <c r="AS19844"/>
      <c r="AT19844"/>
      <c r="AU19844"/>
      <c r="AV19844"/>
      <c r="AW19844"/>
      <c r="AX19844"/>
      <c r="AY19844"/>
      <c r="AZ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  <c r="AP19845"/>
      <c r="AQ19845"/>
      <c r="AR19845"/>
      <c r="AS19845"/>
      <c r="AT19845"/>
      <c r="AU19845"/>
      <c r="AV19845"/>
      <c r="AW19845"/>
      <c r="AX19845"/>
      <c r="AY19845"/>
      <c r="AZ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  <c r="AP19846"/>
      <c r="AQ19846"/>
      <c r="AR19846"/>
      <c r="AS19846"/>
      <c r="AT19846"/>
      <c r="AU19846"/>
      <c r="AV19846"/>
      <c r="AW19846"/>
      <c r="AX19846"/>
      <c r="AY19846"/>
      <c r="AZ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  <c r="AP19847"/>
      <c r="AQ19847"/>
      <c r="AR19847"/>
      <c r="AS19847"/>
      <c r="AT19847"/>
      <c r="AU19847"/>
      <c r="AV19847"/>
      <c r="AW19847"/>
      <c r="AX19847"/>
      <c r="AY19847"/>
      <c r="AZ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  <c r="AP19848"/>
      <c r="AQ19848"/>
      <c r="AR19848"/>
      <c r="AS19848"/>
      <c r="AT19848"/>
      <c r="AU19848"/>
      <c r="AV19848"/>
      <c r="AW19848"/>
      <c r="AX19848"/>
      <c r="AY19848"/>
      <c r="AZ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  <c r="AP19849"/>
      <c r="AQ19849"/>
      <c r="AR19849"/>
      <c r="AS19849"/>
      <c r="AT19849"/>
      <c r="AU19849"/>
      <c r="AV19849"/>
      <c r="AW19849"/>
      <c r="AX19849"/>
      <c r="AY19849"/>
      <c r="AZ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  <c r="AP19850"/>
      <c r="AQ19850"/>
      <c r="AR19850"/>
      <c r="AS19850"/>
      <c r="AT19850"/>
      <c r="AU19850"/>
      <c r="AV19850"/>
      <c r="AW19850"/>
      <c r="AX19850"/>
      <c r="AY19850"/>
      <c r="AZ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  <c r="AP19851"/>
      <c r="AQ19851"/>
      <c r="AR19851"/>
      <c r="AS19851"/>
      <c r="AT19851"/>
      <c r="AU19851"/>
      <c r="AV19851"/>
      <c r="AW19851"/>
      <c r="AX19851"/>
      <c r="AY19851"/>
      <c r="AZ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  <c r="AP19852"/>
      <c r="AQ19852"/>
      <c r="AR19852"/>
      <c r="AS19852"/>
      <c r="AT19852"/>
      <c r="AU19852"/>
      <c r="AV19852"/>
      <c r="AW19852"/>
      <c r="AX19852"/>
      <c r="AY19852"/>
      <c r="AZ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  <c r="AP19853"/>
      <c r="AQ19853"/>
      <c r="AR19853"/>
      <c r="AS19853"/>
      <c r="AT19853"/>
      <c r="AU19853"/>
      <c r="AV19853"/>
      <c r="AW19853"/>
      <c r="AX19853"/>
      <c r="AY19853"/>
      <c r="AZ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  <c r="AP19854"/>
      <c r="AQ19854"/>
      <c r="AR19854"/>
      <c r="AS19854"/>
      <c r="AT19854"/>
      <c r="AU19854"/>
      <c r="AV19854"/>
      <c r="AW19854"/>
      <c r="AX19854"/>
      <c r="AY19854"/>
      <c r="AZ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  <c r="AP19855"/>
      <c r="AQ19855"/>
      <c r="AR19855"/>
      <c r="AS19855"/>
      <c r="AT19855"/>
      <c r="AU19855"/>
      <c r="AV19855"/>
      <c r="AW19855"/>
      <c r="AX19855"/>
      <c r="AY19855"/>
      <c r="AZ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  <c r="AP19856"/>
      <c r="AQ19856"/>
      <c r="AR19856"/>
      <c r="AS19856"/>
      <c r="AT19856"/>
      <c r="AU19856"/>
      <c r="AV19856"/>
      <c r="AW19856"/>
      <c r="AX19856"/>
      <c r="AY19856"/>
      <c r="AZ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  <c r="AP19857"/>
      <c r="AQ19857"/>
      <c r="AR19857"/>
      <c r="AS19857"/>
      <c r="AT19857"/>
      <c r="AU19857"/>
      <c r="AV19857"/>
      <c r="AW19857"/>
      <c r="AX19857"/>
      <c r="AY19857"/>
      <c r="AZ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  <c r="AP19858"/>
      <c r="AQ19858"/>
      <c r="AR19858"/>
      <c r="AS19858"/>
      <c r="AT19858"/>
      <c r="AU19858"/>
      <c r="AV19858"/>
      <c r="AW19858"/>
      <c r="AX19858"/>
      <c r="AY19858"/>
      <c r="AZ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  <c r="AP19859"/>
      <c r="AQ19859"/>
      <c r="AR19859"/>
      <c r="AS19859"/>
      <c r="AT19859"/>
      <c r="AU19859"/>
      <c r="AV19859"/>
      <c r="AW19859"/>
      <c r="AX19859"/>
      <c r="AY19859"/>
      <c r="AZ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  <c r="AP19860"/>
      <c r="AQ19860"/>
      <c r="AR19860"/>
      <c r="AS19860"/>
      <c r="AT19860"/>
      <c r="AU19860"/>
      <c r="AV19860"/>
      <c r="AW19860"/>
      <c r="AX19860"/>
      <c r="AY19860"/>
      <c r="AZ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  <c r="AP19861"/>
      <c r="AQ19861"/>
      <c r="AR19861"/>
      <c r="AS19861"/>
      <c r="AT19861"/>
      <c r="AU19861"/>
      <c r="AV19861"/>
      <c r="AW19861"/>
      <c r="AX19861"/>
      <c r="AY19861"/>
      <c r="AZ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  <c r="AP19862"/>
      <c r="AQ19862"/>
      <c r="AR19862"/>
      <c r="AS19862"/>
      <c r="AT19862"/>
      <c r="AU19862"/>
      <c r="AV19862"/>
      <c r="AW19862"/>
      <c r="AX19862"/>
      <c r="AY19862"/>
      <c r="AZ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  <c r="AP19863"/>
      <c r="AQ19863"/>
      <c r="AR19863"/>
      <c r="AS19863"/>
      <c r="AT19863"/>
      <c r="AU19863"/>
      <c r="AV19863"/>
      <c r="AW19863"/>
      <c r="AX19863"/>
      <c r="AY19863"/>
      <c r="AZ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  <c r="AP19864"/>
      <c r="AQ19864"/>
      <c r="AR19864"/>
      <c r="AS19864"/>
      <c r="AT19864"/>
      <c r="AU19864"/>
      <c r="AV19864"/>
      <c r="AW19864"/>
      <c r="AX19864"/>
      <c r="AY19864"/>
      <c r="AZ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  <c r="AP19865"/>
      <c r="AQ19865"/>
      <c r="AR19865"/>
      <c r="AS19865"/>
      <c r="AT19865"/>
      <c r="AU19865"/>
      <c r="AV19865"/>
      <c r="AW19865"/>
      <c r="AX19865"/>
      <c r="AY19865"/>
      <c r="AZ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  <c r="AP19866"/>
      <c r="AQ19866"/>
      <c r="AR19866"/>
      <c r="AS19866"/>
      <c r="AT19866"/>
      <c r="AU19866"/>
      <c r="AV19866"/>
      <c r="AW19866"/>
      <c r="AX19866"/>
      <c r="AY19866"/>
      <c r="AZ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  <c r="AP19867"/>
      <c r="AQ19867"/>
      <c r="AR19867"/>
      <c r="AS19867"/>
      <c r="AT19867"/>
      <c r="AU19867"/>
      <c r="AV19867"/>
      <c r="AW19867"/>
      <c r="AX19867"/>
      <c r="AY19867"/>
      <c r="AZ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  <c r="AP19868"/>
      <c r="AQ19868"/>
      <c r="AR19868"/>
      <c r="AS19868"/>
      <c r="AT19868"/>
      <c r="AU19868"/>
      <c r="AV19868"/>
      <c r="AW19868"/>
      <c r="AX19868"/>
      <c r="AY19868"/>
      <c r="AZ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  <c r="AP19869"/>
      <c r="AQ19869"/>
      <c r="AR19869"/>
      <c r="AS19869"/>
      <c r="AT19869"/>
      <c r="AU19869"/>
      <c r="AV19869"/>
      <c r="AW19869"/>
      <c r="AX19869"/>
      <c r="AY19869"/>
      <c r="AZ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  <c r="AP19870"/>
      <c r="AQ19870"/>
      <c r="AR19870"/>
      <c r="AS19870"/>
      <c r="AT19870"/>
      <c r="AU19870"/>
      <c r="AV19870"/>
      <c r="AW19870"/>
      <c r="AX19870"/>
      <c r="AY19870"/>
      <c r="AZ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  <c r="AP19871"/>
      <c r="AQ19871"/>
      <c r="AR19871"/>
      <c r="AS19871"/>
      <c r="AT19871"/>
      <c r="AU19871"/>
      <c r="AV19871"/>
      <c r="AW19871"/>
      <c r="AX19871"/>
      <c r="AY19871"/>
      <c r="AZ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  <c r="AP19872"/>
      <c r="AQ19872"/>
      <c r="AR19872"/>
      <c r="AS19872"/>
      <c r="AT19872"/>
      <c r="AU19872"/>
      <c r="AV19872"/>
      <c r="AW19872"/>
      <c r="AX19872"/>
      <c r="AY19872"/>
      <c r="AZ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  <c r="AP19873"/>
      <c r="AQ19873"/>
      <c r="AR19873"/>
      <c r="AS19873"/>
      <c r="AT19873"/>
      <c r="AU19873"/>
      <c r="AV19873"/>
      <c r="AW19873"/>
      <c r="AX19873"/>
      <c r="AY19873"/>
      <c r="AZ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  <c r="AP19874"/>
      <c r="AQ19874"/>
      <c r="AR19874"/>
      <c r="AS19874"/>
      <c r="AT19874"/>
      <c r="AU19874"/>
      <c r="AV19874"/>
      <c r="AW19874"/>
      <c r="AX19874"/>
      <c r="AY19874"/>
      <c r="AZ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  <c r="AP19875"/>
      <c r="AQ19875"/>
      <c r="AR19875"/>
      <c r="AS19875"/>
      <c r="AT19875"/>
      <c r="AU19875"/>
      <c r="AV19875"/>
      <c r="AW19875"/>
      <c r="AX19875"/>
      <c r="AY19875"/>
      <c r="AZ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  <c r="AP19876"/>
      <c r="AQ19876"/>
      <c r="AR19876"/>
      <c r="AS19876"/>
      <c r="AT19876"/>
      <c r="AU19876"/>
      <c r="AV19876"/>
      <c r="AW19876"/>
      <c r="AX19876"/>
      <c r="AY19876"/>
      <c r="AZ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  <c r="AP19877"/>
      <c r="AQ19877"/>
      <c r="AR19877"/>
      <c r="AS19877"/>
      <c r="AT19877"/>
      <c r="AU19877"/>
      <c r="AV19877"/>
      <c r="AW19877"/>
      <c r="AX19877"/>
      <c r="AY19877"/>
      <c r="AZ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  <c r="AP19878"/>
      <c r="AQ19878"/>
      <c r="AR19878"/>
      <c r="AS19878"/>
      <c r="AT19878"/>
      <c r="AU19878"/>
      <c r="AV19878"/>
      <c r="AW19878"/>
      <c r="AX19878"/>
      <c r="AY19878"/>
      <c r="AZ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  <c r="AP19879"/>
      <c r="AQ19879"/>
      <c r="AR19879"/>
      <c r="AS19879"/>
      <c r="AT19879"/>
      <c r="AU19879"/>
      <c r="AV19879"/>
      <c r="AW19879"/>
      <c r="AX19879"/>
      <c r="AY19879"/>
      <c r="AZ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  <c r="AP19880"/>
      <c r="AQ19880"/>
      <c r="AR19880"/>
      <c r="AS19880"/>
      <c r="AT19880"/>
      <c r="AU19880"/>
      <c r="AV19880"/>
      <c r="AW19880"/>
      <c r="AX19880"/>
      <c r="AY19880"/>
      <c r="AZ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  <c r="AP19881"/>
      <c r="AQ19881"/>
      <c r="AR19881"/>
      <c r="AS19881"/>
      <c r="AT19881"/>
      <c r="AU19881"/>
      <c r="AV19881"/>
      <c r="AW19881"/>
      <c r="AX19881"/>
      <c r="AY19881"/>
      <c r="AZ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  <c r="AP19882"/>
      <c r="AQ19882"/>
      <c r="AR19882"/>
      <c r="AS19882"/>
      <c r="AT19882"/>
      <c r="AU19882"/>
      <c r="AV19882"/>
      <c r="AW19882"/>
      <c r="AX19882"/>
      <c r="AY19882"/>
      <c r="AZ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  <c r="AP19883"/>
      <c r="AQ19883"/>
      <c r="AR19883"/>
      <c r="AS19883"/>
      <c r="AT19883"/>
      <c r="AU19883"/>
      <c r="AV19883"/>
      <c r="AW19883"/>
      <c r="AX19883"/>
      <c r="AY19883"/>
      <c r="AZ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  <c r="AP19884"/>
      <c r="AQ19884"/>
      <c r="AR19884"/>
      <c r="AS19884"/>
      <c r="AT19884"/>
      <c r="AU19884"/>
      <c r="AV19884"/>
      <c r="AW19884"/>
      <c r="AX19884"/>
      <c r="AY19884"/>
      <c r="AZ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  <c r="AP19885"/>
      <c r="AQ19885"/>
      <c r="AR19885"/>
      <c r="AS19885"/>
      <c r="AT19885"/>
      <c r="AU19885"/>
      <c r="AV19885"/>
      <c r="AW19885"/>
      <c r="AX19885"/>
      <c r="AY19885"/>
      <c r="AZ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  <c r="AP19886"/>
      <c r="AQ19886"/>
      <c r="AR19886"/>
      <c r="AS19886"/>
      <c r="AT19886"/>
      <c r="AU19886"/>
      <c r="AV19886"/>
      <c r="AW19886"/>
      <c r="AX19886"/>
      <c r="AY19886"/>
      <c r="AZ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  <c r="AP19887"/>
      <c r="AQ19887"/>
      <c r="AR19887"/>
      <c r="AS19887"/>
      <c r="AT19887"/>
      <c r="AU19887"/>
      <c r="AV19887"/>
      <c r="AW19887"/>
      <c r="AX19887"/>
      <c r="AY19887"/>
      <c r="AZ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  <c r="AP19888"/>
      <c r="AQ19888"/>
      <c r="AR19888"/>
      <c r="AS19888"/>
      <c r="AT19888"/>
      <c r="AU19888"/>
      <c r="AV19888"/>
      <c r="AW19888"/>
      <c r="AX19888"/>
      <c r="AY19888"/>
      <c r="AZ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  <c r="AP19889"/>
      <c r="AQ19889"/>
      <c r="AR19889"/>
      <c r="AS19889"/>
      <c r="AT19889"/>
      <c r="AU19889"/>
      <c r="AV19889"/>
      <c r="AW19889"/>
      <c r="AX19889"/>
      <c r="AY19889"/>
      <c r="AZ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  <c r="AP19890"/>
      <c r="AQ19890"/>
      <c r="AR19890"/>
      <c r="AS19890"/>
      <c r="AT19890"/>
      <c r="AU19890"/>
      <c r="AV19890"/>
      <c r="AW19890"/>
      <c r="AX19890"/>
      <c r="AY19890"/>
      <c r="AZ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  <c r="AP19891"/>
      <c r="AQ19891"/>
      <c r="AR19891"/>
      <c r="AS19891"/>
      <c r="AT19891"/>
      <c r="AU19891"/>
      <c r="AV19891"/>
      <c r="AW19891"/>
      <c r="AX19891"/>
      <c r="AY19891"/>
      <c r="AZ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  <c r="AP19892"/>
      <c r="AQ19892"/>
      <c r="AR19892"/>
      <c r="AS19892"/>
      <c r="AT19892"/>
      <c r="AU19892"/>
      <c r="AV19892"/>
      <c r="AW19892"/>
      <c r="AX19892"/>
      <c r="AY19892"/>
      <c r="AZ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  <c r="AP19893"/>
      <c r="AQ19893"/>
      <c r="AR19893"/>
      <c r="AS19893"/>
      <c r="AT19893"/>
      <c r="AU19893"/>
      <c r="AV19893"/>
      <c r="AW19893"/>
      <c r="AX19893"/>
      <c r="AY19893"/>
      <c r="AZ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  <c r="AP19894"/>
      <c r="AQ19894"/>
      <c r="AR19894"/>
      <c r="AS19894"/>
      <c r="AT19894"/>
      <c r="AU19894"/>
      <c r="AV19894"/>
      <c r="AW19894"/>
      <c r="AX19894"/>
      <c r="AY19894"/>
      <c r="AZ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  <c r="AP19895"/>
      <c r="AQ19895"/>
      <c r="AR19895"/>
      <c r="AS19895"/>
      <c r="AT19895"/>
      <c r="AU19895"/>
      <c r="AV19895"/>
      <c r="AW19895"/>
      <c r="AX19895"/>
      <c r="AY19895"/>
      <c r="AZ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  <c r="AP19896"/>
      <c r="AQ19896"/>
      <c r="AR19896"/>
      <c r="AS19896"/>
      <c r="AT19896"/>
      <c r="AU19896"/>
      <c r="AV19896"/>
      <c r="AW19896"/>
      <c r="AX19896"/>
      <c r="AY19896"/>
      <c r="AZ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  <c r="AP19897"/>
      <c r="AQ19897"/>
      <c r="AR19897"/>
      <c r="AS19897"/>
      <c r="AT19897"/>
      <c r="AU19897"/>
      <c r="AV19897"/>
      <c r="AW19897"/>
      <c r="AX19897"/>
      <c r="AY19897"/>
      <c r="AZ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  <c r="AP19898"/>
      <c r="AQ19898"/>
      <c r="AR19898"/>
      <c r="AS19898"/>
      <c r="AT19898"/>
      <c r="AU19898"/>
      <c r="AV19898"/>
      <c r="AW19898"/>
      <c r="AX19898"/>
      <c r="AY19898"/>
      <c r="AZ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  <c r="AP19899"/>
      <c r="AQ19899"/>
      <c r="AR19899"/>
      <c r="AS19899"/>
      <c r="AT19899"/>
      <c r="AU19899"/>
      <c r="AV19899"/>
      <c r="AW19899"/>
      <c r="AX19899"/>
      <c r="AY19899"/>
      <c r="AZ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  <c r="AP19900"/>
      <c r="AQ19900"/>
      <c r="AR19900"/>
      <c r="AS19900"/>
      <c r="AT19900"/>
      <c r="AU19900"/>
      <c r="AV19900"/>
      <c r="AW19900"/>
      <c r="AX19900"/>
      <c r="AY19900"/>
      <c r="AZ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  <c r="AP19901"/>
      <c r="AQ19901"/>
      <c r="AR19901"/>
      <c r="AS19901"/>
      <c r="AT19901"/>
      <c r="AU19901"/>
      <c r="AV19901"/>
      <c r="AW19901"/>
      <c r="AX19901"/>
      <c r="AY19901"/>
      <c r="AZ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  <c r="AP19902"/>
      <c r="AQ19902"/>
      <c r="AR19902"/>
      <c r="AS19902"/>
      <c r="AT19902"/>
      <c r="AU19902"/>
      <c r="AV19902"/>
      <c r="AW19902"/>
      <c r="AX19902"/>
      <c r="AY19902"/>
      <c r="AZ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  <c r="AP19903"/>
      <c r="AQ19903"/>
      <c r="AR19903"/>
      <c r="AS19903"/>
      <c r="AT19903"/>
      <c r="AU19903"/>
      <c r="AV19903"/>
      <c r="AW19903"/>
      <c r="AX19903"/>
      <c r="AY19903"/>
      <c r="AZ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  <c r="AP19904"/>
      <c r="AQ19904"/>
      <c r="AR19904"/>
      <c r="AS19904"/>
      <c r="AT19904"/>
      <c r="AU19904"/>
      <c r="AV19904"/>
      <c r="AW19904"/>
      <c r="AX19904"/>
      <c r="AY19904"/>
      <c r="AZ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  <c r="AP19905"/>
      <c r="AQ19905"/>
      <c r="AR19905"/>
      <c r="AS19905"/>
      <c r="AT19905"/>
      <c r="AU19905"/>
      <c r="AV19905"/>
      <c r="AW19905"/>
      <c r="AX19905"/>
      <c r="AY19905"/>
      <c r="AZ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  <c r="AP19906"/>
      <c r="AQ19906"/>
      <c r="AR19906"/>
      <c r="AS19906"/>
      <c r="AT19906"/>
      <c r="AU19906"/>
      <c r="AV19906"/>
      <c r="AW19906"/>
      <c r="AX19906"/>
      <c r="AY19906"/>
      <c r="AZ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  <c r="AP19907"/>
      <c r="AQ19907"/>
      <c r="AR19907"/>
      <c r="AS19907"/>
      <c r="AT19907"/>
      <c r="AU19907"/>
      <c r="AV19907"/>
      <c r="AW19907"/>
      <c r="AX19907"/>
      <c r="AY19907"/>
      <c r="AZ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  <c r="AP19908"/>
      <c r="AQ19908"/>
      <c r="AR19908"/>
      <c r="AS19908"/>
      <c r="AT19908"/>
      <c r="AU19908"/>
      <c r="AV19908"/>
      <c r="AW19908"/>
      <c r="AX19908"/>
      <c r="AY19908"/>
      <c r="AZ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  <c r="AP19909"/>
      <c r="AQ19909"/>
      <c r="AR19909"/>
      <c r="AS19909"/>
      <c r="AT19909"/>
      <c r="AU19909"/>
      <c r="AV19909"/>
      <c r="AW19909"/>
      <c r="AX19909"/>
      <c r="AY19909"/>
      <c r="AZ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  <c r="AP19910"/>
      <c r="AQ19910"/>
      <c r="AR19910"/>
      <c r="AS19910"/>
      <c r="AT19910"/>
      <c r="AU19910"/>
      <c r="AV19910"/>
      <c r="AW19910"/>
      <c r="AX19910"/>
      <c r="AY19910"/>
      <c r="AZ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  <c r="AP19911"/>
      <c r="AQ19911"/>
      <c r="AR19911"/>
      <c r="AS19911"/>
      <c r="AT19911"/>
      <c r="AU19911"/>
      <c r="AV19911"/>
      <c r="AW19911"/>
      <c r="AX19911"/>
      <c r="AY19911"/>
      <c r="AZ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  <c r="AP19912"/>
      <c r="AQ19912"/>
      <c r="AR19912"/>
      <c r="AS19912"/>
      <c r="AT19912"/>
      <c r="AU19912"/>
      <c r="AV19912"/>
      <c r="AW19912"/>
      <c r="AX19912"/>
      <c r="AY19912"/>
      <c r="AZ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  <c r="AP19913"/>
      <c r="AQ19913"/>
      <c r="AR19913"/>
      <c r="AS19913"/>
      <c r="AT19913"/>
      <c r="AU19913"/>
      <c r="AV19913"/>
      <c r="AW19913"/>
      <c r="AX19913"/>
      <c r="AY19913"/>
      <c r="AZ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  <c r="AP19914"/>
      <c r="AQ19914"/>
      <c r="AR19914"/>
      <c r="AS19914"/>
      <c r="AT19914"/>
      <c r="AU19914"/>
      <c r="AV19914"/>
      <c r="AW19914"/>
      <c r="AX19914"/>
      <c r="AY19914"/>
      <c r="AZ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  <c r="AP19915"/>
      <c r="AQ19915"/>
      <c r="AR19915"/>
      <c r="AS19915"/>
      <c r="AT19915"/>
      <c r="AU19915"/>
      <c r="AV19915"/>
      <c r="AW19915"/>
      <c r="AX19915"/>
      <c r="AY19915"/>
      <c r="AZ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  <c r="AP19916"/>
      <c r="AQ19916"/>
      <c r="AR19916"/>
      <c r="AS19916"/>
      <c r="AT19916"/>
      <c r="AU19916"/>
      <c r="AV19916"/>
      <c r="AW19916"/>
      <c r="AX19916"/>
      <c r="AY19916"/>
      <c r="AZ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  <c r="AP19917"/>
      <c r="AQ19917"/>
      <c r="AR19917"/>
      <c r="AS19917"/>
      <c r="AT19917"/>
      <c r="AU19917"/>
      <c r="AV19917"/>
      <c r="AW19917"/>
      <c r="AX19917"/>
      <c r="AY19917"/>
      <c r="AZ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  <c r="AP19918"/>
      <c r="AQ19918"/>
      <c r="AR19918"/>
      <c r="AS19918"/>
      <c r="AT19918"/>
      <c r="AU19918"/>
      <c r="AV19918"/>
      <c r="AW19918"/>
      <c r="AX19918"/>
      <c r="AY19918"/>
      <c r="AZ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  <c r="AP19919"/>
      <c r="AQ19919"/>
      <c r="AR19919"/>
      <c r="AS19919"/>
      <c r="AT19919"/>
      <c r="AU19919"/>
      <c r="AV19919"/>
      <c r="AW19919"/>
      <c r="AX19919"/>
      <c r="AY19919"/>
      <c r="AZ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  <c r="AP19920"/>
      <c r="AQ19920"/>
      <c r="AR19920"/>
      <c r="AS19920"/>
      <c r="AT19920"/>
      <c r="AU19920"/>
      <c r="AV19920"/>
      <c r="AW19920"/>
      <c r="AX19920"/>
      <c r="AY19920"/>
      <c r="AZ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  <c r="AP19921"/>
      <c r="AQ19921"/>
      <c r="AR19921"/>
      <c r="AS19921"/>
      <c r="AT19921"/>
      <c r="AU19921"/>
      <c r="AV19921"/>
      <c r="AW19921"/>
      <c r="AX19921"/>
      <c r="AY19921"/>
      <c r="AZ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  <c r="AP19922"/>
      <c r="AQ19922"/>
      <c r="AR19922"/>
      <c r="AS19922"/>
      <c r="AT19922"/>
      <c r="AU19922"/>
      <c r="AV19922"/>
      <c r="AW19922"/>
      <c r="AX19922"/>
      <c r="AY19922"/>
      <c r="AZ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  <c r="AP19923"/>
      <c r="AQ19923"/>
      <c r="AR19923"/>
      <c r="AS19923"/>
      <c r="AT19923"/>
      <c r="AU19923"/>
      <c r="AV19923"/>
      <c r="AW19923"/>
      <c r="AX19923"/>
      <c r="AY19923"/>
      <c r="AZ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  <c r="AP19924"/>
      <c r="AQ19924"/>
      <c r="AR19924"/>
      <c r="AS19924"/>
      <c r="AT19924"/>
      <c r="AU19924"/>
      <c r="AV19924"/>
      <c r="AW19924"/>
      <c r="AX19924"/>
      <c r="AY19924"/>
      <c r="AZ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  <c r="AP19925"/>
      <c r="AQ19925"/>
      <c r="AR19925"/>
      <c r="AS19925"/>
      <c r="AT19925"/>
      <c r="AU19925"/>
      <c r="AV19925"/>
      <c r="AW19925"/>
      <c r="AX19925"/>
      <c r="AY19925"/>
      <c r="AZ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  <c r="AP19926"/>
      <c r="AQ19926"/>
      <c r="AR19926"/>
      <c r="AS19926"/>
      <c r="AT19926"/>
      <c r="AU19926"/>
      <c r="AV19926"/>
      <c r="AW19926"/>
      <c r="AX19926"/>
      <c r="AY19926"/>
      <c r="AZ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  <c r="AP19927"/>
      <c r="AQ19927"/>
      <c r="AR19927"/>
      <c r="AS19927"/>
      <c r="AT19927"/>
      <c r="AU19927"/>
      <c r="AV19927"/>
      <c r="AW19927"/>
      <c r="AX19927"/>
      <c r="AY19927"/>
      <c r="AZ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  <c r="AP19928"/>
      <c r="AQ19928"/>
      <c r="AR19928"/>
      <c r="AS19928"/>
      <c r="AT19928"/>
      <c r="AU19928"/>
      <c r="AV19928"/>
      <c r="AW19928"/>
      <c r="AX19928"/>
      <c r="AY19928"/>
      <c r="AZ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  <c r="AP19929"/>
      <c r="AQ19929"/>
      <c r="AR19929"/>
      <c r="AS19929"/>
      <c r="AT19929"/>
      <c r="AU19929"/>
      <c r="AV19929"/>
      <c r="AW19929"/>
      <c r="AX19929"/>
      <c r="AY19929"/>
      <c r="AZ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  <c r="AP19930"/>
      <c r="AQ19930"/>
      <c r="AR19930"/>
      <c r="AS19930"/>
      <c r="AT19930"/>
      <c r="AU19930"/>
      <c r="AV19930"/>
      <c r="AW19930"/>
      <c r="AX19930"/>
      <c r="AY19930"/>
      <c r="AZ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  <c r="AP19931"/>
      <c r="AQ19931"/>
      <c r="AR19931"/>
      <c r="AS19931"/>
      <c r="AT19931"/>
      <c r="AU19931"/>
      <c r="AV19931"/>
      <c r="AW19931"/>
      <c r="AX19931"/>
      <c r="AY19931"/>
      <c r="AZ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  <c r="AP19932"/>
      <c r="AQ19932"/>
      <c r="AR19932"/>
      <c r="AS19932"/>
      <c r="AT19932"/>
      <c r="AU19932"/>
      <c r="AV19932"/>
      <c r="AW19932"/>
      <c r="AX19932"/>
      <c r="AY19932"/>
      <c r="AZ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  <c r="AP19933"/>
      <c r="AQ19933"/>
      <c r="AR19933"/>
      <c r="AS19933"/>
      <c r="AT19933"/>
      <c r="AU19933"/>
      <c r="AV19933"/>
      <c r="AW19933"/>
      <c r="AX19933"/>
      <c r="AY19933"/>
      <c r="AZ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  <c r="AP19934"/>
      <c r="AQ19934"/>
      <c r="AR19934"/>
      <c r="AS19934"/>
      <c r="AT19934"/>
      <c r="AU19934"/>
      <c r="AV19934"/>
      <c r="AW19934"/>
      <c r="AX19934"/>
      <c r="AY19934"/>
      <c r="AZ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  <c r="AP19935"/>
      <c r="AQ19935"/>
      <c r="AR19935"/>
      <c r="AS19935"/>
      <c r="AT19935"/>
      <c r="AU19935"/>
      <c r="AV19935"/>
      <c r="AW19935"/>
      <c r="AX19935"/>
      <c r="AY19935"/>
      <c r="AZ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  <c r="AP19936"/>
      <c r="AQ19936"/>
      <c r="AR19936"/>
      <c r="AS19936"/>
      <c r="AT19936"/>
      <c r="AU19936"/>
      <c r="AV19936"/>
      <c r="AW19936"/>
      <c r="AX19936"/>
      <c r="AY19936"/>
      <c r="AZ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  <c r="AP19937"/>
      <c r="AQ19937"/>
      <c r="AR19937"/>
      <c r="AS19937"/>
      <c r="AT19937"/>
      <c r="AU19937"/>
      <c r="AV19937"/>
      <c r="AW19937"/>
      <c r="AX19937"/>
      <c r="AY19937"/>
      <c r="AZ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  <c r="AP19938"/>
      <c r="AQ19938"/>
      <c r="AR19938"/>
      <c r="AS19938"/>
      <c r="AT19938"/>
      <c r="AU19938"/>
      <c r="AV19938"/>
      <c r="AW19938"/>
      <c r="AX19938"/>
      <c r="AY19938"/>
      <c r="AZ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  <c r="AP19939"/>
      <c r="AQ19939"/>
      <c r="AR19939"/>
      <c r="AS19939"/>
      <c r="AT19939"/>
      <c r="AU19939"/>
      <c r="AV19939"/>
      <c r="AW19939"/>
      <c r="AX19939"/>
      <c r="AY19939"/>
      <c r="AZ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  <c r="AP19940"/>
      <c r="AQ19940"/>
      <c r="AR19940"/>
      <c r="AS19940"/>
      <c r="AT19940"/>
      <c r="AU19940"/>
      <c r="AV19940"/>
      <c r="AW19940"/>
      <c r="AX19940"/>
      <c r="AY19940"/>
      <c r="AZ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  <c r="AP19941"/>
      <c r="AQ19941"/>
      <c r="AR19941"/>
      <c r="AS19941"/>
      <c r="AT19941"/>
      <c r="AU19941"/>
      <c r="AV19941"/>
      <c r="AW19941"/>
      <c r="AX19941"/>
      <c r="AY19941"/>
      <c r="AZ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  <c r="AP19942"/>
      <c r="AQ19942"/>
      <c r="AR19942"/>
      <c r="AS19942"/>
      <c r="AT19942"/>
      <c r="AU19942"/>
      <c r="AV19942"/>
      <c r="AW19942"/>
      <c r="AX19942"/>
      <c r="AY19942"/>
      <c r="AZ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  <c r="AP19943"/>
      <c r="AQ19943"/>
      <c r="AR19943"/>
      <c r="AS19943"/>
      <c r="AT19943"/>
      <c r="AU19943"/>
      <c r="AV19943"/>
      <c r="AW19943"/>
      <c r="AX19943"/>
      <c r="AY19943"/>
      <c r="AZ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  <c r="AP19944"/>
      <c r="AQ19944"/>
      <c r="AR19944"/>
      <c r="AS19944"/>
      <c r="AT19944"/>
      <c r="AU19944"/>
      <c r="AV19944"/>
      <c r="AW19944"/>
      <c r="AX19944"/>
      <c r="AY19944"/>
      <c r="AZ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  <c r="AP19945"/>
      <c r="AQ19945"/>
      <c r="AR19945"/>
      <c r="AS19945"/>
      <c r="AT19945"/>
      <c r="AU19945"/>
      <c r="AV19945"/>
      <c r="AW19945"/>
      <c r="AX19945"/>
      <c r="AY19945"/>
      <c r="AZ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  <c r="AP19946"/>
      <c r="AQ19946"/>
      <c r="AR19946"/>
      <c r="AS19946"/>
      <c r="AT19946"/>
      <c r="AU19946"/>
      <c r="AV19946"/>
      <c r="AW19946"/>
      <c r="AX19946"/>
      <c r="AY19946"/>
      <c r="AZ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  <c r="AP19947"/>
      <c r="AQ19947"/>
      <c r="AR19947"/>
      <c r="AS19947"/>
      <c r="AT19947"/>
      <c r="AU19947"/>
      <c r="AV19947"/>
      <c r="AW19947"/>
      <c r="AX19947"/>
      <c r="AY19947"/>
      <c r="AZ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  <c r="AP19948"/>
      <c r="AQ19948"/>
      <c r="AR19948"/>
      <c r="AS19948"/>
      <c r="AT19948"/>
      <c r="AU19948"/>
      <c r="AV19948"/>
      <c r="AW19948"/>
      <c r="AX19948"/>
      <c r="AY19948"/>
      <c r="AZ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  <c r="AP19949"/>
      <c r="AQ19949"/>
      <c r="AR19949"/>
      <c r="AS19949"/>
      <c r="AT19949"/>
      <c r="AU19949"/>
      <c r="AV19949"/>
      <c r="AW19949"/>
      <c r="AX19949"/>
      <c r="AY19949"/>
      <c r="AZ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  <c r="AP19950"/>
      <c r="AQ19950"/>
      <c r="AR19950"/>
      <c r="AS19950"/>
      <c r="AT19950"/>
      <c r="AU19950"/>
      <c r="AV19950"/>
      <c r="AW19950"/>
      <c r="AX19950"/>
      <c r="AY19950"/>
      <c r="AZ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  <c r="AP19951"/>
      <c r="AQ19951"/>
      <c r="AR19951"/>
      <c r="AS19951"/>
      <c r="AT19951"/>
      <c r="AU19951"/>
      <c r="AV19951"/>
      <c r="AW19951"/>
      <c r="AX19951"/>
      <c r="AY19951"/>
      <c r="AZ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  <c r="AP19952"/>
      <c r="AQ19952"/>
      <c r="AR19952"/>
      <c r="AS19952"/>
      <c r="AT19952"/>
      <c r="AU19952"/>
      <c r="AV19952"/>
      <c r="AW19952"/>
      <c r="AX19952"/>
      <c r="AY19952"/>
      <c r="AZ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  <c r="AP19953"/>
      <c r="AQ19953"/>
      <c r="AR19953"/>
      <c r="AS19953"/>
      <c r="AT19953"/>
      <c r="AU19953"/>
      <c r="AV19953"/>
      <c r="AW19953"/>
      <c r="AX19953"/>
      <c r="AY19953"/>
      <c r="AZ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  <c r="AP19954"/>
      <c r="AQ19954"/>
      <c r="AR19954"/>
      <c r="AS19954"/>
      <c r="AT19954"/>
      <c r="AU19954"/>
      <c r="AV19954"/>
      <c r="AW19954"/>
      <c r="AX19954"/>
      <c r="AY19954"/>
      <c r="AZ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  <c r="AP19955"/>
      <c r="AQ19955"/>
      <c r="AR19955"/>
      <c r="AS19955"/>
      <c r="AT19955"/>
      <c r="AU19955"/>
      <c r="AV19955"/>
      <c r="AW19955"/>
      <c r="AX19955"/>
      <c r="AY19955"/>
      <c r="AZ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  <c r="AP19956"/>
      <c r="AQ19956"/>
      <c r="AR19956"/>
      <c r="AS19956"/>
      <c r="AT19956"/>
      <c r="AU19956"/>
      <c r="AV19956"/>
      <c r="AW19956"/>
      <c r="AX19956"/>
      <c r="AY19956"/>
      <c r="AZ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  <c r="AP19957"/>
      <c r="AQ19957"/>
      <c r="AR19957"/>
      <c r="AS19957"/>
      <c r="AT19957"/>
      <c r="AU19957"/>
      <c r="AV19957"/>
      <c r="AW19957"/>
      <c r="AX19957"/>
      <c r="AY19957"/>
      <c r="AZ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  <c r="AP19958"/>
      <c r="AQ19958"/>
      <c r="AR19958"/>
      <c r="AS19958"/>
      <c r="AT19958"/>
      <c r="AU19958"/>
      <c r="AV19958"/>
      <c r="AW19958"/>
      <c r="AX19958"/>
      <c r="AY19958"/>
      <c r="AZ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  <c r="AP19959"/>
      <c r="AQ19959"/>
      <c r="AR19959"/>
      <c r="AS19959"/>
      <c r="AT19959"/>
      <c r="AU19959"/>
      <c r="AV19959"/>
      <c r="AW19959"/>
      <c r="AX19959"/>
      <c r="AY19959"/>
      <c r="AZ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  <c r="AP19960"/>
      <c r="AQ19960"/>
      <c r="AR19960"/>
      <c r="AS19960"/>
      <c r="AT19960"/>
      <c r="AU19960"/>
      <c r="AV19960"/>
      <c r="AW19960"/>
      <c r="AX19960"/>
      <c r="AY19960"/>
      <c r="AZ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  <c r="AP19961"/>
      <c r="AQ19961"/>
      <c r="AR19961"/>
      <c r="AS19961"/>
      <c r="AT19961"/>
      <c r="AU19961"/>
      <c r="AV19961"/>
      <c r="AW19961"/>
      <c r="AX19961"/>
      <c r="AY19961"/>
      <c r="AZ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  <c r="AP19962"/>
      <c r="AQ19962"/>
      <c r="AR19962"/>
      <c r="AS19962"/>
      <c r="AT19962"/>
      <c r="AU19962"/>
      <c r="AV19962"/>
      <c r="AW19962"/>
      <c r="AX19962"/>
      <c r="AY19962"/>
      <c r="AZ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  <c r="AP19963"/>
      <c r="AQ19963"/>
      <c r="AR19963"/>
      <c r="AS19963"/>
      <c r="AT19963"/>
      <c r="AU19963"/>
      <c r="AV19963"/>
      <c r="AW19963"/>
      <c r="AX19963"/>
      <c r="AY19963"/>
      <c r="AZ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  <c r="AP19964"/>
      <c r="AQ19964"/>
      <c r="AR19964"/>
      <c r="AS19964"/>
      <c r="AT19964"/>
      <c r="AU19964"/>
      <c r="AV19964"/>
      <c r="AW19964"/>
      <c r="AX19964"/>
      <c r="AY19964"/>
      <c r="AZ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  <c r="AP19965"/>
      <c r="AQ19965"/>
      <c r="AR19965"/>
      <c r="AS19965"/>
      <c r="AT19965"/>
      <c r="AU19965"/>
      <c r="AV19965"/>
      <c r="AW19965"/>
      <c r="AX19965"/>
      <c r="AY19965"/>
      <c r="AZ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  <c r="AP19966"/>
      <c r="AQ19966"/>
      <c r="AR19966"/>
      <c r="AS19966"/>
      <c r="AT19966"/>
      <c r="AU19966"/>
      <c r="AV19966"/>
      <c r="AW19966"/>
      <c r="AX19966"/>
      <c r="AY19966"/>
      <c r="AZ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  <c r="AP19967"/>
      <c r="AQ19967"/>
      <c r="AR19967"/>
      <c r="AS19967"/>
      <c r="AT19967"/>
      <c r="AU19967"/>
      <c r="AV19967"/>
      <c r="AW19967"/>
      <c r="AX19967"/>
      <c r="AY19967"/>
      <c r="AZ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  <c r="AP19968"/>
      <c r="AQ19968"/>
      <c r="AR19968"/>
      <c r="AS19968"/>
      <c r="AT19968"/>
      <c r="AU19968"/>
      <c r="AV19968"/>
      <c r="AW19968"/>
      <c r="AX19968"/>
      <c r="AY19968"/>
      <c r="AZ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  <c r="AP19969"/>
      <c r="AQ19969"/>
      <c r="AR19969"/>
      <c r="AS19969"/>
      <c r="AT19969"/>
      <c r="AU19969"/>
      <c r="AV19969"/>
      <c r="AW19969"/>
      <c r="AX19969"/>
      <c r="AY19969"/>
      <c r="AZ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  <c r="AP19970"/>
      <c r="AQ19970"/>
      <c r="AR19970"/>
      <c r="AS19970"/>
      <c r="AT19970"/>
      <c r="AU19970"/>
      <c r="AV19970"/>
      <c r="AW19970"/>
      <c r="AX19970"/>
      <c r="AY19970"/>
      <c r="AZ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  <c r="AP19971"/>
      <c r="AQ19971"/>
      <c r="AR19971"/>
      <c r="AS19971"/>
      <c r="AT19971"/>
      <c r="AU19971"/>
      <c r="AV19971"/>
      <c r="AW19971"/>
      <c r="AX19971"/>
      <c r="AY19971"/>
      <c r="AZ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  <c r="AP19972"/>
      <c r="AQ19972"/>
      <c r="AR19972"/>
      <c r="AS19972"/>
      <c r="AT19972"/>
      <c r="AU19972"/>
      <c r="AV19972"/>
      <c r="AW19972"/>
      <c r="AX19972"/>
      <c r="AY19972"/>
      <c r="AZ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  <c r="AP19973"/>
      <c r="AQ19973"/>
      <c r="AR19973"/>
      <c r="AS19973"/>
      <c r="AT19973"/>
      <c r="AU19973"/>
      <c r="AV19973"/>
      <c r="AW19973"/>
      <c r="AX19973"/>
      <c r="AY19973"/>
      <c r="AZ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  <c r="AP19974"/>
      <c r="AQ19974"/>
      <c r="AR19974"/>
      <c r="AS19974"/>
      <c r="AT19974"/>
      <c r="AU19974"/>
      <c r="AV19974"/>
      <c r="AW19974"/>
      <c r="AX19974"/>
      <c r="AY19974"/>
      <c r="AZ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  <c r="AP19975"/>
      <c r="AQ19975"/>
      <c r="AR19975"/>
      <c r="AS19975"/>
      <c r="AT19975"/>
      <c r="AU19975"/>
      <c r="AV19975"/>
      <c r="AW19975"/>
      <c r="AX19975"/>
      <c r="AY19975"/>
      <c r="AZ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  <c r="AP19976"/>
      <c r="AQ19976"/>
      <c r="AR19976"/>
      <c r="AS19976"/>
      <c r="AT19976"/>
      <c r="AU19976"/>
      <c r="AV19976"/>
      <c r="AW19976"/>
      <c r="AX19976"/>
      <c r="AY19976"/>
      <c r="AZ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  <c r="AP19977"/>
      <c r="AQ19977"/>
      <c r="AR19977"/>
      <c r="AS19977"/>
      <c r="AT19977"/>
      <c r="AU19977"/>
      <c r="AV19977"/>
      <c r="AW19977"/>
      <c r="AX19977"/>
      <c r="AY19977"/>
      <c r="AZ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  <c r="AP19978"/>
      <c r="AQ19978"/>
      <c r="AR19978"/>
      <c r="AS19978"/>
      <c r="AT19978"/>
      <c r="AU19978"/>
      <c r="AV19978"/>
      <c r="AW19978"/>
      <c r="AX19978"/>
      <c r="AY19978"/>
      <c r="AZ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  <c r="AP19979"/>
      <c r="AQ19979"/>
      <c r="AR19979"/>
      <c r="AS19979"/>
      <c r="AT19979"/>
      <c r="AU19979"/>
      <c r="AV19979"/>
      <c r="AW19979"/>
      <c r="AX19979"/>
      <c r="AY19979"/>
      <c r="AZ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  <c r="AP19980"/>
      <c r="AQ19980"/>
      <c r="AR19980"/>
      <c r="AS19980"/>
      <c r="AT19980"/>
      <c r="AU19980"/>
      <c r="AV19980"/>
      <c r="AW19980"/>
      <c r="AX19980"/>
      <c r="AY19980"/>
      <c r="AZ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  <c r="AP19981"/>
      <c r="AQ19981"/>
      <c r="AR19981"/>
      <c r="AS19981"/>
      <c r="AT19981"/>
      <c r="AU19981"/>
      <c r="AV19981"/>
      <c r="AW19981"/>
      <c r="AX19981"/>
      <c r="AY19981"/>
      <c r="AZ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  <c r="AP19982"/>
      <c r="AQ19982"/>
      <c r="AR19982"/>
      <c r="AS19982"/>
      <c r="AT19982"/>
      <c r="AU19982"/>
      <c r="AV19982"/>
      <c r="AW19982"/>
      <c r="AX19982"/>
      <c r="AY19982"/>
      <c r="AZ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  <c r="AP19983"/>
      <c r="AQ19983"/>
      <c r="AR19983"/>
      <c r="AS19983"/>
      <c r="AT19983"/>
      <c r="AU19983"/>
      <c r="AV19983"/>
      <c r="AW19983"/>
      <c r="AX19983"/>
      <c r="AY19983"/>
      <c r="AZ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  <c r="AP19984"/>
      <c r="AQ19984"/>
      <c r="AR19984"/>
      <c r="AS19984"/>
      <c r="AT19984"/>
      <c r="AU19984"/>
      <c r="AV19984"/>
      <c r="AW19984"/>
      <c r="AX19984"/>
      <c r="AY19984"/>
      <c r="AZ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  <c r="AP19985"/>
      <c r="AQ19985"/>
      <c r="AR19985"/>
      <c r="AS19985"/>
      <c r="AT19985"/>
      <c r="AU19985"/>
      <c r="AV19985"/>
      <c r="AW19985"/>
      <c r="AX19985"/>
      <c r="AY19985"/>
      <c r="AZ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  <c r="AP19986"/>
      <c r="AQ19986"/>
      <c r="AR19986"/>
      <c r="AS19986"/>
      <c r="AT19986"/>
      <c r="AU19986"/>
      <c r="AV19986"/>
      <c r="AW19986"/>
      <c r="AX19986"/>
      <c r="AY19986"/>
      <c r="AZ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  <c r="AP19987"/>
      <c r="AQ19987"/>
      <c r="AR19987"/>
      <c r="AS19987"/>
      <c r="AT19987"/>
      <c r="AU19987"/>
      <c r="AV19987"/>
      <c r="AW19987"/>
      <c r="AX19987"/>
      <c r="AY19987"/>
      <c r="AZ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  <c r="AP19988"/>
      <c r="AQ19988"/>
      <c r="AR19988"/>
      <c r="AS19988"/>
      <c r="AT19988"/>
      <c r="AU19988"/>
      <c r="AV19988"/>
      <c r="AW19988"/>
      <c r="AX19988"/>
      <c r="AY19988"/>
      <c r="AZ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  <c r="AP19989"/>
      <c r="AQ19989"/>
      <c r="AR19989"/>
      <c r="AS19989"/>
      <c r="AT19989"/>
      <c r="AU19989"/>
      <c r="AV19989"/>
      <c r="AW19989"/>
      <c r="AX19989"/>
      <c r="AY19989"/>
      <c r="AZ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  <c r="AP19990"/>
      <c r="AQ19990"/>
      <c r="AR19990"/>
      <c r="AS19990"/>
      <c r="AT19990"/>
      <c r="AU19990"/>
      <c r="AV19990"/>
      <c r="AW19990"/>
      <c r="AX19990"/>
      <c r="AY19990"/>
      <c r="AZ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  <c r="AP19991"/>
      <c r="AQ19991"/>
      <c r="AR19991"/>
      <c r="AS19991"/>
      <c r="AT19991"/>
      <c r="AU19991"/>
      <c r="AV19991"/>
      <c r="AW19991"/>
      <c r="AX19991"/>
      <c r="AY19991"/>
      <c r="AZ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  <c r="AP19992"/>
      <c r="AQ19992"/>
      <c r="AR19992"/>
      <c r="AS19992"/>
      <c r="AT19992"/>
      <c r="AU19992"/>
      <c r="AV19992"/>
      <c r="AW19992"/>
      <c r="AX19992"/>
      <c r="AY19992"/>
      <c r="AZ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  <c r="AP19993"/>
      <c r="AQ19993"/>
      <c r="AR19993"/>
      <c r="AS19993"/>
      <c r="AT19993"/>
      <c r="AU19993"/>
      <c r="AV19993"/>
      <c r="AW19993"/>
      <c r="AX19993"/>
      <c r="AY19993"/>
      <c r="AZ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  <c r="AP19994"/>
      <c r="AQ19994"/>
      <c r="AR19994"/>
      <c r="AS19994"/>
      <c r="AT19994"/>
      <c r="AU19994"/>
      <c r="AV19994"/>
      <c r="AW19994"/>
      <c r="AX19994"/>
      <c r="AY19994"/>
      <c r="AZ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  <c r="AP19995"/>
      <c r="AQ19995"/>
      <c r="AR19995"/>
      <c r="AS19995"/>
      <c r="AT19995"/>
      <c r="AU19995"/>
      <c r="AV19995"/>
      <c r="AW19995"/>
      <c r="AX19995"/>
      <c r="AY19995"/>
      <c r="AZ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  <c r="AP19996"/>
      <c r="AQ19996"/>
      <c r="AR19996"/>
      <c r="AS19996"/>
      <c r="AT19996"/>
      <c r="AU19996"/>
      <c r="AV19996"/>
      <c r="AW19996"/>
      <c r="AX19996"/>
      <c r="AY19996"/>
      <c r="AZ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  <c r="AP19997"/>
      <c r="AQ19997"/>
      <c r="AR19997"/>
      <c r="AS19997"/>
      <c r="AT19997"/>
      <c r="AU19997"/>
      <c r="AV19997"/>
      <c r="AW19997"/>
      <c r="AX19997"/>
      <c r="AY19997"/>
      <c r="AZ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  <c r="AP19998"/>
      <c r="AQ19998"/>
      <c r="AR19998"/>
      <c r="AS19998"/>
      <c r="AT19998"/>
      <c r="AU19998"/>
      <c r="AV19998"/>
      <c r="AW19998"/>
      <c r="AX19998"/>
      <c r="AY19998"/>
      <c r="AZ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  <c r="AP19999"/>
      <c r="AQ19999"/>
      <c r="AR19999"/>
      <c r="AS19999"/>
      <c r="AT19999"/>
      <c r="AU19999"/>
      <c r="AV19999"/>
      <c r="AW19999"/>
      <c r="AX19999"/>
      <c r="AY19999"/>
      <c r="AZ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  <c r="AP20000"/>
      <c r="AQ20000"/>
      <c r="AR20000"/>
      <c r="AS20000"/>
      <c r="AT20000"/>
      <c r="AU20000"/>
      <c r="AV20000"/>
      <c r="AW20000"/>
      <c r="AX20000"/>
      <c r="AY20000"/>
      <c r="AZ20000"/>
    </row>
  </sheetData>
  <mergeCells count="9">
    <mergeCell ref="A1:E1"/>
    <mergeCell ref="W2:X2"/>
    <mergeCell ref="Y2:Z2"/>
    <mergeCell ref="AA2:AB2"/>
    <mergeCell ref="AC2:AD2"/>
    <mergeCell ref="AE2:AG2"/>
    <mergeCell ref="AH2:AJ2"/>
    <mergeCell ref="AK2:AO2"/>
    <mergeCell ref="AP2:AT2"/>
  </mergeCells>
  <pageMargins left="0.7" right="0.7" top="0.7875" bottom="0.7875" header="0.3" footer="0.3"/>
  <pageSetup paperSize="9" orientation="portrait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F1"/>
    </sheetView>
  </sheetViews>
  <sheetFormatPr baseColWidth="10" defaultRowHeight="15"/>
  <cols>
    <col min="1" max="1" width="27.42188" bestFit="1" customWidth="1"/>
    <col min="2" max="2" width="9.28125" bestFit="1" customWidth="1"/>
    <col min="3" max="3" width="9.28125" bestFit="1" customWidth="1"/>
    <col min="4" max="4" width="9.28125" bestFit="1" customWidth="1"/>
    <col min="5" max="5" width="9.28125" bestFit="1" customWidth="1"/>
    <col min="6" max="6" width="9.28125" bestFit="1" customWidth="1"/>
    <col min="7" max="7" width="10.85156" bestFit="1" customWidth="1"/>
    <col min="8" max="8" width="9.28125" bestFit="1" customWidth="1"/>
    <col min="9" max="9" width="9.28125" bestFit="1" customWidth="1"/>
    <col min="10" max="10" width="9.28125" bestFit="1" customWidth="1"/>
    <col min="11" max="11" width="9.28125" bestFit="1" customWidth="1"/>
    <col min="12" max="12" width="9.28125" bestFit="1" customWidth="1"/>
    <col min="13" max="13" width="9.28125" bestFit="1" customWidth="1"/>
    <col min="14" max="14" width="9.28125" bestFit="1" customWidth="1"/>
    <col min="15" max="15" width="9.28125" bestFit="1" customWidth="1"/>
    <col min="16" max="16" width="9.28125" bestFit="1" customWidth="1"/>
    <col min="17" max="17" width="9.28125" bestFit="1" customWidth="1"/>
    <col min="18" max="18" width="9.28125" bestFit="1" customWidth="1"/>
    <col min="19" max="19" width="9.28125" bestFit="1" customWidth="1"/>
    <col min="20" max="20" width="9.28125" bestFit="1" customWidth="1"/>
    <col min="21" max="21" width="9.28125" bestFit="1" customWidth="1"/>
    <col min="22" max="22" width="9.28125" bestFit="1" customWidth="1"/>
  </cols>
  <sheetData>
    <row r="1">
      <c r="A1" s="1" t="s">
        <v>1016</v>
      </c>
      <c r="G1" s="2">
        <v>45199</v>
      </c>
    </row>
    <row r="3">
      <c r="A3" s="29" t="s">
        <v>1017</v>
      </c>
      <c r="B3" s="8"/>
      <c r="C3" s="8"/>
      <c r="D3" s="8"/>
    </row>
    <row r="4">
      <c r="A4" s="7" t="s">
        <v>1018</v>
      </c>
      <c r="B4" s="7" t="s">
        <v>18</v>
      </c>
      <c r="C4" s="7" t="s">
        <v>20</v>
      </c>
      <c r="D4" s="7" t="s">
        <v>25</v>
      </c>
    </row>
    <row r="5">
      <c r="A5" s="8" t="s">
        <v>1019</v>
      </c>
      <c r="B5" s="8">
        <v>150</v>
      </c>
      <c r="C5" s="8">
        <v>100</v>
      </c>
      <c r="D5" s="8">
        <v>150</v>
      </c>
    </row>
    <row r="6">
      <c r="A6" s="8" t="s">
        <v>1020</v>
      </c>
      <c r="B6" s="8">
        <v>250</v>
      </c>
      <c r="C6" s="8">
        <v>200</v>
      </c>
      <c r="D6" s="8">
        <v>200</v>
      </c>
    </row>
    <row r="7">
      <c r="A7" s="8" t="s">
        <v>1021</v>
      </c>
      <c r="B7" s="8">
        <v>300</v>
      </c>
      <c r="C7" s="8">
        <v>250</v>
      </c>
      <c r="D7" s="8">
        <v>300</v>
      </c>
    </row>
    <row r="9">
      <c r="A9" s="29" t="s">
        <v>1022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>
      <c r="A10" s="30" t="s">
        <v>1023</v>
      </c>
      <c r="B10" s="31" t="s">
        <v>81</v>
      </c>
      <c r="C10" s="31" t="s">
        <v>565</v>
      </c>
      <c r="D10" s="31" t="s">
        <v>777</v>
      </c>
      <c r="E10" s="31" t="s">
        <v>805</v>
      </c>
      <c r="F10" s="31" t="s">
        <v>924</v>
      </c>
      <c r="G10" s="31" t="s">
        <v>974</v>
      </c>
      <c r="H10" s="31" t="s">
        <v>979</v>
      </c>
      <c r="I10" s="31" t="s">
        <v>1006</v>
      </c>
      <c r="J10" s="31" t="s">
        <v>1009</v>
      </c>
      <c r="K10" s="31" t="s">
        <v>1015</v>
      </c>
      <c r="L10" s="31" t="s">
        <v>1024</v>
      </c>
      <c r="M10" s="31" t="s">
        <v>1025</v>
      </c>
      <c r="N10" s="31" t="s">
        <v>1026</v>
      </c>
      <c r="O10" s="31" t="s">
        <v>1027</v>
      </c>
      <c r="P10" s="31" t="s">
        <v>1028</v>
      </c>
      <c r="Q10" s="31" t="s">
        <v>1029</v>
      </c>
      <c r="R10" s="31" t="s">
        <v>1030</v>
      </c>
      <c r="S10" s="31" t="s">
        <v>1031</v>
      </c>
      <c r="T10" s="31" t="s">
        <v>1032</v>
      </c>
      <c r="U10" s="31" t="s">
        <v>1033</v>
      </c>
    </row>
    <row r="11">
      <c r="A11" s="8" t="s">
        <v>18</v>
      </c>
      <c r="B11" s="32">
        <v>0.021911</v>
      </c>
      <c r="C11" s="32">
        <v>0.019517</v>
      </c>
      <c r="D11" s="32">
        <v>0.020009000000000002</v>
      </c>
      <c r="E11" s="32">
        <v>0.021998000000000004</v>
      </c>
      <c r="F11" s="32">
        <v>0.021385000000000001</v>
      </c>
      <c r="G11" s="32">
        <v>0.021676999999999998</v>
      </c>
      <c r="H11" s="32">
        <v>0.022759000000000001</v>
      </c>
      <c r="I11" s="32">
        <v>0.023713000000000001</v>
      </c>
      <c r="J11" s="32">
        <v>0.024484500000000003</v>
      </c>
      <c r="K11" s="32">
        <v>0.025255999999999997</v>
      </c>
      <c r="L11" s="32">
        <v>0.0260155</v>
      </c>
      <c r="M11" s="32">
        <v>0.026775000000000004</v>
      </c>
      <c r="N11" s="32">
        <v>0.02638325</v>
      </c>
      <c r="O11" s="32">
        <v>0.026567125000000004</v>
      </c>
      <c r="P11" s="32">
        <v>0.026751</v>
      </c>
      <c r="Q11" s="32">
        <v>0.027932999999999999</v>
      </c>
      <c r="R11" s="32">
        <v>0.028361999999999998</v>
      </c>
      <c r="S11" s="32">
        <v>0.030022000000000004</v>
      </c>
      <c r="T11" s="32">
        <v>0.030750000000000003</v>
      </c>
      <c r="U11" s="32">
        <v>0.030924999999999998</v>
      </c>
    </row>
    <row r="12">
      <c r="A12" s="8" t="s">
        <v>25</v>
      </c>
      <c r="B12" s="32">
        <v>0.053749999999999999</v>
      </c>
      <c r="C12" s="32">
        <v>0.055599999999999997</v>
      </c>
      <c r="D12" s="32">
        <v>0.055599999999999997</v>
      </c>
      <c r="E12" s="32">
        <v>0.055300000000000002</v>
      </c>
      <c r="F12" s="32">
        <v>0.054949999999999999</v>
      </c>
      <c r="G12" s="32">
        <v>0.054600000000000003</v>
      </c>
      <c r="H12" s="32">
        <v>0.0504</v>
      </c>
      <c r="I12" s="32">
        <v>0.048300000000000003</v>
      </c>
      <c r="J12" s="32">
        <v>0.047249999999999993</v>
      </c>
      <c r="K12" s="32">
        <v>0.046199999999999998</v>
      </c>
      <c r="L12" s="32">
        <v>0.046249999999999999</v>
      </c>
      <c r="M12" s="32">
        <v>0.046300000000000001</v>
      </c>
      <c r="N12" s="32">
        <v>0.046074999999999998</v>
      </c>
      <c r="O12" s="32">
        <v>0.045987500000000001</v>
      </c>
      <c r="P12" s="32">
        <v>0.045899999999999996</v>
      </c>
      <c r="Q12" s="32">
        <v>0.047449999999999999</v>
      </c>
      <c r="R12" s="32">
        <v>0.049000000000000002</v>
      </c>
      <c r="S12" s="32">
        <v>0.047100000000000003</v>
      </c>
      <c r="T12" s="32">
        <v>0.047100000000000003</v>
      </c>
      <c r="U12" s="32">
        <v>0.047100000000000003</v>
      </c>
    </row>
    <row r="13">
      <c r="A13" s="8" t="s">
        <v>20</v>
      </c>
      <c r="B13" s="32">
        <v>0.040000000000000001</v>
      </c>
      <c r="C13" s="32">
        <v>0.038905142631578946</v>
      </c>
      <c r="D13" s="32">
        <v>0.036640990000000005</v>
      </c>
      <c r="E13" s="32">
        <v>0.036817059999999999</v>
      </c>
      <c r="F13" s="32">
        <v>0.036325799999999998</v>
      </c>
      <c r="G13" s="32">
        <v>0.03549476</v>
      </c>
      <c r="H13" s="32">
        <v>0.031735730000000004</v>
      </c>
      <c r="I13" s="32">
        <v>0.029273009999999999</v>
      </c>
      <c r="J13" s="32">
        <v>0.02807811</v>
      </c>
      <c r="K13" s="32">
        <v>0.027634820000000001</v>
      </c>
      <c r="L13" s="32">
        <v>0.027591569999999999</v>
      </c>
      <c r="M13" s="32">
        <v>0.027751499999999998</v>
      </c>
      <c r="N13" s="32">
        <v>0.02800774</v>
      </c>
      <c r="O13" s="32">
        <v>0.02830152</v>
      </c>
      <c r="P13" s="32">
        <v>0.028599940000000001</v>
      </c>
      <c r="Q13" s="32">
        <v>0.029737570000000001</v>
      </c>
      <c r="R13" s="32">
        <v>0.030103499999999998</v>
      </c>
      <c r="S13" s="32">
        <v>0.02926921</v>
      </c>
      <c r="T13" s="32">
        <v>0.02926921</v>
      </c>
      <c r="U13" s="32">
        <v>0.02926921</v>
      </c>
    </row>
    <row r="15">
      <c r="B15" s="29" t="s">
        <v>1034</v>
      </c>
      <c r="C15" s="29"/>
      <c r="D15" s="29"/>
      <c r="E15" s="29"/>
      <c r="F15" s="29"/>
      <c r="G15" s="29"/>
      <c r="H15" s="29"/>
      <c r="I15" s="29" t="s">
        <v>1035</v>
      </c>
      <c r="J15" s="29"/>
      <c r="K15" s="29"/>
      <c r="L15" s="29"/>
      <c r="M15" s="29"/>
      <c r="N15" s="29"/>
      <c r="O15" s="29" t="s">
        <v>1035</v>
      </c>
      <c r="P15" s="29"/>
      <c r="Q15" s="29"/>
      <c r="R15" s="29"/>
      <c r="S15" s="29"/>
      <c r="T15" s="29"/>
      <c r="U15" s="29"/>
    </row>
    <row r="16">
      <c r="A16" s="30" t="s">
        <v>1036</v>
      </c>
      <c r="B16" s="30" t="s">
        <v>81</v>
      </c>
      <c r="C16" s="30" t="s">
        <v>565</v>
      </c>
      <c r="D16" s="30" t="s">
        <v>777</v>
      </c>
      <c r="E16" s="30" t="s">
        <v>805</v>
      </c>
      <c r="F16" s="30" t="s">
        <v>924</v>
      </c>
      <c r="G16" s="30" t="s">
        <v>974</v>
      </c>
      <c r="H16" s="30" t="s">
        <v>979</v>
      </c>
      <c r="I16" s="30" t="s">
        <v>1006</v>
      </c>
      <c r="J16" s="30" t="s">
        <v>1009</v>
      </c>
      <c r="K16" s="30" t="s">
        <v>1015</v>
      </c>
      <c r="L16" s="30" t="s">
        <v>1024</v>
      </c>
      <c r="M16" s="30" t="s">
        <v>1025</v>
      </c>
      <c r="N16" s="30" t="s">
        <v>1026</v>
      </c>
      <c r="O16" s="30" t="s">
        <v>1027</v>
      </c>
      <c r="P16" s="30" t="s">
        <v>1028</v>
      </c>
      <c r="Q16" s="30" t="s">
        <v>1029</v>
      </c>
      <c r="R16" s="30" t="s">
        <v>1030</v>
      </c>
      <c r="S16" s="30" t="s">
        <v>1031</v>
      </c>
      <c r="T16" s="30" t="s">
        <v>1032</v>
      </c>
      <c r="U16" s="30" t="s">
        <v>1033</v>
      </c>
    </row>
    <row r="17">
      <c r="A17" s="33" t="s">
        <v>1037</v>
      </c>
      <c r="B17" s="33">
        <v>0.0027000000000000001</v>
      </c>
      <c r="C17" s="33">
        <v>0.0028</v>
      </c>
      <c r="D17" s="33">
        <v>0.083299999999999999</v>
      </c>
      <c r="E17" s="33">
        <v>0.25</v>
      </c>
      <c r="F17" s="33">
        <v>0.5</v>
      </c>
      <c r="G17" s="33">
        <v>0.75</v>
      </c>
      <c r="H17" s="33">
        <v>1</v>
      </c>
      <c r="I17" s="33">
        <v>2</v>
      </c>
      <c r="J17" s="33">
        <v>3</v>
      </c>
      <c r="K17" s="33">
        <v>4</v>
      </c>
      <c r="L17" s="33">
        <v>5</v>
      </c>
      <c r="M17" s="33">
        <v>6</v>
      </c>
      <c r="N17" s="33">
        <v>7</v>
      </c>
      <c r="O17" s="33">
        <v>8</v>
      </c>
      <c r="P17" s="33">
        <v>9</v>
      </c>
      <c r="Q17" s="33">
        <v>10</v>
      </c>
      <c r="R17" s="33">
        <v>15</v>
      </c>
      <c r="S17" s="33">
        <v>20</v>
      </c>
      <c r="T17" s="33">
        <v>30</v>
      </c>
      <c r="U17" s="33">
        <v>40</v>
      </c>
    </row>
    <row r="18">
      <c r="A18" s="33" t="s">
        <v>1038</v>
      </c>
      <c r="B18" s="33">
        <v>0.0027000000000000001</v>
      </c>
      <c r="C18" s="33">
        <v>0.042999999999999997</v>
      </c>
      <c r="D18" s="33">
        <v>0.16664999999999999</v>
      </c>
      <c r="E18" s="33">
        <v>0.375</v>
      </c>
      <c r="F18" s="33">
        <v>0.625</v>
      </c>
      <c r="G18" s="33">
        <v>0.875</v>
      </c>
      <c r="H18" s="33">
        <v>1.5</v>
      </c>
      <c r="I18" s="33">
        <v>2.5</v>
      </c>
      <c r="J18" s="33">
        <v>3.5</v>
      </c>
      <c r="K18" s="33">
        <v>4.5</v>
      </c>
      <c r="L18" s="33">
        <v>5.5</v>
      </c>
      <c r="M18" s="33">
        <v>6.5</v>
      </c>
      <c r="N18" s="33">
        <v>7.5</v>
      </c>
      <c r="O18" s="33">
        <v>8.5</v>
      </c>
      <c r="P18" s="33">
        <v>9.5</v>
      </c>
      <c r="Q18" s="33">
        <v>12.5</v>
      </c>
      <c r="R18" s="33">
        <v>17.5</v>
      </c>
      <c r="S18" s="33">
        <v>25</v>
      </c>
      <c r="T18" s="33">
        <v>35</v>
      </c>
      <c r="U18" s="33">
        <v>45</v>
      </c>
    </row>
    <row r="19">
      <c r="A19" s="33" t="s">
        <v>1039</v>
      </c>
      <c r="B19" s="33">
        <v>0.0028</v>
      </c>
      <c r="C19" s="33">
        <v>0.083299999999999999</v>
      </c>
      <c r="D19" s="33">
        <v>0.25</v>
      </c>
      <c r="E19" s="33">
        <v>0.5</v>
      </c>
      <c r="F19" s="33">
        <v>0.75</v>
      </c>
      <c r="G19" s="33">
        <v>1</v>
      </c>
      <c r="H19" s="33">
        <v>2</v>
      </c>
      <c r="I19" s="33">
        <v>3</v>
      </c>
      <c r="J19" s="33">
        <v>4</v>
      </c>
      <c r="K19" s="33">
        <v>5</v>
      </c>
      <c r="L19" s="33">
        <v>6</v>
      </c>
      <c r="M19" s="33">
        <v>7</v>
      </c>
      <c r="N19" s="33">
        <v>8</v>
      </c>
      <c r="O19" s="33">
        <v>9</v>
      </c>
      <c r="P19" s="33">
        <v>10</v>
      </c>
      <c r="Q19" s="33">
        <v>15</v>
      </c>
      <c r="R19" s="33">
        <v>20</v>
      </c>
      <c r="S19" s="33">
        <v>30</v>
      </c>
      <c r="T19" s="33">
        <v>40</v>
      </c>
      <c r="U19" s="33">
        <v>50</v>
      </c>
    </row>
    <row r="20">
      <c r="A20" s="33" t="s">
        <v>1040</v>
      </c>
      <c r="B20" s="33">
        <v>4</v>
      </c>
      <c r="C20" s="33">
        <v>4</v>
      </c>
      <c r="D20" s="33">
        <v>4</v>
      </c>
      <c r="E20" s="33">
        <v>4</v>
      </c>
      <c r="F20" s="33">
        <v>4</v>
      </c>
      <c r="G20" s="33">
        <v>4</v>
      </c>
      <c r="H20" s="33">
        <v>4</v>
      </c>
      <c r="I20" s="33">
        <v>4</v>
      </c>
      <c r="J20" s="33">
        <v>4</v>
      </c>
      <c r="K20" s="33">
        <v>4</v>
      </c>
      <c r="L20" s="33">
        <v>4</v>
      </c>
      <c r="M20" s="33">
        <v>4</v>
      </c>
      <c r="N20" s="33">
        <v>4</v>
      </c>
      <c r="O20" s="33">
        <v>4</v>
      </c>
      <c r="P20" s="33">
        <v>4</v>
      </c>
      <c r="Q20" s="33">
        <v>4</v>
      </c>
      <c r="R20" s="33">
        <v>4</v>
      </c>
      <c r="S20" s="33">
        <v>4</v>
      </c>
      <c r="T20" s="33">
        <v>4</v>
      </c>
      <c r="U20" s="33">
        <v>4</v>
      </c>
    </row>
    <row r="21">
      <c r="A21" s="33" t="s">
        <v>1041</v>
      </c>
      <c r="B21" s="33">
        <v>1</v>
      </c>
      <c r="C21" s="33">
        <v>1</v>
      </c>
      <c r="D21" s="33">
        <v>1</v>
      </c>
      <c r="E21" s="33">
        <v>1</v>
      </c>
      <c r="F21" s="33">
        <v>1</v>
      </c>
      <c r="G21" s="33">
        <v>1</v>
      </c>
      <c r="H21" s="33">
        <v>1</v>
      </c>
      <c r="I21" s="33">
        <v>1</v>
      </c>
      <c r="J21" s="33">
        <v>1</v>
      </c>
      <c r="K21" s="33">
        <v>1</v>
      </c>
      <c r="L21" s="33">
        <v>1</v>
      </c>
      <c r="M21" s="33">
        <v>1</v>
      </c>
      <c r="N21" s="33">
        <v>1</v>
      </c>
      <c r="O21" s="33">
        <v>1</v>
      </c>
      <c r="P21" s="33">
        <v>1</v>
      </c>
      <c r="Q21" s="33">
        <v>1</v>
      </c>
      <c r="R21" s="33">
        <v>1</v>
      </c>
      <c r="S21" s="33">
        <v>1</v>
      </c>
      <c r="T21" s="33">
        <v>1</v>
      </c>
      <c r="U21" s="33">
        <v>1</v>
      </c>
    </row>
    <row r="22">
      <c r="A22" s="33" t="s">
        <v>1042</v>
      </c>
      <c r="B22" s="33">
        <v>0.99932522776125088</v>
      </c>
      <c r="C22" s="33">
        <v>0.98930757475577213</v>
      </c>
      <c r="D22" s="33">
        <v>0.95919345374020248</v>
      </c>
      <c r="E22" s="33">
        <v>0.91051036138003416</v>
      </c>
      <c r="F22" s="33">
        <v>0.85534532730742252</v>
      </c>
      <c r="G22" s="33">
        <v>0.80352257368906077</v>
      </c>
      <c r="H22" s="33">
        <v>0.68728927879097224</v>
      </c>
      <c r="I22" s="33">
        <v>0.53526142851899028</v>
      </c>
      <c r="J22" s="33">
        <v>0.41686201967850839</v>
      </c>
      <c r="K22" s="33">
        <v>0.32465246735834974</v>
      </c>
      <c r="L22" s="33">
        <v>0.25283959580474646</v>
      </c>
      <c r="M22" s="33">
        <v>0.19691167520419406</v>
      </c>
      <c r="N22" s="33">
        <v>0.15335496684492847</v>
      </c>
      <c r="O22" s="33">
        <v>0.11943296826671962</v>
      </c>
      <c r="P22" s="33">
        <v>0.093014489210663492</v>
      </c>
      <c r="Q22" s="33">
        <v>0.04393693362340742</v>
      </c>
      <c r="R22" s="33">
        <v>0.012588142242433998</v>
      </c>
      <c r="S22" s="33">
        <v>0.0019304541362277093</v>
      </c>
      <c r="T22" s="33">
        <v>0.00015846132511575126</v>
      </c>
      <c r="U22" s="33">
        <v>1.300729765406762</v>
      </c>
    </row>
    <row r="23">
      <c r="A23" s="33" t="s">
        <v>1043</v>
      </c>
      <c r="B23" s="33">
        <v>0.00067477223874912173</v>
      </c>
      <c r="C23" s="33">
        <v>0.010692425244227866</v>
      </c>
      <c r="D23" s="33">
        <v>0.040806546259797516</v>
      </c>
      <c r="E23" s="33">
        <v>0.089489638619965839</v>
      </c>
      <c r="F23" s="33">
        <v>0.14465467269257748</v>
      </c>
      <c r="G23" s="33">
        <v>0.19647742631093923</v>
      </c>
      <c r="H23" s="33">
        <v>0.31271072120902776</v>
      </c>
      <c r="I23" s="33">
        <v>0.46473857148100972</v>
      </c>
      <c r="J23" s="33">
        <v>0.58313798032149156</v>
      </c>
      <c r="K23" s="33">
        <v>0.67534753264165026</v>
      </c>
      <c r="L23" s="33">
        <v>0.74716040419525354</v>
      </c>
      <c r="M23" s="33">
        <v>0.80308832479580594</v>
      </c>
      <c r="N23" s="33">
        <v>0.84664503315507156</v>
      </c>
      <c r="O23" s="33">
        <v>0.88056703173328033</v>
      </c>
      <c r="P23" s="33">
        <v>0.90698551078933654</v>
      </c>
      <c r="Q23" s="33">
        <v>0.95606306637659255</v>
      </c>
      <c r="R23" s="33">
        <v>0.98741185775756601</v>
      </c>
      <c r="S23" s="33">
        <v>0.99806954586377228</v>
      </c>
      <c r="T23" s="33">
        <v>0.99984153867488423</v>
      </c>
      <c r="U23" s="33">
        <v>0.99998699270234592</v>
      </c>
    </row>
    <row r="24">
      <c r="A24" s="21" t="s">
        <v>1044</v>
      </c>
    </row>
    <row r="25">
      <c r="A25" s="8" t="s">
        <v>18</v>
      </c>
      <c r="B25" s="8">
        <v>250</v>
      </c>
      <c r="C25" s="8">
        <v>250</v>
      </c>
      <c r="D25" s="8">
        <v>250</v>
      </c>
      <c r="E25" s="8">
        <v>250</v>
      </c>
      <c r="F25" s="8">
        <v>250</v>
      </c>
      <c r="G25" s="8">
        <v>250</v>
      </c>
      <c r="H25" s="8">
        <v>250</v>
      </c>
      <c r="I25" s="8">
        <v>250</v>
      </c>
      <c r="J25" s="8">
        <v>250</v>
      </c>
      <c r="K25" s="8">
        <v>250</v>
      </c>
      <c r="L25" s="8">
        <v>250</v>
      </c>
      <c r="M25" s="8">
        <v>250</v>
      </c>
      <c r="N25" s="8">
        <v>250</v>
      </c>
      <c r="O25" s="8">
        <v>250</v>
      </c>
      <c r="P25" s="8">
        <v>250</v>
      </c>
      <c r="Q25" s="8">
        <v>250</v>
      </c>
      <c r="R25" s="8">
        <v>250</v>
      </c>
      <c r="S25" s="8">
        <v>250</v>
      </c>
      <c r="T25" s="8">
        <v>250</v>
      </c>
      <c r="U25" s="8">
        <v>250</v>
      </c>
    </row>
    <row r="26">
      <c r="A26" s="8" t="s">
        <v>25</v>
      </c>
      <c r="B26" s="8">
        <v>200</v>
      </c>
      <c r="C26" s="8">
        <v>200</v>
      </c>
      <c r="D26" s="8">
        <v>200</v>
      </c>
      <c r="E26" s="8">
        <v>200</v>
      </c>
      <c r="F26" s="8">
        <v>200</v>
      </c>
      <c r="G26" s="8">
        <v>200</v>
      </c>
      <c r="H26" s="8">
        <v>200</v>
      </c>
      <c r="I26" s="8">
        <v>200</v>
      </c>
      <c r="J26" s="8">
        <v>200</v>
      </c>
      <c r="K26" s="8">
        <v>200</v>
      </c>
      <c r="L26" s="8">
        <v>200</v>
      </c>
      <c r="M26" s="8">
        <v>200</v>
      </c>
      <c r="N26" s="8">
        <v>200</v>
      </c>
      <c r="O26" s="8">
        <v>200</v>
      </c>
      <c r="P26" s="8">
        <v>200</v>
      </c>
      <c r="Q26" s="8">
        <v>200</v>
      </c>
      <c r="R26" s="8">
        <v>200</v>
      </c>
      <c r="S26" s="8">
        <v>200</v>
      </c>
      <c r="T26" s="8">
        <v>200</v>
      </c>
      <c r="U26" s="8">
        <v>200</v>
      </c>
    </row>
    <row r="27">
      <c r="A27" s="8" t="s">
        <v>20</v>
      </c>
      <c r="B27" s="8">
        <v>200</v>
      </c>
      <c r="C27" s="8">
        <v>200</v>
      </c>
      <c r="D27" s="8">
        <v>200</v>
      </c>
      <c r="E27" s="8">
        <v>200</v>
      </c>
      <c r="F27" s="8">
        <v>200</v>
      </c>
      <c r="G27" s="8">
        <v>200</v>
      </c>
      <c r="H27" s="8">
        <v>200</v>
      </c>
      <c r="I27" s="8">
        <v>200</v>
      </c>
      <c r="J27" s="8">
        <v>200</v>
      </c>
      <c r="K27" s="8">
        <v>200</v>
      </c>
      <c r="L27" s="8">
        <v>200</v>
      </c>
      <c r="M27" s="8">
        <v>200</v>
      </c>
      <c r="N27" s="8">
        <v>200</v>
      </c>
      <c r="O27" s="8">
        <v>200</v>
      </c>
      <c r="P27" s="8">
        <v>200</v>
      </c>
      <c r="Q27" s="8">
        <v>200</v>
      </c>
      <c r="R27" s="8">
        <v>200</v>
      </c>
      <c r="S27" s="8">
        <v>200</v>
      </c>
      <c r="T27" s="8">
        <v>200</v>
      </c>
      <c r="U27" s="8">
        <v>200</v>
      </c>
    </row>
    <row r="28">
      <c r="A28" s="21" t="s">
        <v>1045</v>
      </c>
    </row>
    <row r="29">
      <c r="A29" s="8" t="s">
        <v>18</v>
      </c>
      <c r="B29" s="34">
        <v>299.79756832837529</v>
      </c>
      <c r="C29" s="34">
        <v>296.79227242673164</v>
      </c>
      <c r="D29" s="34">
        <v>287.75803612206073</v>
      </c>
      <c r="E29" s="34">
        <v>273.15310841401026</v>
      </c>
      <c r="F29" s="34">
        <v>256.60359819222674</v>
      </c>
      <c r="G29" s="34">
        <v>241.05677210671823</v>
      </c>
      <c r="H29" s="34">
        <v>206.18678363729168</v>
      </c>
      <c r="I29" s="34">
        <v>160.57842855569709</v>
      </c>
      <c r="J29" s="34">
        <v>125.05860590355252</v>
      </c>
      <c r="K29" s="34">
        <v>97.395740207504929</v>
      </c>
      <c r="L29" s="34">
        <v>75.851878741423945</v>
      </c>
      <c r="M29" s="34">
        <v>59.073502561258216</v>
      </c>
      <c r="N29" s="34">
        <v>46.006490053478544</v>
      </c>
      <c r="O29" s="34">
        <v>35.829890480015884</v>
      </c>
      <c r="P29" s="34">
        <v>27.904346763199047</v>
      </c>
      <c r="Q29" s="34">
        <v>13.181080087022226</v>
      </c>
      <c r="R29" s="34">
        <v>3.7764426727301994</v>
      </c>
      <c r="S29" s="34">
        <v>0.57913624086831283</v>
      </c>
      <c r="T29" s="34">
        <v>0.047538397534725378</v>
      </c>
      <c r="U29" s="34">
        <v>0.0039021892962202865</v>
      </c>
    </row>
    <row r="30">
      <c r="A30" s="8" t="s">
        <v>25</v>
      </c>
      <c r="B30" s="34">
        <v>299.79756832837529</v>
      </c>
      <c r="C30" s="34">
        <v>296.79227242673164</v>
      </c>
      <c r="D30" s="34">
        <v>287.75803612206073</v>
      </c>
      <c r="E30" s="34">
        <v>273.15310841401026</v>
      </c>
      <c r="F30" s="34">
        <v>256.60359819222674</v>
      </c>
      <c r="G30" s="34">
        <v>241.05677210671823</v>
      </c>
      <c r="H30" s="34">
        <v>206.18678363729168</v>
      </c>
      <c r="I30" s="34">
        <v>160.57842855569709</v>
      </c>
      <c r="J30" s="34">
        <v>125.05860590355252</v>
      </c>
      <c r="K30" s="34">
        <v>97.395740207504929</v>
      </c>
      <c r="L30" s="34">
        <v>75.851878741423945</v>
      </c>
      <c r="M30" s="34">
        <v>59.073502561258216</v>
      </c>
      <c r="N30" s="34">
        <v>46.006490053478544</v>
      </c>
      <c r="O30" s="34">
        <v>35.829890480015884</v>
      </c>
      <c r="P30" s="34">
        <v>27.904346763199047</v>
      </c>
      <c r="Q30" s="34">
        <v>13.181080087022226</v>
      </c>
      <c r="R30" s="34">
        <v>3.7764426727301994</v>
      </c>
      <c r="S30" s="34">
        <v>0.57913624086831283</v>
      </c>
      <c r="T30" s="34">
        <v>0.047538397534725378</v>
      </c>
      <c r="U30" s="34">
        <v>0.0039021892962202865</v>
      </c>
    </row>
    <row r="31">
      <c r="A31" s="8" t="s">
        <v>20</v>
      </c>
      <c r="B31" s="34">
        <v>249.83130694031271</v>
      </c>
      <c r="C31" s="34">
        <v>247.32689368894305</v>
      </c>
      <c r="D31" s="34">
        <v>239.79836343505065</v>
      </c>
      <c r="E31" s="34">
        <v>227.62759034500857</v>
      </c>
      <c r="F31" s="34">
        <v>213.83633182685563</v>
      </c>
      <c r="G31" s="34">
        <v>200.88064342226519</v>
      </c>
      <c r="H31" s="34">
        <v>171.82231969774307</v>
      </c>
      <c r="I31" s="34">
        <v>133.81535712974758</v>
      </c>
      <c r="J31" s="34">
        <v>104.21550491962708</v>
      </c>
      <c r="K31" s="34">
        <v>81.163116839587417</v>
      </c>
      <c r="L31" s="34">
        <v>63.209898951186616</v>
      </c>
      <c r="M31" s="34">
        <v>49.227918801048517</v>
      </c>
      <c r="N31" s="34">
        <v>38.338741711232117</v>
      </c>
      <c r="O31" s="34">
        <v>29.858242066679903</v>
      </c>
      <c r="P31" s="34">
        <v>23.253622302665875</v>
      </c>
      <c r="Q31" s="34">
        <v>10.984233405851857</v>
      </c>
      <c r="R31" s="34">
        <v>3.147035560608499</v>
      </c>
      <c r="S31" s="34">
        <v>0.48261353405692731</v>
      </c>
      <c r="T31" s="34">
        <v>0.039615331278937814</v>
      </c>
      <c r="U31" s="34">
        <v>0.0032518244135169051</v>
      </c>
    </row>
    <row r="32">
      <c r="A32" s="21" t="s">
        <v>1046</v>
      </c>
    </row>
    <row r="33">
      <c r="A33" s="34" t="s">
        <v>18</v>
      </c>
      <c r="B33" s="34">
        <v>0.10121583581236826</v>
      </c>
      <c r="C33" s="34">
        <v>1.6038637866341798</v>
      </c>
      <c r="D33" s="34">
        <v>6.1209819389696278</v>
      </c>
      <c r="E33" s="34">
        <v>13.423445792994876</v>
      </c>
      <c r="F33" s="34">
        <v>21.698200903886622</v>
      </c>
      <c r="G33" s="34">
        <v>29.47161394664089</v>
      </c>
      <c r="H33" s="34">
        <v>46.906608181354166</v>
      </c>
      <c r="I33" s="34">
        <v>69.710785722151456</v>
      </c>
      <c r="J33" s="34">
        <v>87.470697048223727</v>
      </c>
      <c r="K33" s="34">
        <v>101.30212989624754</v>
      </c>
      <c r="L33" s="34">
        <v>112.07406062928804</v>
      </c>
      <c r="M33" s="34">
        <v>120.4632487193709</v>
      </c>
      <c r="N33" s="34">
        <v>126.99675497326074</v>
      </c>
      <c r="O33" s="34">
        <v>132.08505475999206</v>
      </c>
      <c r="P33" s="34">
        <v>136.04782661840048</v>
      </c>
      <c r="Q33" s="34">
        <v>143.40945995648889</v>
      </c>
      <c r="R33" s="34">
        <v>148.11177866363491</v>
      </c>
      <c r="S33" s="34">
        <v>149.71043187956585</v>
      </c>
      <c r="T33" s="34">
        <v>149.97623080123265</v>
      </c>
      <c r="U33" s="34">
        <v>149.99804890535188</v>
      </c>
    </row>
    <row r="34">
      <c r="A34" s="34" t="s">
        <v>25</v>
      </c>
      <c r="B34" s="34">
        <v>0.10121583581236826</v>
      </c>
      <c r="C34" s="34">
        <v>1.6038637866341798</v>
      </c>
      <c r="D34" s="34">
        <v>6.1209819389696278</v>
      </c>
      <c r="E34" s="34">
        <v>13.423445792994876</v>
      </c>
      <c r="F34" s="34">
        <v>21.698200903886622</v>
      </c>
      <c r="G34" s="34">
        <v>29.47161394664089</v>
      </c>
      <c r="H34" s="34">
        <v>46.906608181354166</v>
      </c>
      <c r="I34" s="34">
        <v>69.710785722151456</v>
      </c>
      <c r="J34" s="34">
        <v>87.470697048223727</v>
      </c>
      <c r="K34" s="34">
        <v>101.30212989624754</v>
      </c>
      <c r="L34" s="34">
        <v>112.07406062928804</v>
      </c>
      <c r="M34" s="34">
        <v>120.4632487193709</v>
      </c>
      <c r="N34" s="34">
        <v>126.99675497326074</v>
      </c>
      <c r="O34" s="34">
        <v>132.08505475999206</v>
      </c>
      <c r="P34" s="34">
        <v>136.04782661840048</v>
      </c>
      <c r="Q34" s="34">
        <v>143.40945995648889</v>
      </c>
      <c r="R34" s="34">
        <v>148.11177866363491</v>
      </c>
      <c r="S34" s="34">
        <v>149.71043187956585</v>
      </c>
      <c r="T34" s="34">
        <v>149.97623080123265</v>
      </c>
      <c r="U34" s="34">
        <v>149.99804890535188</v>
      </c>
    </row>
    <row r="35">
      <c r="A35" s="34" t="s">
        <v>20</v>
      </c>
      <c r="B35" s="34">
        <v>0.067477223874912173</v>
      </c>
      <c r="C35" s="34">
        <v>1.0692425244227866</v>
      </c>
      <c r="D35" s="34">
        <v>4.0806546259797516</v>
      </c>
      <c r="E35" s="34">
        <v>8.9489638619965834</v>
      </c>
      <c r="F35" s="34">
        <v>14.465467269257749</v>
      </c>
      <c r="G35" s="34">
        <v>19.647742631093923</v>
      </c>
      <c r="H35" s="34">
        <v>31.271072120902776</v>
      </c>
      <c r="I35" s="34">
        <v>46.473857148100976</v>
      </c>
      <c r="J35" s="34">
        <v>58.313798032149158</v>
      </c>
      <c r="K35" s="34">
        <v>67.534753264165033</v>
      </c>
      <c r="L35" s="34">
        <v>74.716040419525356</v>
      </c>
      <c r="M35" s="34">
        <v>80.308832479580587</v>
      </c>
      <c r="N35" s="34">
        <v>84.664503315507162</v>
      </c>
      <c r="O35" s="34">
        <v>88.056703173328032</v>
      </c>
      <c r="P35" s="34">
        <v>90.698551078933647</v>
      </c>
      <c r="Q35" s="34">
        <v>95.606306637659259</v>
      </c>
      <c r="R35" s="34">
        <v>98.741185775756605</v>
      </c>
      <c r="S35" s="34">
        <v>99.806954586377245</v>
      </c>
      <c r="T35" s="34">
        <v>99.984153867488445</v>
      </c>
      <c r="U35" s="34">
        <v>99.998699270234596</v>
      </c>
    </row>
    <row r="36">
      <c r="A36" s="21" t="s">
        <v>1047</v>
      </c>
    </row>
    <row r="37">
      <c r="A37" s="35" t="s">
        <v>18</v>
      </c>
      <c r="B37" s="35">
        <v>-194.77732516121279</v>
      </c>
      <c r="C37" s="35">
        <v>-191.47149966940481</v>
      </c>
      <c r="D37" s="35">
        <v>-181.53383973426679</v>
      </c>
      <c r="E37" s="35">
        <v>-165.46841925541133</v>
      </c>
      <c r="F37" s="35">
        <v>-147.26395801144943</v>
      </c>
      <c r="G37" s="35">
        <v>-130.16244931739007</v>
      </c>
      <c r="H37" s="35">
        <v>-91.805462001020828</v>
      </c>
      <c r="I37" s="35">
        <v>-41.636271411266797</v>
      </c>
      <c r="J37" s="35">
        <v>-2.5644664939077728</v>
      </c>
      <c r="K37" s="35">
        <v>27.864685771744576</v>
      </c>
      <c r="L37" s="35">
        <v>51.562933384433663</v>
      </c>
      <c r="M37" s="35">
        <v>70.019147182615967</v>
      </c>
      <c r="N37" s="35">
        <v>84.392860941173609</v>
      </c>
      <c r="O37" s="35">
        <v>95.587120471982516</v>
      </c>
      <c r="P37" s="35">
        <v>104.30521856048104</v>
      </c>
      <c r="Q37" s="35">
        <v>120.50081190427557</v>
      </c>
      <c r="R37" s="35">
        <v>130.84591305999678</v>
      </c>
      <c r="S37" s="35">
        <v>134.36295013504486</v>
      </c>
      <c r="T37" s="35">
        <v>134.94770776271182</v>
      </c>
      <c r="U37" s="35">
        <v>134.99570759177414</v>
      </c>
    </row>
    <row r="38">
      <c r="A38" s="35" t="s">
        <v>25</v>
      </c>
      <c r="B38" s="35">
        <v>-194.77732516121279</v>
      </c>
      <c r="C38" s="35">
        <v>-191.47149966940481</v>
      </c>
      <c r="D38" s="35">
        <v>-181.53383973426679</v>
      </c>
      <c r="E38" s="35">
        <v>-165.46841925541133</v>
      </c>
      <c r="F38" s="35">
        <v>-147.26395801144943</v>
      </c>
      <c r="G38" s="35">
        <v>-130.16244931739007</v>
      </c>
      <c r="H38" s="35">
        <v>-91.805462001020828</v>
      </c>
      <c r="I38" s="35">
        <v>-41.636271411266797</v>
      </c>
      <c r="J38" s="35">
        <v>-2.5644664939077728</v>
      </c>
      <c r="K38" s="35">
        <v>27.864685771744576</v>
      </c>
      <c r="L38" s="35">
        <v>51.562933384433663</v>
      </c>
      <c r="M38" s="35">
        <v>70.019147182615967</v>
      </c>
      <c r="N38" s="35">
        <v>84.392860941173609</v>
      </c>
      <c r="O38" s="35">
        <v>95.587120471982516</v>
      </c>
      <c r="P38" s="35">
        <v>104.30521856048104</v>
      </c>
      <c r="Q38" s="35">
        <v>120.50081190427557</v>
      </c>
      <c r="R38" s="35">
        <v>130.84591305999678</v>
      </c>
      <c r="S38" s="35">
        <v>134.36295013504486</v>
      </c>
      <c r="T38" s="35">
        <v>134.94770776271182</v>
      </c>
      <c r="U38" s="35">
        <v>134.99570759177414</v>
      </c>
    </row>
    <row r="39">
      <c r="A39" s="35" t="s">
        <v>20</v>
      </c>
      <c r="B39" s="35">
        <v>-162.32962000971585</v>
      </c>
      <c r="C39" s="35">
        <v>-159.80016262583249</v>
      </c>
      <c r="D39" s="35">
        <v>-152.19634706940113</v>
      </c>
      <c r="E39" s="35">
        <v>-139.90386624845863</v>
      </c>
      <c r="F39" s="35">
        <v>-125.9746951451242</v>
      </c>
      <c r="G39" s="35">
        <v>-112.88944985648786</v>
      </c>
      <c r="H39" s="35">
        <v>-83.540542894720474</v>
      </c>
      <c r="I39" s="35">
        <v>-45.15351070104505</v>
      </c>
      <c r="J39" s="35">
        <v>-15.257659968823369</v>
      </c>
      <c r="K39" s="35">
        <v>8.0252519920166989</v>
      </c>
      <c r="L39" s="35">
        <v>26.158002059301523</v>
      </c>
      <c r="M39" s="35">
        <v>40.27980201094099</v>
      </c>
      <c r="N39" s="35">
        <v>51.277870871655566</v>
      </c>
      <c r="O39" s="35">
        <v>59.843175512653296</v>
      </c>
      <c r="P39" s="35">
        <v>66.513841474307469</v>
      </c>
      <c r="Q39" s="35">
        <v>78.905924260089634</v>
      </c>
      <c r="R39" s="35">
        <v>86.821494083785424</v>
      </c>
      <c r="S39" s="35">
        <v>89.512560330602497</v>
      </c>
      <c r="T39" s="35">
        <v>89.95998851540827</v>
      </c>
      <c r="U39" s="35">
        <v>89.996715657342349</v>
      </c>
    </row>
    <row r="40">
      <c r="A40" s="21" t="s">
        <v>1048</v>
      </c>
    </row>
    <row r="41">
      <c r="A41" s="35" t="s">
        <v>18</v>
      </c>
      <c r="B41" s="35">
        <v>239.77732516121279</v>
      </c>
      <c r="C41" s="35">
        <v>236.47149966940481</v>
      </c>
      <c r="D41" s="35">
        <v>226.53383973426679</v>
      </c>
      <c r="E41" s="35">
        <v>210.46841925541133</v>
      </c>
      <c r="F41" s="35">
        <v>192.26395801144943</v>
      </c>
      <c r="G41" s="35">
        <v>175.16244931739007</v>
      </c>
      <c r="H41" s="35">
        <v>136.80546200102086</v>
      </c>
      <c r="I41" s="35">
        <v>86.636271411266819</v>
      </c>
      <c r="J41" s="35">
        <v>47.564466493907787</v>
      </c>
      <c r="K41" s="35">
        <v>17.135314228255432</v>
      </c>
      <c r="L41" s="35">
        <v>-6.5629333844336486</v>
      </c>
      <c r="M41" s="35">
        <v>-25.019147182615953</v>
      </c>
      <c r="N41" s="35">
        <v>-39.392860941173609</v>
      </c>
      <c r="O41" s="35">
        <v>-50.58712047198253</v>
      </c>
      <c r="P41" s="35">
        <v>-59.305218560481059</v>
      </c>
      <c r="Q41" s="35">
        <v>-75.500811904275537</v>
      </c>
      <c r="R41" s="35">
        <v>-85.845913059996789</v>
      </c>
      <c r="S41" s="35">
        <v>-89.362950135044855</v>
      </c>
      <c r="T41" s="35">
        <v>-89.947707762711801</v>
      </c>
      <c r="U41" s="35">
        <v>-89.995707591774149</v>
      </c>
    </row>
    <row r="42">
      <c r="A42" s="35" t="s">
        <v>25</v>
      </c>
      <c r="B42" s="35">
        <v>239.77732516121279</v>
      </c>
      <c r="C42" s="35">
        <v>236.47149966940481</v>
      </c>
      <c r="D42" s="35">
        <v>226.53383973426679</v>
      </c>
      <c r="E42" s="35">
        <v>210.46841925541133</v>
      </c>
      <c r="F42" s="35">
        <v>192.26395801144943</v>
      </c>
      <c r="G42" s="35">
        <v>175.16244931739007</v>
      </c>
      <c r="H42" s="35">
        <v>136.80546200102086</v>
      </c>
      <c r="I42" s="35">
        <v>86.636271411266819</v>
      </c>
      <c r="J42" s="35">
        <v>47.564466493907787</v>
      </c>
      <c r="K42" s="35">
        <v>17.135314228255432</v>
      </c>
      <c r="L42" s="35">
        <v>-6.5629333844336486</v>
      </c>
      <c r="M42" s="35">
        <v>-25.019147182615953</v>
      </c>
      <c r="N42" s="35">
        <v>-39.392860941173609</v>
      </c>
      <c r="O42" s="35">
        <v>-50.58712047198253</v>
      </c>
      <c r="P42" s="35">
        <v>-59.305218560481059</v>
      </c>
      <c r="Q42" s="35">
        <v>-75.500811904275537</v>
      </c>
      <c r="R42" s="35">
        <v>-85.845913059996789</v>
      </c>
      <c r="S42" s="35">
        <v>-89.362950135044855</v>
      </c>
      <c r="T42" s="35">
        <v>-89.947707762711801</v>
      </c>
      <c r="U42" s="35">
        <v>-89.995707591774149</v>
      </c>
    </row>
    <row r="43">
      <c r="A43" s="35" t="s">
        <v>20</v>
      </c>
      <c r="B43" s="35">
        <v>199.82455921792524</v>
      </c>
      <c r="C43" s="35">
        <v>197.2199694365008</v>
      </c>
      <c r="D43" s="35">
        <v>189.39029797245263</v>
      </c>
      <c r="E43" s="35">
        <v>176.73269395880891</v>
      </c>
      <c r="F43" s="35">
        <v>162.38978509992987</v>
      </c>
      <c r="G43" s="35">
        <v>148.91586915915582</v>
      </c>
      <c r="H43" s="35">
        <v>118.6952124856528</v>
      </c>
      <c r="I43" s="35">
        <v>79.167971414937497</v>
      </c>
      <c r="J43" s="35">
        <v>48.384125116412193</v>
      </c>
      <c r="K43" s="35">
        <v>24.409641513170932</v>
      </c>
      <c r="L43" s="35">
        <v>5.7382949092340851</v>
      </c>
      <c r="M43" s="35">
        <v>-8.8029644469095345</v>
      </c>
      <c r="N43" s="35">
        <v>-20.127708620318604</v>
      </c>
      <c r="O43" s="35">
        <v>-28.947428250652894</v>
      </c>
      <c r="P43" s="35">
        <v>-35.816232805227486</v>
      </c>
      <c r="Q43" s="35">
        <v>-48.576397257914074</v>
      </c>
      <c r="R43" s="35">
        <v>-56.727083016967157</v>
      </c>
      <c r="S43" s="35">
        <v>-59.498081924580795</v>
      </c>
      <c r="T43" s="35">
        <v>-59.958800055469901</v>
      </c>
      <c r="U43" s="35">
        <v>-59.996618102609936</v>
      </c>
    </row>
  </sheetData>
  <mergeCells count="6">
    <mergeCell ref="A1:F1"/>
    <mergeCell ref="A3:D3"/>
    <mergeCell ref="A9:U9"/>
    <mergeCell ref="B15:H15"/>
    <mergeCell ref="I15:N15"/>
    <mergeCell ref="O15:U15"/>
  </mergeCells>
  <pageMargins left="0.7" right="0.7" top="0.7875" bottom="0.7875" header="0.3" footer="0.3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Paskalis Papas</cp:lastModifiedBy>
  <dcterms:modified xsi:type="dcterms:W3CDTF">2023-11-28T21:58:44Z</dcterms:modified>
</cp:coreProperties>
</file>