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roupeapril-my.sharepoint.com/personal/francoislouis_zannettini_april_com/Documents/Bureau/travail/Dashboard/ARCHIVE/CES/"/>
    </mc:Choice>
  </mc:AlternateContent>
  <xr:revisionPtr revIDLastSave="71" documentId="13_ncr:1_{64B2A26F-AD1D-40A5-ABBE-E2F2B03484FE}" xr6:coauthVersionLast="47" xr6:coauthVersionMax="47" xr10:uidLastSave="{27AE61C8-CA7E-48A5-AEAE-C43E7599A1AA}"/>
  <bookViews>
    <workbookView xWindow="28680" yWindow="-120" windowWidth="29040" windowHeight="15840" xr2:uid="{00000000-000D-0000-FFFF-FFFF00000000}"/>
  </bookViews>
  <sheets>
    <sheet name="Feuil1" sheetId="2" r:id="rId1"/>
    <sheet name="Overview_Incoming_Mail_Graph_Ra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2" i="1" l="1"/>
  <c r="T122" i="1"/>
  <c r="E122" i="1"/>
  <c r="S91" i="1" l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S86" i="1" l="1"/>
  <c r="T86" i="1"/>
  <c r="S87" i="1"/>
  <c r="T87" i="1"/>
  <c r="S88" i="1"/>
  <c r="T88" i="1"/>
  <c r="S89" i="1"/>
  <c r="T89" i="1"/>
  <c r="S90" i="1"/>
  <c r="T90" i="1"/>
  <c r="E86" i="1"/>
  <c r="E87" i="1"/>
  <c r="E88" i="1"/>
  <c r="E89" i="1"/>
  <c r="E90" i="1"/>
  <c r="S61" i="1" l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S31" i="1" l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S2" i="1" l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<sst xmlns="http://schemas.openxmlformats.org/spreadsheetml/2006/main" count="389" uniqueCount="389">
  <si>
    <t>Begin Timestamp</t>
  </si>
  <si>
    <t>End Timestamp</t>
  </si>
  <si>
    <t>Begin Date</t>
  </si>
  <si>
    <t>End Date</t>
  </si>
  <si>
    <t>Stopped by Reputation Filtering</t>
  </si>
  <si>
    <t>Stopped as Invalid Recipients</t>
  </si>
  <si>
    <t>Spam Detected</t>
  </si>
  <si>
    <t>Virus Detected</t>
  </si>
  <si>
    <t>Detected by Advanced Malware Protection</t>
  </si>
  <si>
    <t>Messages with Malicious URLs</t>
  </si>
  <si>
    <t>Stopped by Content Filter</t>
  </si>
  <si>
    <t>Stopped by DMARC</t>
  </si>
  <si>
    <t>Marketing</t>
  </si>
  <si>
    <t>Social Networking</t>
  </si>
  <si>
    <t>Bulk</t>
  </si>
  <si>
    <t>S/MIME Verification/Decryption Failed</t>
  </si>
  <si>
    <t>S/MIME Verification/Decryption Successful</t>
  </si>
  <si>
    <t>Semaine</t>
  </si>
  <si>
    <t>Messages légitimes</t>
  </si>
  <si>
    <t>Étiquettes de lignes</t>
  </si>
  <si>
    <t>Total général</t>
  </si>
  <si>
    <t>Autres menaces bloquées ou mises en quarantaine</t>
  </si>
  <si>
    <t>Attaques virales ou de phishing bloquées</t>
  </si>
  <si>
    <t xml:space="preserve"> Messages légitimes</t>
  </si>
  <si>
    <t xml:space="preserve"> Autres menaces bloquées ou mises en quarantaine</t>
  </si>
  <si>
    <t xml:space="preserve"> Attaques virales ou de phishing bloquées</t>
  </si>
  <si>
    <t>1633212000.0</t>
  </si>
  <si>
    <t>1633298399.0</t>
  </si>
  <si>
    <t>2021-10-02 22:00 GMT</t>
  </si>
  <si>
    <t>1633298400.0</t>
  </si>
  <si>
    <t>1633384799.0</t>
  </si>
  <si>
    <t>2021-10-03 22:00 GMT</t>
  </si>
  <si>
    <t>1633384800.0</t>
  </si>
  <si>
    <t>1633471199.0</t>
  </si>
  <si>
    <t>2021-10-04 22:00 GMT</t>
  </si>
  <si>
    <t>1633471200.0</t>
  </si>
  <si>
    <t>1633557599.0</t>
  </si>
  <si>
    <t>2021-10-05 22:00 GMT</t>
  </si>
  <si>
    <t>1633557600.0</t>
  </si>
  <si>
    <t>1633643999.0</t>
  </si>
  <si>
    <t>2021-10-06 22:00 GMT</t>
  </si>
  <si>
    <t>1633644000.0</t>
  </si>
  <si>
    <t>1633730399.0</t>
  </si>
  <si>
    <t>2021-10-07 22:00 GMT</t>
  </si>
  <si>
    <t>1633730400.0</t>
  </si>
  <si>
    <t>1633816799.0</t>
  </si>
  <si>
    <t>2021-10-08 22:00 GMT</t>
  </si>
  <si>
    <t>1633816800.0</t>
  </si>
  <si>
    <t>1633903199.0</t>
  </si>
  <si>
    <t>2021-10-09 22:00 GMT</t>
  </si>
  <si>
    <t>1633903200.0</t>
  </si>
  <si>
    <t>1633989599.0</t>
  </si>
  <si>
    <t>2021-10-10 22:00 GMT</t>
  </si>
  <si>
    <t>1633989600.0</t>
  </si>
  <si>
    <t>1634075999.0</t>
  </si>
  <si>
    <t>2021-10-11 22:00 GMT</t>
  </si>
  <si>
    <t>1634076000.0</t>
  </si>
  <si>
    <t>1634162399.0</t>
  </si>
  <si>
    <t>2021-10-12 22:00 GMT</t>
  </si>
  <si>
    <t>1634162400.0</t>
  </si>
  <si>
    <t>1634248799.0</t>
  </si>
  <si>
    <t>2021-10-13 22:00 GMT</t>
  </si>
  <si>
    <t>1634248800.0</t>
  </si>
  <si>
    <t>1634335199.0</t>
  </si>
  <si>
    <t>2021-10-14 22:00 GMT</t>
  </si>
  <si>
    <t>1634335200.0</t>
  </si>
  <si>
    <t>1634421599.0</t>
  </si>
  <si>
    <t>2021-10-15 22:00 GMT</t>
  </si>
  <si>
    <t>1634421600.0</t>
  </si>
  <si>
    <t>1634507999.0</t>
  </si>
  <si>
    <t>2021-10-16 22:00 GMT</t>
  </si>
  <si>
    <t>1634508000.0</t>
  </si>
  <si>
    <t>1634594399.0</t>
  </si>
  <si>
    <t>2021-10-17 22:00 GMT</t>
  </si>
  <si>
    <t>1634594400.0</t>
  </si>
  <si>
    <t>1634680799.0</t>
  </si>
  <si>
    <t>2021-10-18 22:00 GMT</t>
  </si>
  <si>
    <t>1634680800.0</t>
  </si>
  <si>
    <t>1634767199.0</t>
  </si>
  <si>
    <t>2021-10-19 22:00 GMT</t>
  </si>
  <si>
    <t>1634767200.0</t>
  </si>
  <si>
    <t>1634853599.0</t>
  </si>
  <si>
    <t>2021-10-20 22:00 GMT</t>
  </si>
  <si>
    <t>1634853600.0</t>
  </si>
  <si>
    <t>1634939999.0</t>
  </si>
  <si>
    <t>2021-10-21 22:00 GMT</t>
  </si>
  <si>
    <t>1634940000.0</t>
  </si>
  <si>
    <t>1635026399.0</t>
  </si>
  <si>
    <t>2021-10-22 22:00 GMT</t>
  </si>
  <si>
    <t>1635026400.0</t>
  </si>
  <si>
    <t>1635112799.0</t>
  </si>
  <si>
    <t>2021-10-23 22:00 GMT</t>
  </si>
  <si>
    <t>1635112800.0</t>
  </si>
  <si>
    <t>1635199199.0</t>
  </si>
  <si>
    <t>2021-10-24 22:00 GMT</t>
  </si>
  <si>
    <t>1635199200.0</t>
  </si>
  <si>
    <t>1635285599.0</t>
  </si>
  <si>
    <t>2021-10-25 22:00 GMT</t>
  </si>
  <si>
    <t>1635285600.0</t>
  </si>
  <si>
    <t>1635371999.0</t>
  </si>
  <si>
    <t>2021-10-26 22:00 GMT</t>
  </si>
  <si>
    <t>1635372000.0</t>
  </si>
  <si>
    <t>1635458399.0</t>
  </si>
  <si>
    <t>2021-10-27 22:00 GMT</t>
  </si>
  <si>
    <t>1635458400.0</t>
  </si>
  <si>
    <t>1635544799.0</t>
  </si>
  <si>
    <t>2021-10-28 22:00 GMT</t>
  </si>
  <si>
    <t>1635544800.0</t>
  </si>
  <si>
    <t>1635631199.0</t>
  </si>
  <si>
    <t>2021-10-29 22:00 GMT</t>
  </si>
  <si>
    <t>1635631200.0</t>
  </si>
  <si>
    <t>1635721199.0</t>
  </si>
  <si>
    <t>2021-10-30 22:00 GMT</t>
  </si>
  <si>
    <t>1635721200.0</t>
  </si>
  <si>
    <t>1635807599.0</t>
  </si>
  <si>
    <t>2021-10-31 23:00 GMT</t>
  </si>
  <si>
    <t>1635807600.0</t>
  </si>
  <si>
    <t>1635893999.0</t>
  </si>
  <si>
    <t>2021-11-01 23:00 GMT</t>
  </si>
  <si>
    <t>1635894000.0</t>
  </si>
  <si>
    <t>1635980399.0</t>
  </si>
  <si>
    <t>2021-11-02 23:00 GMT</t>
  </si>
  <si>
    <t>1635980400.0</t>
  </si>
  <si>
    <t>1636066799.0</t>
  </si>
  <si>
    <t>2021-11-03 23:00 GMT</t>
  </si>
  <si>
    <t>1636066800.0</t>
  </si>
  <si>
    <t>1636153199.0</t>
  </si>
  <si>
    <t>2021-11-04 23:00 GMT</t>
  </si>
  <si>
    <t>1636153200.0</t>
  </si>
  <si>
    <t>1636239599.0</t>
  </si>
  <si>
    <t>2021-11-05 23:00 GMT</t>
  </si>
  <si>
    <t>1636239600.0</t>
  </si>
  <si>
    <t>1636325999.0</t>
  </si>
  <si>
    <t>2021-11-06 23:00 GMT</t>
  </si>
  <si>
    <t>1636326000.0</t>
  </si>
  <si>
    <t>1636412399.0</t>
  </si>
  <si>
    <t>2021-11-07 23:00 GMT</t>
  </si>
  <si>
    <t>1636412400.0</t>
  </si>
  <si>
    <t>1636498799.0</t>
  </si>
  <si>
    <t>2021-11-08 23:00 GMT</t>
  </si>
  <si>
    <t>1636498800.0</t>
  </si>
  <si>
    <t>1636585199.0</t>
  </si>
  <si>
    <t>2021-11-09 23:00 GMT</t>
  </si>
  <si>
    <t>1636585200.0</t>
  </si>
  <si>
    <t>1636671599.0</t>
  </si>
  <si>
    <t>2021-11-10 23:00 GMT</t>
  </si>
  <si>
    <t>1636671600.0</t>
  </si>
  <si>
    <t>1636757999.0</t>
  </si>
  <si>
    <t>2021-11-11 23:00 GMT</t>
  </si>
  <si>
    <t>1636758000.0</t>
  </si>
  <si>
    <t>1636844399.0</t>
  </si>
  <si>
    <t>2021-11-12 23:00 GMT</t>
  </si>
  <si>
    <t>1636844400.0</t>
  </si>
  <si>
    <t>1636930799.0</t>
  </si>
  <si>
    <t>2021-11-13 23:00 GMT</t>
  </si>
  <si>
    <t>1636930800.0</t>
  </si>
  <si>
    <t>1637017199.0</t>
  </si>
  <si>
    <t>2021-11-14 23:00 GMT</t>
  </si>
  <si>
    <t>1637017200.0</t>
  </si>
  <si>
    <t>1637103599.0</t>
  </si>
  <si>
    <t>2021-11-15 23:00 GMT</t>
  </si>
  <si>
    <t>1637103600.0</t>
  </si>
  <si>
    <t>1637189999.0</t>
  </si>
  <si>
    <t>2021-11-16 23:00 GMT</t>
  </si>
  <si>
    <t>1637190000.0</t>
  </si>
  <si>
    <t>1637276399.0</t>
  </si>
  <si>
    <t>2021-11-17 23:00 GMT</t>
  </si>
  <si>
    <t>1637276400.0</t>
  </si>
  <si>
    <t>1637362799.0</t>
  </si>
  <si>
    <t>2021-11-18 23:00 GMT</t>
  </si>
  <si>
    <t>1637362800.0</t>
  </si>
  <si>
    <t>1637449199.0</t>
  </si>
  <si>
    <t>2021-11-19 23:00 GMT</t>
  </si>
  <si>
    <t>1637449200.0</t>
  </si>
  <si>
    <t>1637535599.0</t>
  </si>
  <si>
    <t>2021-11-20 23:00 GMT</t>
  </si>
  <si>
    <t>1637535600.0</t>
  </si>
  <si>
    <t>1637621999.0</t>
  </si>
  <si>
    <t>2021-11-21 23:00 GMT</t>
  </si>
  <si>
    <t>1637622000.0</t>
  </si>
  <si>
    <t>1637708399.0</t>
  </si>
  <si>
    <t>2021-11-22 23:00 GMT</t>
  </si>
  <si>
    <t>1637708400.0</t>
  </si>
  <si>
    <t>1637794799.0</t>
  </si>
  <si>
    <t>2021-11-23 23:00 GMT</t>
  </si>
  <si>
    <t>1637794800.0</t>
  </si>
  <si>
    <t>1637881199.0</t>
  </si>
  <si>
    <t>2021-11-24 23:00 GMT</t>
  </si>
  <si>
    <t>1637881200.0</t>
  </si>
  <si>
    <t>1637967599.0</t>
  </si>
  <si>
    <t>2021-11-25 23:00 GMT</t>
  </si>
  <si>
    <t>1637967600.0</t>
  </si>
  <si>
    <t>1638053999.0</t>
  </si>
  <si>
    <t>2021-11-26 23:00 GMT</t>
  </si>
  <si>
    <t>1638054000.0</t>
  </si>
  <si>
    <t>1638140399.0</t>
  </si>
  <si>
    <t>2021-11-27 23:00 GMT</t>
  </si>
  <si>
    <t>1638140400.0</t>
  </si>
  <si>
    <t>1638226799.0</t>
  </si>
  <si>
    <t>2021-11-28 23:00 GMT</t>
  </si>
  <si>
    <t>1638226800.0</t>
  </si>
  <si>
    <t>1638313199.0</t>
  </si>
  <si>
    <t>2021-11-29 23:00 GMT</t>
  </si>
  <si>
    <t>1638313200.0</t>
  </si>
  <si>
    <t>1638399599.0</t>
  </si>
  <si>
    <t>2021-11-30 23:00 GMT</t>
  </si>
  <si>
    <t>1638399600.0</t>
  </si>
  <si>
    <t>1638485999.0</t>
  </si>
  <si>
    <t>2021-12-01 23:00 GMT</t>
  </si>
  <si>
    <t>1638486000.0</t>
  </si>
  <si>
    <t>1638572399.0</t>
  </si>
  <si>
    <t>2021-12-02 23:00 GMT</t>
  </si>
  <si>
    <t>1638572400.0</t>
  </si>
  <si>
    <t>1638658799.0</t>
  </si>
  <si>
    <t>2021-12-03 23:00 GMT</t>
  </si>
  <si>
    <t>1638658800.0</t>
  </si>
  <si>
    <t>1638745199.0</t>
  </si>
  <si>
    <t>2021-12-04 23:00 GMT</t>
  </si>
  <si>
    <t>1638745200.0</t>
  </si>
  <si>
    <t>1638831599.0</t>
  </si>
  <si>
    <t>2021-12-05 23:00 GMT</t>
  </si>
  <si>
    <t>1638831600.0</t>
  </si>
  <si>
    <t>1638917999.0</t>
  </si>
  <si>
    <t>2021-12-06 23:00 GMT</t>
  </si>
  <si>
    <t>1638918000.0</t>
  </si>
  <si>
    <t>1639004399.0</t>
  </si>
  <si>
    <t>2021-12-07 23:00 GMT</t>
  </si>
  <si>
    <t>1639004400.0</t>
  </si>
  <si>
    <t>1639090799.0</t>
  </si>
  <si>
    <t>2021-12-08 23:00 GMT</t>
  </si>
  <si>
    <t>1639090800.0</t>
  </si>
  <si>
    <t>1639177199.0</t>
  </si>
  <si>
    <t>2021-12-09 23:00 GMT</t>
  </si>
  <si>
    <t>1639177200.0</t>
  </si>
  <si>
    <t>1639263599.0</t>
  </si>
  <si>
    <t>2021-12-10 23:00 GMT</t>
  </si>
  <si>
    <t>1639263600.0</t>
  </si>
  <si>
    <t>1639349999.0</t>
  </si>
  <si>
    <t>2021-12-11 23:00 GMT</t>
  </si>
  <si>
    <t>1639350000.0</t>
  </si>
  <si>
    <t>1639436399.0</t>
  </si>
  <si>
    <t>2021-12-12 23:00 GMT</t>
  </si>
  <si>
    <t>1639436400.0</t>
  </si>
  <si>
    <t>1639522799.0</t>
  </si>
  <si>
    <t>2021-12-13 23:00 GMT</t>
  </si>
  <si>
    <t>1639522800.0</t>
  </si>
  <si>
    <t>1639609199.0</t>
  </si>
  <si>
    <t>2021-12-14 23:00 GMT</t>
  </si>
  <si>
    <t>1639609200.0</t>
  </si>
  <si>
    <t>1639695599.0</t>
  </si>
  <si>
    <t>2021-12-15 23:00 GMT</t>
  </si>
  <si>
    <t>1639695600.0</t>
  </si>
  <si>
    <t>1639781999.0</t>
  </si>
  <si>
    <t>2021-12-16 23:00 GMT</t>
  </si>
  <si>
    <t>1639782000.0</t>
  </si>
  <si>
    <t>1639868399.0</t>
  </si>
  <si>
    <t>2021-12-17 23:00 GMT</t>
  </si>
  <si>
    <t>1639868400.0</t>
  </si>
  <si>
    <t>1639954799.0</t>
  </si>
  <si>
    <t>2021-12-18 23:00 GMT</t>
  </si>
  <si>
    <t>1639954800.0</t>
  </si>
  <si>
    <t>1640041199.0</t>
  </si>
  <si>
    <t>2021-12-19 23:00 GMT</t>
  </si>
  <si>
    <t>1640041200.0</t>
  </si>
  <si>
    <t>1640127599.0</t>
  </si>
  <si>
    <t>2021-12-20 23:00 GMT</t>
  </si>
  <si>
    <t>1640127600.0</t>
  </si>
  <si>
    <t>1640213999.0</t>
  </si>
  <si>
    <t>2021-12-21 23:00 GMT</t>
  </si>
  <si>
    <t>1640214000.0</t>
  </si>
  <si>
    <t>1640300399.0</t>
  </si>
  <si>
    <t>2021-12-22 23:00 GMT</t>
  </si>
  <si>
    <t>1640300400.0</t>
  </si>
  <si>
    <t>1640386799.0</t>
  </si>
  <si>
    <t>2021-12-23 23:00 GMT</t>
  </si>
  <si>
    <t>1640386800.0</t>
  </si>
  <si>
    <t>1640473199.0</t>
  </si>
  <si>
    <t>2021-12-24 23:00 GMT</t>
  </si>
  <si>
    <t>1640473200.0</t>
  </si>
  <si>
    <t>1640559599.0</t>
  </si>
  <si>
    <t>2021-12-25 23:00 GMT</t>
  </si>
  <si>
    <t>1640559600.0</t>
  </si>
  <si>
    <t>1640645999.0</t>
  </si>
  <si>
    <t>2021-12-26 23:00 GMT</t>
  </si>
  <si>
    <t>1640646000.0</t>
  </si>
  <si>
    <t>1640732399.0</t>
  </si>
  <si>
    <t>2021-12-27 23:00 GMT</t>
  </si>
  <si>
    <t>1640732400.0</t>
  </si>
  <si>
    <t>1640818799.0</t>
  </si>
  <si>
    <t>2021-12-28 23:00 GMT</t>
  </si>
  <si>
    <t>1640818800.0</t>
  </si>
  <si>
    <t>1640905199.0</t>
  </si>
  <si>
    <t>2021-12-29 23:00 GMT</t>
  </si>
  <si>
    <t>1640991600.0</t>
  </si>
  <si>
    <t>1641077999.0</t>
  </si>
  <si>
    <t>2021-12-31 23:00 GMT</t>
  </si>
  <si>
    <t>1641078000.0</t>
  </si>
  <si>
    <t>1641164399.0</t>
  </si>
  <si>
    <t>2022-01-01 23:00 GMT</t>
  </si>
  <si>
    <t>1641164400.0</t>
  </si>
  <si>
    <t>1641250799.0</t>
  </si>
  <si>
    <t>2022-01-02 23:00 GMT</t>
  </si>
  <si>
    <t>1641250800.0</t>
  </si>
  <si>
    <t>1641337199.0</t>
  </si>
  <si>
    <t>2022-01-03 23:00 GMT</t>
  </si>
  <si>
    <t>1641337200.0</t>
  </si>
  <si>
    <t>1641423599.0</t>
  </si>
  <si>
    <t>2022-01-04 23:00 GMT</t>
  </si>
  <si>
    <t>1641423600.0</t>
  </si>
  <si>
    <t>1641509999.0</t>
  </si>
  <si>
    <t>2022-01-05 23:00 GMT</t>
  </si>
  <si>
    <t>1641510000.0</t>
  </si>
  <si>
    <t>1641596399.0</t>
  </si>
  <si>
    <t>2022-01-06 23:00 GMT</t>
  </si>
  <si>
    <t>1641596400.0</t>
  </si>
  <si>
    <t>1641682799.0</t>
  </si>
  <si>
    <t>2022-01-07 23:00 GMT</t>
  </si>
  <si>
    <t>1641682800.0</t>
  </si>
  <si>
    <t>1641769199.0</t>
  </si>
  <si>
    <t>2022-01-08 23:00 GMT</t>
  </si>
  <si>
    <t>1641769200.0</t>
  </si>
  <si>
    <t>1641855599.0</t>
  </si>
  <si>
    <t>2022-01-09 23:00 GMT</t>
  </si>
  <si>
    <t>1641855600.0</t>
  </si>
  <si>
    <t>1641941999.0</t>
  </si>
  <si>
    <t>2022-01-10 23:00 GMT</t>
  </si>
  <si>
    <t>1641942000.0</t>
  </si>
  <si>
    <t>1642028399.0</t>
  </si>
  <si>
    <t>2022-01-11 23:00 GMT</t>
  </si>
  <si>
    <t>1642028400.0</t>
  </si>
  <si>
    <t>1642114799.0</t>
  </si>
  <si>
    <t>2022-01-12 23:00 GMT</t>
  </si>
  <si>
    <t>1642114800.0</t>
  </si>
  <si>
    <t>1642201199.0</t>
  </si>
  <si>
    <t>2022-01-13 23:00 GMT</t>
  </si>
  <si>
    <t>1642201200.0</t>
  </si>
  <si>
    <t>1642287599.0</t>
  </si>
  <si>
    <t>2022-01-14 23:00 GMT</t>
  </si>
  <si>
    <t>1642287600.0</t>
  </si>
  <si>
    <t>1642373999.0</t>
  </si>
  <si>
    <t>2022-01-15 23:00 GMT</t>
  </si>
  <si>
    <t>1642374000.0</t>
  </si>
  <si>
    <t>1642460399.0</t>
  </si>
  <si>
    <t>2022-01-16 23:00 GMT</t>
  </si>
  <si>
    <t>1642460400.0</t>
  </si>
  <si>
    <t>1642546799.0</t>
  </si>
  <si>
    <t>2022-01-17 23:00 GMT</t>
  </si>
  <si>
    <t>1642546800.0</t>
  </si>
  <si>
    <t>1642633199.0</t>
  </si>
  <si>
    <t>2022-01-18 23:00 GMT</t>
  </si>
  <si>
    <t>1642633200.0</t>
  </si>
  <si>
    <t>1642719599.0</t>
  </si>
  <si>
    <t>2022-01-19 23:00 GMT</t>
  </si>
  <si>
    <t>1642719600.0</t>
  </si>
  <si>
    <t>1642805999.0</t>
  </si>
  <si>
    <t>2022-01-20 23:00 GMT</t>
  </si>
  <si>
    <t>1642806000.0</t>
  </si>
  <si>
    <t>1642892399.0</t>
  </si>
  <si>
    <t>2022-01-21 23:00 GMT</t>
  </si>
  <si>
    <t>1642892400.0</t>
  </si>
  <si>
    <t>1642978799.0</t>
  </si>
  <si>
    <t>2022-01-22 23:00 GMT</t>
  </si>
  <si>
    <t>1642978800.0</t>
  </si>
  <si>
    <t>1643065199.0</t>
  </si>
  <si>
    <t>2022-01-23 23:00 GMT</t>
  </si>
  <si>
    <t>1643065200.0</t>
  </si>
  <si>
    <t>1643151599.0</t>
  </si>
  <si>
    <t>2022-01-24 23:00 GMT</t>
  </si>
  <si>
    <t>1643151600.0</t>
  </si>
  <si>
    <t>1643237999.0</t>
  </si>
  <si>
    <t>2022-01-25 23:00 GMT</t>
  </si>
  <si>
    <t>1643238000.0</t>
  </si>
  <si>
    <t>1643324399.0</t>
  </si>
  <si>
    <t>2022-01-26 23:00 GMT</t>
  </si>
  <si>
    <t>1643324400.0</t>
  </si>
  <si>
    <t>1643410799.0</t>
  </si>
  <si>
    <t>2022-01-27 23:00 GMT</t>
  </si>
  <si>
    <t>1643410800.0</t>
  </si>
  <si>
    <t>1643497199.0</t>
  </si>
  <si>
    <t>2022-01-28 23:00 GMT</t>
  </si>
  <si>
    <t>1643497200.0</t>
  </si>
  <si>
    <t>1643583599.0</t>
  </si>
  <si>
    <t>2022-01-29 23:00 GMT</t>
  </si>
  <si>
    <t>1643583600.0</t>
  </si>
  <si>
    <t>1643669999.0</t>
  </si>
  <si>
    <t>2022-01-30 23:00 GMT</t>
  </si>
  <si>
    <t>1643670000.0</t>
  </si>
  <si>
    <t>1643756399.0</t>
  </si>
  <si>
    <t>2022-01-31 23:00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</si>
</sst>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[Emails.xlsx]Feuil1!Tableau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25400">
            <a:noFill/>
          </a:ln>
          <a:effectLst/>
        </c:spPr>
        <c:dLbl>
          <c:idx val="0"/>
          <c:layout>
            <c:manualLayout>
              <c:x val="8.3333333333333211E-3"/>
              <c:y val="-6.481481481481481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00B05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F0000"/>
          </a:solidFill>
          <a:ln w="25400"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0000"/>
          </a:solidFill>
          <a:ln w="25400">
            <a:noFill/>
          </a:ln>
          <a:effectLst/>
        </c:spPr>
        <c:dLbl>
          <c:idx val="0"/>
          <c:layout>
            <c:manualLayout>
              <c:x val="4.9937578027465668E-3"/>
              <c:y val="-5.310572938538922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C000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 Messages légitimes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AFC-4368-AB4A-71735F34615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0D35-44CE-80E0-C5029C6D78C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6-0D35-44CE-80E0-C5029C6D78C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7-0D35-44CE-80E0-C5029C6D78C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FBB-4A90-B80D-F7878B39E0F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2-0D35-44CE-80E0-C5029C6D78C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5-0D35-44CE-80E0-C5029C6D78C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FBB-4A90-B80D-F7878B39E0F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4-0D35-44CE-80E0-C5029C6D78C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9-0D35-44CE-80E0-C5029C6D78C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FFBB-4A90-B80D-F7878B39E0F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8-0D35-44CE-80E0-C5029C6D78C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FFBB-4A90-B80D-F7878B39E0F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B-0D35-44CE-80E0-C5029C6D78C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FFBB-4A90-B80D-F7878B39E0F2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A-0D35-44CE-80E0-C5029C6D78CE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D-0D35-44CE-80E0-C5029C6D78CE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F-0D35-44CE-80E0-C5029C6D78CE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FFBB-4A90-B80D-F7878B39E0F2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C-0D35-44CE-80E0-C5029C6D78CE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E-0D35-44CE-80E0-C5029C6D78CE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20-0D35-44CE-80E0-C5029C6D78CE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16-FFBB-4A90-B80D-F7878B39E0F2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22-0D35-44CE-80E0-C5029C6D78CE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18-FFBB-4A90-B80D-F7878B39E0F2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21-0D35-44CE-80E0-C5029C6D78CE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1A-FFBB-4A90-B80D-F7878B39E0F2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24-0D35-44CE-80E0-C5029C6D78CE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23-0D35-44CE-80E0-C5029C6D78CE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1D-FFBB-4A90-B80D-F7878B39E0F2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25-0D35-44CE-80E0-C5029C6D78CE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1F-FFBB-4A90-B80D-F7878B39E0F2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27-0D35-44CE-80E0-C5029C6D78CE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26-0D35-44CE-80E0-C5029C6D78CE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22-FFBB-4A90-B80D-F7878B39E0F2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29-0D35-44CE-80E0-C5029C6D78CE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28-0D35-44CE-80E0-C5029C6D78CE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25-FFBB-4A90-B80D-F7878B39E0F2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2A-0D35-44CE-80E0-C5029C6D78CE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27-FFBB-4A90-B80D-F7878B39E0F2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2B-0D35-44CE-80E0-C5029C6D78CE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2D-0D35-44CE-80E0-C5029C6D78CE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2A-FFBB-4A90-B80D-F7878B39E0F2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2C-0D35-44CE-80E0-C5029C6D78CE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2C-C8A1-461E-B65D-C7C2A80797BF}"/>
              </c:ext>
            </c:extLst>
          </c:dPt>
          <c:dPt>
            <c:idx val="45"/>
            <c:bubble3D val="0"/>
            <c:extLst>
              <c:ext xmlns:c16="http://schemas.microsoft.com/office/drawing/2014/chart" uri="{C3380CC4-5D6E-409C-BE32-E72D297353CC}">
                <c16:uniqueId val="{0000002D-C8A1-461E-B65D-C7C2A80797BF}"/>
              </c:ext>
            </c:extLst>
          </c:dPt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2E-AC4A-405D-AD90-97E04B0CF125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2C-F8FD-4199-B8A4-03D51421828A}"/>
              </c:ext>
            </c:extLst>
          </c:dPt>
          <c:dPt>
            <c:idx val="48"/>
            <c:bubble3D val="0"/>
            <c:extLst>
              <c:ext xmlns:c16="http://schemas.microsoft.com/office/drawing/2014/chart" uri="{C3380CC4-5D6E-409C-BE32-E72D297353CC}">
                <c16:uniqueId val="{0000002D-F8FD-4199-B8A4-03D51421828A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2E-F8FD-4199-B8A4-03D51421828A}"/>
              </c:ext>
            </c:extLst>
          </c:dPt>
          <c:dPt>
            <c:idx val="50"/>
            <c:bubble3D val="0"/>
            <c:extLst>
              <c:ext xmlns:c16="http://schemas.microsoft.com/office/drawing/2014/chart" uri="{C3380CC4-5D6E-409C-BE32-E72D297353CC}">
                <c16:uniqueId val="{0000002F-F8FD-4199-B8A4-03D51421828A}"/>
              </c:ext>
            </c:extLst>
          </c:dPt>
          <c:dPt>
            <c:idx val="51"/>
            <c:bubble3D val="0"/>
            <c:extLst>
              <c:ext xmlns:c16="http://schemas.microsoft.com/office/drawing/2014/chart" uri="{C3380CC4-5D6E-409C-BE32-E72D297353CC}">
                <c16:uniqueId val="{0000002C-FFBB-4A90-B80D-F7878B39E0F2}"/>
              </c:ext>
            </c:extLst>
          </c:dPt>
          <c:dPt>
            <c:idx val="52"/>
            <c:bubble3D val="0"/>
            <c:extLst>
              <c:ext xmlns:c16="http://schemas.microsoft.com/office/drawing/2014/chart" uri="{C3380CC4-5D6E-409C-BE32-E72D297353CC}">
                <c16:uniqueId val="{00000033-47C6-421A-A8CA-99B548603DD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FC-4368-AB4A-71735F3461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35-44CE-80E0-C5029C6D78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D35-44CE-80E0-C5029C6D78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BB-4A90-B80D-F7878B39E0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35-44CE-80E0-C5029C6D78C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D35-44CE-80E0-C5029C6D78C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BB-4A90-B80D-F7878B39E0F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D35-44CE-80E0-C5029C6D78C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BB-4A90-B80D-F7878B39E0F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D35-44CE-80E0-C5029C6D78C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D35-44CE-80E0-C5029C6D78C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D35-44CE-80E0-C5029C6D78C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Feuil1!$A$4:$A$23</c:f>
              <c:strCache>
                <c:ptCount val="1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strCache>
            </c:strRef>
          </c:cat>
          <c:val>
            <c:numRef>
              <c:f>Feuil1!$B$4:$B$23</c:f>
              <c:numCache>
                <c:formatCode>General</c:formatCode>
                <c:ptCount val="19"/>
                <c:pt idx="0">
                  <c:v>149282</c:v>
                </c:pt>
                <c:pt idx="1">
                  <c:v>143886</c:v>
                </c:pt>
                <c:pt idx="2">
                  <c:v>144390</c:v>
                </c:pt>
                <c:pt idx="3">
                  <c:v>147370</c:v>
                </c:pt>
                <c:pt idx="4">
                  <c:v>110880</c:v>
                </c:pt>
                <c:pt idx="5">
                  <c:v>108214</c:v>
                </c:pt>
                <c:pt idx="6">
                  <c:v>143378</c:v>
                </c:pt>
                <c:pt idx="7">
                  <c:v>149635</c:v>
                </c:pt>
                <c:pt idx="8">
                  <c:v>171337</c:v>
                </c:pt>
                <c:pt idx="9">
                  <c:v>156091</c:v>
                </c:pt>
                <c:pt idx="10">
                  <c:v>159578</c:v>
                </c:pt>
                <c:pt idx="11">
                  <c:v>134955</c:v>
                </c:pt>
                <c:pt idx="12">
                  <c:v>89963</c:v>
                </c:pt>
                <c:pt idx="13">
                  <c:v>3326</c:v>
                </c:pt>
                <c:pt idx="14">
                  <c:v>172601</c:v>
                </c:pt>
                <c:pt idx="15">
                  <c:v>188007</c:v>
                </c:pt>
                <c:pt idx="16">
                  <c:v>179771</c:v>
                </c:pt>
                <c:pt idx="17">
                  <c:v>182984</c:v>
                </c:pt>
                <c:pt idx="18">
                  <c:v>69161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E-4589-B645-4A95F855837A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 Autres menaces bloquées ou mises en quarantaine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1-F8FD-4199-B8A4-03D5142182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D-FFBB-4A90-B80D-F7878B39E0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0D35-44CE-80E0-C5029C6D78C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D35-44CE-80E0-C5029C6D78C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0-FFBB-4A90-B80D-F7878B39E0F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2-0D35-44CE-80E0-C5029C6D78C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3B-5DDD-44A2-889F-1258309C947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37-F8FD-4199-B8A4-03D51421828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32-FFBB-4A90-B80D-F7878B39E0F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4-0D35-44CE-80E0-C5029C6D78C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3A-F8FD-4199-B8A4-03D51421828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34-FFBB-4A90-B80D-F7878B39E0F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0D35-44CE-80E0-C5029C6D78C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6-FFBB-4A90-B80D-F7878B39E0F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5-0D35-44CE-80E0-C5029C6D78CE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8-0D35-44CE-80E0-C5029C6D78CE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39-FFBB-4A90-B80D-F7878B39E0F2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7-0D35-44CE-80E0-C5029C6D78CE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44-C8A1-461E-B65D-C7C2A80797BF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3B-FFBB-4A90-B80D-F7878B39E0F2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9-0D35-44CE-80E0-C5029C6D78CE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44-F8FD-4199-B8A4-03D51421828A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4B-B218-491D-B879-315EA68C35E8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45-F8FD-4199-B8A4-03D51421828A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49-C8A1-461E-B65D-C7C2A80797BF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3D-FFBB-4A90-B80D-F7878B39E0F2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A-0D35-44CE-80E0-C5029C6D78CE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3F-FFBB-4A90-B80D-F7878B39E0F2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B-0D35-44CE-80E0-C5029C6D78CE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4A-F8FD-4199-B8A4-03D51421828A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51-0BF8-4555-A8FD-413CB790EABA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4B-F8FD-4199-B8A4-03D51421828A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4C-F8FD-4199-B8A4-03D51421828A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41-FFBB-4A90-B80D-F7878B39E0F2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2-16AC-46AA-B30F-C5AF0C894266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43-FFBB-4A90-B80D-F7878B39E0F2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3-16AC-46AA-B30F-C5AF0C894266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1-16AC-46AA-B30F-C5AF0C894266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58-AC4A-405D-AD90-97E04B0CF125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5A-0BF8-4555-A8FD-413CB790EABA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59-AC4A-405D-AD90-97E04B0CF125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57-47C6-421A-A8CA-99B548603DD1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58-47C6-421A-A8CA-99B548603DD1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5C-42B6-48F8-B556-C2157CDE1B77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56-C8A1-461E-B65D-C7C2A80797BF}"/>
              </c:ext>
            </c:extLst>
          </c:dPt>
          <c:dPt>
            <c:idx val="45"/>
            <c:bubble3D val="0"/>
            <c:extLst>
              <c:ext xmlns:c16="http://schemas.microsoft.com/office/drawing/2014/chart" uri="{C3380CC4-5D6E-409C-BE32-E72D297353CC}">
                <c16:uniqueId val="{00000057-C8A1-461E-B65D-C7C2A80797BF}"/>
              </c:ext>
            </c:extLst>
          </c:dPt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5F-42B6-48F8-B556-C2157CDE1B77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58-C8A1-461E-B65D-C7C2A80797BF}"/>
              </c:ext>
            </c:extLst>
          </c:dPt>
          <c:dPt>
            <c:idx val="48"/>
            <c:bubble3D val="0"/>
            <c:extLst>
              <c:ext xmlns:c16="http://schemas.microsoft.com/office/drawing/2014/chart" uri="{C3380CC4-5D6E-409C-BE32-E72D297353CC}">
                <c16:uniqueId val="{0000005C-47C6-421A-A8CA-99B548603DD1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52-F8FD-4199-B8A4-03D51421828A}"/>
              </c:ext>
            </c:extLst>
          </c:dPt>
          <c:dPt>
            <c:idx val="50"/>
            <c:bubble3D val="0"/>
            <c:extLst>
              <c:ext xmlns:c16="http://schemas.microsoft.com/office/drawing/2014/chart" uri="{C3380CC4-5D6E-409C-BE32-E72D297353CC}">
                <c16:uniqueId val="{00000053-F8FD-4199-B8A4-03D51421828A}"/>
              </c:ext>
            </c:extLst>
          </c:dPt>
          <c:dPt>
            <c:idx val="51"/>
            <c:bubble3D val="0"/>
            <c:extLst>
              <c:ext xmlns:c16="http://schemas.microsoft.com/office/drawing/2014/chart" uri="{C3380CC4-5D6E-409C-BE32-E72D297353CC}">
                <c16:uniqueId val="{0000005B-C8A1-461E-B65D-C7C2A80797BF}"/>
              </c:ext>
            </c:extLst>
          </c:dPt>
          <c:dPt>
            <c:idx val="52"/>
            <c:bubble3D val="0"/>
            <c:extLst>
              <c:ext xmlns:c16="http://schemas.microsoft.com/office/drawing/2014/chart" uri="{C3380CC4-5D6E-409C-BE32-E72D297353CC}">
                <c16:uniqueId val="{00000063-6B24-4DFE-BE66-5ED0599CEE6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8FD-4199-B8A4-03D5142182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BB-4A90-B80D-F7878B39E0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8FD-4199-B8A4-03D5142182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35-44CE-80E0-C5029C6D78C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8FD-4199-B8A4-03D5142182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35-44CE-80E0-C5029C6D78C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FBB-4A90-B80D-F7878B39E0F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Feuil1!$A$4:$A$23</c:f>
              <c:strCache>
                <c:ptCount val="1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strCache>
            </c:strRef>
          </c:cat>
          <c:val>
            <c:numRef>
              <c:f>Feuil1!$C$4:$C$23</c:f>
              <c:numCache>
                <c:formatCode>General</c:formatCode>
                <c:ptCount val="19"/>
                <c:pt idx="0">
                  <c:v>2485261</c:v>
                </c:pt>
                <c:pt idx="1">
                  <c:v>1954449</c:v>
                </c:pt>
                <c:pt idx="2">
                  <c:v>2027348</c:v>
                </c:pt>
                <c:pt idx="3">
                  <c:v>2633541</c:v>
                </c:pt>
                <c:pt idx="4">
                  <c:v>1942836</c:v>
                </c:pt>
                <c:pt idx="5">
                  <c:v>1746741</c:v>
                </c:pt>
                <c:pt idx="6">
                  <c:v>1955640</c:v>
                </c:pt>
                <c:pt idx="7">
                  <c:v>1055219</c:v>
                </c:pt>
                <c:pt idx="8">
                  <c:v>700388</c:v>
                </c:pt>
                <c:pt idx="9">
                  <c:v>656862</c:v>
                </c:pt>
                <c:pt idx="10">
                  <c:v>1487415</c:v>
                </c:pt>
                <c:pt idx="11">
                  <c:v>846066</c:v>
                </c:pt>
                <c:pt idx="12">
                  <c:v>510035</c:v>
                </c:pt>
                <c:pt idx="13">
                  <c:v>69520</c:v>
                </c:pt>
                <c:pt idx="14">
                  <c:v>959681</c:v>
                </c:pt>
                <c:pt idx="15">
                  <c:v>1304792</c:v>
                </c:pt>
                <c:pt idx="16">
                  <c:v>1277108</c:v>
                </c:pt>
                <c:pt idx="17">
                  <c:v>868492</c:v>
                </c:pt>
                <c:pt idx="18">
                  <c:v>680029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5-4B10-B7F9-ED5DD33881A6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 Attaques virales ou de phishing bloquées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54-F8FD-4199-B8A4-03D5142182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61-47C6-421A-A8CA-99B548603DD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46-FFBB-4A90-B80D-F7878B39E0F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0-0D35-44CE-80E0-C5029C6D78C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1-0D35-44CE-80E0-C5029C6D78C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60-C8A1-461E-B65D-C7C2A80797B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61-C8A1-461E-B65D-C7C2A80797B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49-FFBB-4A90-B80D-F7878B39E0F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F-0D35-44CE-80E0-C5029C6D78C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5A-F8FD-4199-B8A4-03D51421828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5B-F8FD-4199-B8A4-03D51421828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75-BF58-49AE-BF1E-2CBB8D0385E2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4B-FFBB-4A90-B80D-F7878B39E0F2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E-0D35-44CE-80E0-C5029C6D78CE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D-0D35-44CE-80E0-C5029C6D78CE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71-AC4A-405D-AD90-97E04B0CF125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7A-6AF3-45DF-8382-79619CE6A038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4E-FFBB-4A90-B80D-F7878B39E0F2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2E-0D35-44CE-80E0-C5029C6D78CE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70-47C6-421A-A8CA-99B548603DD1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7D-BF58-49AE-BF1E-2CBB8D0385E2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6B-C8A1-461E-B65D-C7C2A80797BF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7C-5DDD-44A2-889F-1258309C9478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7E-C6BE-4C2F-9B49-9AA7BFB61D28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7B-0BF8-4555-A8FD-413CB790EABA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61-F8FD-4199-B8A4-03D51421828A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84-4623-4855-A830-E3076D9E307F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7A-42B6-48F8-B556-C2157CDE1B77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50-FFBB-4A90-B80D-F7878B39E0F2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C-0D35-44CE-80E0-C5029C6D78CE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82-5DDD-44A2-889F-1258309C9478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7D-42B6-48F8-B556-C2157CDE1B77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79-AC4A-405D-AD90-97E04B0CF125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7A-AC4A-405D-AD90-97E04B0CF125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83-0BF8-4555-A8FD-413CB790EABA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84-0BF8-4555-A8FD-413CB790EABA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75-47C6-421A-A8CA-99B548603DD1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76-47C6-421A-A8CA-99B548603DD1}"/>
              </c:ext>
            </c:extLst>
          </c:dPt>
          <c:dPt>
            <c:idx val="45"/>
            <c:bubble3D val="0"/>
            <c:extLst>
              <c:ext xmlns:c16="http://schemas.microsoft.com/office/drawing/2014/chart" uri="{C3380CC4-5D6E-409C-BE32-E72D297353CC}">
                <c16:uniqueId val="{00000082-42B6-48F8-B556-C2157CDE1B77}"/>
              </c:ext>
            </c:extLst>
          </c:dPt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6F-C8A1-461E-B65D-C7C2A80797BF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70-C8A1-461E-B65D-C7C2A80797BF}"/>
              </c:ext>
            </c:extLst>
          </c:dPt>
          <c:dPt>
            <c:idx val="48"/>
            <c:bubble3D val="0"/>
            <c:extLst>
              <c:ext xmlns:c16="http://schemas.microsoft.com/office/drawing/2014/chart" uri="{C3380CC4-5D6E-409C-BE32-E72D297353CC}">
                <c16:uniqueId val="{00000079-47C6-421A-A8CA-99B548603DD1}"/>
              </c:ext>
            </c:extLst>
          </c:dPt>
          <c:dPt>
            <c:idx val="51"/>
            <c:bubble3D val="0"/>
            <c:extLst>
              <c:ext xmlns:c16="http://schemas.microsoft.com/office/drawing/2014/chart" uri="{C3380CC4-5D6E-409C-BE32-E72D297353CC}">
                <c16:uniqueId val="{00000064-F8FD-4199-B8A4-03D51421828A}"/>
              </c:ext>
            </c:extLst>
          </c:dPt>
          <c:dPt>
            <c:idx val="52"/>
            <c:bubble3D val="0"/>
            <c:extLst>
              <c:ext xmlns:c16="http://schemas.microsoft.com/office/drawing/2014/chart" uri="{C3380CC4-5D6E-409C-BE32-E72D297353CC}">
                <c16:uniqueId val="{00000082-6B24-4DFE-BE66-5ED0599CEE6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F8FD-4199-B8A4-03D5142182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35-44CE-80E0-C5029C6D78C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F8FD-4199-B8A4-03D5142182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F8FD-4199-B8A4-03D51421828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35-44CE-80E0-C5029C6D78C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Feuil1!$A$4:$A$23</c:f>
              <c:strCache>
                <c:ptCount val="19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strCache>
            </c:strRef>
          </c:cat>
          <c:val>
            <c:numRef>
              <c:f>Feuil1!$D$4:$D$23</c:f>
              <c:numCache>
                <c:formatCode>General</c:formatCode>
                <c:ptCount val="19"/>
                <c:pt idx="0">
                  <c:v>10737</c:v>
                </c:pt>
                <c:pt idx="1">
                  <c:v>8337</c:v>
                </c:pt>
                <c:pt idx="2">
                  <c:v>10621</c:v>
                </c:pt>
                <c:pt idx="3">
                  <c:v>11526</c:v>
                </c:pt>
                <c:pt idx="4">
                  <c:v>10032</c:v>
                </c:pt>
                <c:pt idx="5">
                  <c:v>8747</c:v>
                </c:pt>
                <c:pt idx="6">
                  <c:v>10706</c:v>
                </c:pt>
                <c:pt idx="7">
                  <c:v>10346</c:v>
                </c:pt>
                <c:pt idx="8">
                  <c:v>12723</c:v>
                </c:pt>
                <c:pt idx="9">
                  <c:v>9836</c:v>
                </c:pt>
                <c:pt idx="10">
                  <c:v>8920</c:v>
                </c:pt>
                <c:pt idx="11">
                  <c:v>10336</c:v>
                </c:pt>
                <c:pt idx="12">
                  <c:v>7172</c:v>
                </c:pt>
                <c:pt idx="13">
                  <c:v>728</c:v>
                </c:pt>
                <c:pt idx="14">
                  <c:v>9693</c:v>
                </c:pt>
                <c:pt idx="15">
                  <c:v>12968</c:v>
                </c:pt>
                <c:pt idx="16">
                  <c:v>10993</c:v>
                </c:pt>
                <c:pt idx="17">
                  <c:v>12037</c:v>
                </c:pt>
                <c:pt idx="18">
                  <c:v>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5-4B10-B7F9-ED5DD338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4832"/>
        <c:axId val="448978112"/>
      </c:areaChart>
      <c:catAx>
        <c:axId val="44897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978112"/>
        <c:crosses val="autoZero"/>
        <c:auto val="1"/>
        <c:lblAlgn val="ctr"/>
        <c:lblOffset val="100"/>
        <c:noMultiLvlLbl val="0"/>
      </c:catAx>
      <c:valAx>
        <c:axId val="44897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97483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29371422205187"/>
          <c:y val="0.32835947501193236"/>
          <c:w val="0.30904794204095276"/>
          <c:h val="0.3432810499761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37</xdr:row>
      <xdr:rowOff>90487</xdr:rowOff>
    </xdr:from>
    <xdr:to>
      <xdr:col>15</xdr:col>
      <xdr:colOff>219075</xdr:colOff>
      <xdr:row>55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CCF8C8-2CAD-4287-BC92-84178719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53</xdr:row>
      <xdr:rowOff>76200</xdr:rowOff>
    </xdr:from>
    <xdr:to>
      <xdr:col>15</xdr:col>
      <xdr:colOff>219075</xdr:colOff>
      <xdr:row>55</xdr:row>
      <xdr:rowOff>9525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CE5A4FAC-5C0A-4CBD-A79D-F0F37F21DCB5}"/>
            </a:ext>
          </a:extLst>
        </xdr:cNvPr>
        <xdr:cNvSpPr txBox="1"/>
      </xdr:nvSpPr>
      <xdr:spPr>
        <a:xfrm>
          <a:off x="15373350" y="15506700"/>
          <a:ext cx="1628775" cy="314325"/>
        </a:xfrm>
        <a:prstGeom prst="rect">
          <a:avLst/>
        </a:prstGeom>
        <a:noFill/>
        <a:ln w="19050" cmpd="sng">
          <a:solidFill>
            <a:srgbClr val="FF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ctr" anchorCtr="0"/>
        <a:lstStyle/>
        <a:p>
          <a:pPr marL="0" indent="0"/>
          <a:r>
            <a:rPr lang="fr-FR" sz="800"/>
            <a:t>Norme 2022:</a:t>
          </a:r>
          <a:r>
            <a:rPr lang="fr-FR" sz="800" baseline="0"/>
            <a:t> 100K-150K messages légitimes/semaine</a:t>
          </a:r>
          <a:endParaRPr lang="fr-FR" sz="80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NNETTINI Francois Louis" refreshedDate="45258.449746412036" createdVersion="6" refreshedVersion="8" minRefreshableVersion="3" recordCount="440" xr:uid="{00000000-000A-0000-FFFF-FFFF0D000000}">
  <cacheSource type="worksheet">
    <worksheetSource ref="B1:U441" sheet="Overview_Incoming_Mail_Graph_Ra"/>
  </cacheSource>
  <cacheFields count="20">
    <cacheField name="End Timestamp" numFmtId="0">
      <sharedItems containsBlank="1"/>
    </cacheField>
    <cacheField name="Begin Date" numFmtId="0">
      <sharedItems containsBlank="1"/>
    </cacheField>
    <cacheField name="End Date" numFmtId="14">
      <sharedItems containsNonDate="0" containsDate="1" containsString="0" containsBlank="1" minDate="2021-10-03T00:00:00" maxDate="2022-02-02T00:00:00"/>
    </cacheField>
    <cacheField name="Semaine" numFmtId="0">
      <sharedItems containsString="0" containsBlank="1" containsNumber="1" containsInteger="1" minValue="1" maxValue="53" count="54"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m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</sharedItems>
    </cacheField>
    <cacheField name="Stopped by Reputation Filtering" numFmtId="0">
      <sharedItems containsString="0" containsBlank="1" containsNumber="1" containsInteger="1" minValue="30963" maxValue="521314"/>
    </cacheField>
    <cacheField name="Stopped as Invalid Recipients" numFmtId="0">
      <sharedItems containsString="0" containsBlank="1" containsNumber="1" containsInteger="1" minValue="508" maxValue="10099"/>
    </cacheField>
    <cacheField name="Spam Detected" numFmtId="0">
      <sharedItems containsString="0" containsBlank="1" containsNumber="1" containsInteger="1" minValue="144" maxValue="891"/>
    </cacheField>
    <cacheField name="Virus Detected" numFmtId="0">
      <sharedItems containsString="0" containsBlank="1" containsNumber="1" containsInteger="1" minValue="0" maxValue="5"/>
    </cacheField>
    <cacheField name="Detected by Advanced Malware Protection" numFmtId="0">
      <sharedItems containsString="0" containsBlank="1" containsNumber="1" containsInteger="1" minValue="0" maxValue="5"/>
    </cacheField>
    <cacheField name="Messages with Malicious URLs" numFmtId="0">
      <sharedItems containsString="0" containsBlank="1" containsNumber="1" containsInteger="1" minValue="3" maxValue="49"/>
    </cacheField>
    <cacheField name="Stopped by Content Filter" numFmtId="0">
      <sharedItems containsString="0" containsBlank="1" containsNumber="1" containsInteger="1" minValue="636" maxValue="4718"/>
    </cacheField>
    <cacheField name="Stopped by DMARC" numFmtId="0">
      <sharedItems containsString="0" containsBlank="1" containsNumber="1" containsInteger="1" minValue="71" maxValue="1940"/>
    </cacheField>
    <cacheField name="Marketing" numFmtId="0">
      <sharedItems containsString="0" containsBlank="1" containsNumber="1" containsInteger="1" minValue="378" maxValue="5705"/>
    </cacheField>
    <cacheField name="Social Networking" numFmtId="0">
      <sharedItems containsString="0" containsBlank="1" containsNumber="1" containsInteger="1" minValue="51" maxValue="387"/>
    </cacheField>
    <cacheField name="Bulk" numFmtId="0">
      <sharedItems containsString="0" containsBlank="1" containsNumber="1" containsInteger="1" minValue="849" maxValue="11354"/>
    </cacheField>
    <cacheField name="S/MIME Verification/Decryption Failed" numFmtId="0">
      <sharedItems containsString="0" containsBlank="1" containsNumber="1" containsInteger="1" minValue="0" maxValue="0"/>
    </cacheField>
    <cacheField name="S/MIME Verification/Decryption Successful" numFmtId="0">
      <sharedItems containsString="0" containsBlank="1" containsNumber="1" containsInteger="1" minValue="0" maxValue="0"/>
    </cacheField>
    <cacheField name="Attaques virales ou de phishing bloquées" numFmtId="0">
      <sharedItems containsString="0" containsBlank="1" containsNumber="1" containsInteger="1" minValue="650" maxValue="4745"/>
    </cacheField>
    <cacheField name="Autres menaces bloquées ou mises en quarantaine" numFmtId="0">
      <sharedItems containsString="0" containsBlank="1" containsNumber="1" containsInteger="1" minValue="34419" maxValue="524327"/>
    </cacheField>
    <cacheField name="Messages légitimes" numFmtId="0">
      <sharedItems containsString="0" containsBlank="1" containsNumber="1" containsInteger="1" minValue="2437" maxValue="42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s v="1633298399.0"/>
    <s v="2021-10-02 22:00 GMT"/>
    <d v="2021-10-03T00:00:00"/>
    <x v="0"/>
    <n v="288592"/>
    <n v="5735"/>
    <n v="344"/>
    <n v="0"/>
    <n v="0"/>
    <n v="8"/>
    <n v="825"/>
    <n v="141"/>
    <n v="394"/>
    <n v="56"/>
    <n v="1643"/>
    <n v="0"/>
    <n v="0"/>
    <n v="833"/>
    <n v="296905"/>
    <n v="3447"/>
  </r>
  <r>
    <s v="1633384799.0"/>
    <s v="2021-10-03 22:00 GMT"/>
    <d v="2021-10-04T00:00:00"/>
    <x v="0"/>
    <n v="445630"/>
    <n v="4413"/>
    <n v="833"/>
    <n v="5"/>
    <n v="0"/>
    <n v="28"/>
    <n v="2715"/>
    <n v="637"/>
    <n v="3914"/>
    <n v="326"/>
    <n v="3704"/>
    <n v="0"/>
    <n v="0"/>
    <n v="2748"/>
    <n v="459457"/>
    <n v="27727"/>
  </r>
  <r>
    <s v="1633471199.0"/>
    <s v="2021-10-04 22:00 GMT"/>
    <d v="2021-10-05T00:00:00"/>
    <x v="0"/>
    <n v="423506"/>
    <n v="5777"/>
    <n v="880"/>
    <n v="0"/>
    <n v="0"/>
    <n v="13"/>
    <n v="1472"/>
    <n v="937"/>
    <n v="4365"/>
    <n v="233"/>
    <n v="4534"/>
    <n v="0"/>
    <n v="0"/>
    <n v="1485"/>
    <n v="440232"/>
    <n v="32291"/>
  </r>
  <r>
    <s v="1633557599.0"/>
    <s v="2021-10-05 22:00 GMT"/>
    <d v="2021-10-06T00:00:00"/>
    <x v="0"/>
    <n v="415484"/>
    <n v="5920"/>
    <n v="857"/>
    <n v="2"/>
    <n v="1"/>
    <n v="29"/>
    <n v="1688"/>
    <n v="703"/>
    <n v="3486"/>
    <n v="314"/>
    <n v="5566"/>
    <n v="0"/>
    <n v="0"/>
    <n v="1720"/>
    <n v="432330"/>
    <n v="27413"/>
  </r>
  <r>
    <s v="1633643999.0"/>
    <s v="2021-10-06 22:00 GMT"/>
    <d v="2021-10-07T00:00:00"/>
    <x v="0"/>
    <n v="336955"/>
    <n v="5214"/>
    <n v="738"/>
    <n v="1"/>
    <n v="0"/>
    <n v="9"/>
    <n v="1641"/>
    <n v="898"/>
    <n v="5705"/>
    <n v="224"/>
    <n v="4622"/>
    <n v="0"/>
    <n v="0"/>
    <n v="1651"/>
    <n v="354356"/>
    <n v="28138"/>
  </r>
  <r>
    <s v="1633730399.0"/>
    <s v="2021-10-07 22:00 GMT"/>
    <d v="2021-10-08T00:00:00"/>
    <x v="0"/>
    <n v="269274"/>
    <n v="3415"/>
    <n v="493"/>
    <n v="1"/>
    <n v="0"/>
    <n v="15"/>
    <n v="1476"/>
    <n v="781"/>
    <n v="3049"/>
    <n v="233"/>
    <n v="3723"/>
    <n v="0"/>
    <n v="0"/>
    <n v="1492"/>
    <n v="280968"/>
    <n v="25646"/>
  </r>
  <r>
    <s v="1633816799.0"/>
    <s v="2021-10-08 22:00 GMT"/>
    <d v="2021-10-09T00:00:00"/>
    <x v="0"/>
    <n v="216835"/>
    <n v="1738"/>
    <n v="371"/>
    <n v="0"/>
    <n v="0"/>
    <n v="6"/>
    <n v="802"/>
    <n v="162"/>
    <n v="661"/>
    <n v="61"/>
    <n v="1185"/>
    <n v="0"/>
    <n v="0"/>
    <n v="808"/>
    <n v="221013"/>
    <n v="4620"/>
  </r>
  <r>
    <s v="1633903199.0"/>
    <s v="2021-10-09 22:00 GMT"/>
    <d v="2021-10-10T00:00:00"/>
    <x v="1"/>
    <n v="153108"/>
    <n v="1579"/>
    <n v="275"/>
    <n v="0"/>
    <n v="0"/>
    <n v="6"/>
    <n v="809"/>
    <n v="155"/>
    <n v="457"/>
    <n v="80"/>
    <n v="1516"/>
    <n v="0"/>
    <n v="0"/>
    <n v="815"/>
    <n v="157170"/>
    <n v="3859"/>
  </r>
  <r>
    <s v="1633989599.0"/>
    <s v="2021-10-10 22:00 GMT"/>
    <d v="2021-10-11T00:00:00"/>
    <x v="1"/>
    <n v="239194"/>
    <n v="3902"/>
    <n v="748"/>
    <n v="2"/>
    <n v="0"/>
    <n v="9"/>
    <n v="1272"/>
    <n v="721"/>
    <n v="3061"/>
    <n v="321"/>
    <n v="4759"/>
    <n v="0"/>
    <n v="0"/>
    <n v="1283"/>
    <n v="252706"/>
    <n v="28013"/>
  </r>
  <r>
    <s v="1634075999.0"/>
    <s v="2021-10-11 22:00 GMT"/>
    <d v="2021-10-12T00:00:00"/>
    <x v="1"/>
    <n v="320821"/>
    <n v="3235"/>
    <n v="891"/>
    <n v="0"/>
    <n v="0"/>
    <n v="10"/>
    <n v="1451"/>
    <n v="1118"/>
    <n v="3977"/>
    <n v="241"/>
    <n v="4789"/>
    <n v="0"/>
    <n v="0"/>
    <n v="1461"/>
    <n v="335072"/>
    <n v="28031"/>
  </r>
  <r>
    <s v="1634162399.0"/>
    <s v="2021-10-12 22:00 GMT"/>
    <d v="2021-10-13T00:00:00"/>
    <x v="1"/>
    <n v="313363"/>
    <n v="3418"/>
    <n v="727"/>
    <n v="2"/>
    <n v="1"/>
    <n v="13"/>
    <n v="1260"/>
    <n v="647"/>
    <n v="3650"/>
    <n v="285"/>
    <n v="4606"/>
    <n v="0"/>
    <n v="0"/>
    <n v="1276"/>
    <n v="326696"/>
    <n v="26503"/>
  </r>
  <r>
    <s v="1634248799.0"/>
    <s v="2021-10-13 22:00 GMT"/>
    <d v="2021-10-14T00:00:00"/>
    <x v="1"/>
    <n v="272872"/>
    <n v="3518"/>
    <n v="778"/>
    <n v="0"/>
    <n v="1"/>
    <n v="17"/>
    <n v="1334"/>
    <n v="876"/>
    <n v="4671"/>
    <n v="255"/>
    <n v="4322"/>
    <n v="0"/>
    <n v="0"/>
    <n v="1352"/>
    <n v="287292"/>
    <n v="27344"/>
  </r>
  <r>
    <s v="1634335199.0"/>
    <s v="2021-10-14 22:00 GMT"/>
    <d v="2021-10-15T00:00:00"/>
    <x v="1"/>
    <n v="318595"/>
    <n v="3828"/>
    <n v="586"/>
    <n v="0"/>
    <n v="0"/>
    <n v="9"/>
    <n v="1203"/>
    <n v="697"/>
    <n v="2666"/>
    <n v="252"/>
    <n v="3393"/>
    <n v="0"/>
    <n v="0"/>
    <n v="1212"/>
    <n v="330017"/>
    <n v="25797"/>
  </r>
  <r>
    <s v="1634421599.0"/>
    <s v="2021-10-15 22:00 GMT"/>
    <d v="2021-10-16T00:00:00"/>
    <x v="1"/>
    <n v="261239"/>
    <n v="2042"/>
    <n v="354"/>
    <n v="0"/>
    <n v="1"/>
    <n v="8"/>
    <n v="929"/>
    <n v="190"/>
    <n v="581"/>
    <n v="62"/>
    <n v="1028"/>
    <n v="0"/>
    <n v="0"/>
    <n v="938"/>
    <n v="265496"/>
    <n v="4339"/>
  </r>
  <r>
    <s v="1634507999.0"/>
    <s v="2021-10-16 22:00 GMT"/>
    <d v="2021-10-17T00:00:00"/>
    <x v="2"/>
    <n v="256532"/>
    <n v="869"/>
    <n v="236"/>
    <n v="0"/>
    <n v="1"/>
    <n v="7"/>
    <n v="881"/>
    <n v="134"/>
    <n v="423"/>
    <n v="77"/>
    <n v="1397"/>
    <n v="0"/>
    <n v="0"/>
    <n v="889"/>
    <n v="259668"/>
    <n v="2852"/>
  </r>
  <r>
    <s v="1634594399.0"/>
    <s v="2021-10-17 22:00 GMT"/>
    <d v="2021-10-18T00:00:00"/>
    <x v="2"/>
    <n v="310157"/>
    <n v="3483"/>
    <n v="627"/>
    <n v="0"/>
    <n v="0"/>
    <n v="8"/>
    <n v="2156"/>
    <n v="808"/>
    <n v="3263"/>
    <n v="296"/>
    <n v="4615"/>
    <n v="0"/>
    <n v="0"/>
    <n v="2164"/>
    <n v="323249"/>
    <n v="27492"/>
  </r>
  <r>
    <s v="1634680799.0"/>
    <s v="2021-10-18 22:00 GMT"/>
    <d v="2021-10-19T00:00:00"/>
    <x v="2"/>
    <n v="288196"/>
    <n v="3025"/>
    <n v="688"/>
    <n v="0"/>
    <n v="1"/>
    <n v="13"/>
    <n v="1384"/>
    <n v="879"/>
    <n v="3816"/>
    <n v="291"/>
    <n v="4452"/>
    <n v="0"/>
    <n v="0"/>
    <n v="1398"/>
    <n v="301347"/>
    <n v="28045"/>
  </r>
  <r>
    <s v="1634767199.0"/>
    <s v="2021-10-19 22:00 GMT"/>
    <d v="2021-10-20T00:00:00"/>
    <x v="2"/>
    <n v="206016"/>
    <n v="3407"/>
    <n v="488"/>
    <n v="0"/>
    <n v="0"/>
    <n v="27"/>
    <n v="1391"/>
    <n v="780"/>
    <n v="3195"/>
    <n v="320"/>
    <n v="3910"/>
    <n v="0"/>
    <n v="0"/>
    <n v="1418"/>
    <n v="218116"/>
    <n v="26879"/>
  </r>
  <r>
    <s v="1634853599.0"/>
    <s v="2021-10-20 22:00 GMT"/>
    <d v="2021-10-21T00:00:00"/>
    <x v="2"/>
    <n v="271984"/>
    <n v="4965"/>
    <n v="584"/>
    <n v="0"/>
    <n v="1"/>
    <n v="10"/>
    <n v="1930"/>
    <n v="899"/>
    <n v="4573"/>
    <n v="269"/>
    <n v="4654"/>
    <n v="0"/>
    <n v="0"/>
    <n v="1941"/>
    <n v="287928"/>
    <n v="29157"/>
  </r>
  <r>
    <s v="1634939999.0"/>
    <s v="2021-10-21 22:00 GMT"/>
    <d v="2021-10-22T00:00:00"/>
    <x v="2"/>
    <n v="271151"/>
    <n v="2618"/>
    <n v="488"/>
    <n v="0"/>
    <n v="2"/>
    <n v="16"/>
    <n v="1372"/>
    <n v="643"/>
    <n v="2437"/>
    <n v="228"/>
    <n v="3888"/>
    <n v="0"/>
    <n v="0"/>
    <n v="1390"/>
    <n v="281453"/>
    <n v="25594"/>
  </r>
  <r>
    <s v="1635026399.0"/>
    <s v="2021-10-22 22:00 GMT"/>
    <d v="2021-10-23T00:00:00"/>
    <x v="2"/>
    <n v="352256"/>
    <n v="1169"/>
    <n v="270"/>
    <n v="0"/>
    <n v="1"/>
    <n v="7"/>
    <n v="1413"/>
    <n v="188"/>
    <n v="589"/>
    <n v="76"/>
    <n v="1039"/>
    <n v="0"/>
    <n v="0"/>
    <n v="1421"/>
    <n v="355587"/>
    <n v="4371"/>
  </r>
  <r>
    <s v="1635112799.0"/>
    <s v="2021-10-23 22:00 GMT"/>
    <d v="2021-10-24T00:00:00"/>
    <x v="3"/>
    <n v="393594"/>
    <n v="988"/>
    <n v="245"/>
    <n v="0"/>
    <n v="0"/>
    <n v="7"/>
    <n v="1090"/>
    <n v="190"/>
    <n v="510"/>
    <n v="93"/>
    <n v="1467"/>
    <n v="0"/>
    <n v="0"/>
    <n v="1097"/>
    <n v="397087"/>
    <n v="3743"/>
  </r>
  <r>
    <s v="1635199199.0"/>
    <s v="2021-10-24 22:00 GMT"/>
    <d v="2021-10-25T00:00:00"/>
    <x v="3"/>
    <n v="435362"/>
    <n v="3308"/>
    <n v="570"/>
    <n v="2"/>
    <n v="0"/>
    <n v="8"/>
    <n v="1638"/>
    <n v="856"/>
    <n v="2708"/>
    <n v="331"/>
    <n v="3833"/>
    <n v="0"/>
    <n v="0"/>
    <n v="1648"/>
    <n v="446968"/>
    <n v="27025"/>
  </r>
  <r>
    <s v="1635285599.0"/>
    <s v="2021-10-25 22:00 GMT"/>
    <d v="2021-10-26T00:00:00"/>
    <x v="3"/>
    <n v="464989"/>
    <n v="3472"/>
    <n v="725"/>
    <n v="0"/>
    <n v="0"/>
    <n v="11"/>
    <n v="1768"/>
    <n v="1135"/>
    <n v="3157"/>
    <n v="235"/>
    <n v="4172"/>
    <n v="0"/>
    <n v="0"/>
    <n v="1779"/>
    <n v="477885"/>
    <n v="29350"/>
  </r>
  <r>
    <s v="1635371999.0"/>
    <s v="2021-10-26 22:00 GMT"/>
    <d v="2021-10-27T00:00:00"/>
    <x v="3"/>
    <n v="377412"/>
    <n v="2937"/>
    <n v="634"/>
    <n v="1"/>
    <n v="0"/>
    <n v="16"/>
    <n v="1614"/>
    <n v="690"/>
    <n v="2923"/>
    <n v="321"/>
    <n v="3962"/>
    <n v="0"/>
    <n v="0"/>
    <n v="1631"/>
    <n v="388879"/>
    <n v="26706"/>
  </r>
  <r>
    <s v="1635458399.0"/>
    <s v="2021-10-27 22:00 GMT"/>
    <d v="2021-10-28T00:00:00"/>
    <x v="3"/>
    <n v="305584"/>
    <n v="3643"/>
    <n v="549"/>
    <n v="0"/>
    <n v="1"/>
    <n v="5"/>
    <n v="2558"/>
    <n v="1218"/>
    <n v="3753"/>
    <n v="217"/>
    <n v="4533"/>
    <n v="0"/>
    <n v="0"/>
    <n v="2564"/>
    <n v="319497"/>
    <n v="28588"/>
  </r>
  <r>
    <s v="1635544799.0"/>
    <s v="2021-10-28 22:00 GMT"/>
    <d v="2021-10-29T00:00:00"/>
    <x v="3"/>
    <n v="280353"/>
    <n v="2896"/>
    <n v="571"/>
    <n v="0"/>
    <n v="0"/>
    <n v="12"/>
    <n v="1442"/>
    <n v="787"/>
    <n v="2594"/>
    <n v="150"/>
    <n v="3719"/>
    <n v="0"/>
    <n v="0"/>
    <n v="1454"/>
    <n v="291070"/>
    <n v="25974"/>
  </r>
  <r>
    <s v="1635631199.0"/>
    <s v="2021-10-29 22:00 GMT"/>
    <d v="2021-10-30T00:00:00"/>
    <x v="3"/>
    <n v="308350"/>
    <n v="1475"/>
    <n v="314"/>
    <n v="0"/>
    <n v="0"/>
    <n v="5"/>
    <n v="1348"/>
    <n v="277"/>
    <n v="564"/>
    <n v="72"/>
    <n v="1103"/>
    <n v="0"/>
    <n v="0"/>
    <n v="1353"/>
    <n v="312155"/>
    <n v="5984"/>
  </r>
  <r>
    <s v="1635721199.0"/>
    <s v="2021-10-30 22:00 GMT"/>
    <d v="2021-10-31T00:00:00"/>
    <x v="4"/>
    <n v="285454"/>
    <n v="881"/>
    <n v="235"/>
    <n v="0"/>
    <n v="0"/>
    <n v="6"/>
    <n v="1122"/>
    <n v="156"/>
    <n v="397"/>
    <n v="114"/>
    <n v="1445"/>
    <n v="0"/>
    <n v="0"/>
    <n v="1128"/>
    <n v="288682"/>
    <n v="3633"/>
  </r>
  <r>
    <s v="1635807599.0"/>
    <s v="2021-10-31 23:00 GMT"/>
    <d v="2021-11-01T00:00:00"/>
    <x v="4"/>
    <n v="224025"/>
    <n v="2211"/>
    <n v="461"/>
    <n v="1"/>
    <n v="0"/>
    <n v="5"/>
    <n v="1340"/>
    <n v="323"/>
    <n v="846"/>
    <n v="290"/>
    <n v="2200"/>
    <n v="0"/>
    <n v="0"/>
    <n v="1346"/>
    <n v="230356"/>
    <n v="8927"/>
  </r>
  <r>
    <s v="1635893999.0"/>
    <s v="2021-11-01 23:00 GMT"/>
    <d v="2021-11-02T00:00:00"/>
    <x v="4"/>
    <n v="339719"/>
    <n v="3468"/>
    <n v="718"/>
    <n v="0"/>
    <n v="3"/>
    <n v="5"/>
    <n v="1443"/>
    <n v="961"/>
    <n v="3578"/>
    <n v="206"/>
    <n v="4613"/>
    <n v="0"/>
    <n v="0"/>
    <n v="1451"/>
    <n v="353263"/>
    <n v="25862"/>
  </r>
  <r>
    <s v="1635980399.0"/>
    <s v="2021-11-02 23:00 GMT"/>
    <d v="2021-11-03T00:00:00"/>
    <x v="4"/>
    <n v="253658"/>
    <n v="2988"/>
    <n v="624"/>
    <n v="0"/>
    <n v="2"/>
    <n v="16"/>
    <n v="1536"/>
    <n v="752"/>
    <n v="3133"/>
    <n v="259"/>
    <n v="4045"/>
    <n v="0"/>
    <n v="0"/>
    <n v="1554"/>
    <n v="265459"/>
    <n v="27269"/>
  </r>
  <r>
    <s v="1636066799.0"/>
    <s v="2021-11-03 23:00 GMT"/>
    <d v="2021-11-04T00:00:00"/>
    <x v="4"/>
    <n v="232587"/>
    <n v="2499"/>
    <n v="588"/>
    <n v="0"/>
    <n v="1"/>
    <n v="20"/>
    <n v="1812"/>
    <n v="759"/>
    <n v="4512"/>
    <n v="225"/>
    <n v="4508"/>
    <n v="0"/>
    <n v="0"/>
    <n v="1833"/>
    <n v="245678"/>
    <n v="20664"/>
  </r>
  <r>
    <s v="1636153199.0"/>
    <s v="2021-11-04 23:00 GMT"/>
    <d v="2021-11-05T00:00:00"/>
    <x v="4"/>
    <n v="249653"/>
    <n v="1721"/>
    <n v="502"/>
    <n v="0"/>
    <n v="2"/>
    <n v="24"/>
    <n v="1457"/>
    <n v="480"/>
    <n v="2734"/>
    <n v="225"/>
    <n v="3049"/>
    <n v="0"/>
    <n v="0"/>
    <n v="1483"/>
    <n v="258364"/>
    <n v="18677"/>
  </r>
  <r>
    <s v="1636239599.0"/>
    <s v="2021-11-05 23:00 GMT"/>
    <d v="2021-11-06T00:00:00"/>
    <x v="4"/>
    <n v="297583"/>
    <n v="1006"/>
    <n v="347"/>
    <n v="0"/>
    <n v="0"/>
    <n v="3"/>
    <n v="1234"/>
    <n v="234"/>
    <n v="536"/>
    <n v="65"/>
    <n v="1263"/>
    <n v="0"/>
    <n v="0"/>
    <n v="1237"/>
    <n v="301034"/>
    <n v="5848"/>
  </r>
  <r>
    <s v="1636325999.0"/>
    <s v="2021-11-06 23:00 GMT"/>
    <d v="2021-11-07T00:00:00"/>
    <x v="5"/>
    <n v="236479"/>
    <n v="508"/>
    <n v="336"/>
    <n v="0"/>
    <n v="0"/>
    <n v="6"/>
    <n v="1215"/>
    <n v="193"/>
    <n v="409"/>
    <n v="69"/>
    <n v="1024"/>
    <n v="0"/>
    <n v="0"/>
    <n v="1221"/>
    <n v="239018"/>
    <n v="4403"/>
  </r>
  <r>
    <s v="1636412399.0"/>
    <s v="2021-11-07 23:00 GMT"/>
    <d v="2021-11-08T00:00:00"/>
    <x v="5"/>
    <n v="253192"/>
    <n v="3123"/>
    <n v="617"/>
    <n v="0"/>
    <n v="1"/>
    <n v="4"/>
    <n v="1311"/>
    <n v="476"/>
    <n v="3377"/>
    <n v="361"/>
    <n v="3554"/>
    <n v="0"/>
    <n v="0"/>
    <n v="1316"/>
    <n v="264700"/>
    <n v="24804"/>
  </r>
  <r>
    <s v="1636498799.0"/>
    <s v="2021-11-08 23:00 GMT"/>
    <d v="2021-11-09T00:00:00"/>
    <x v="5"/>
    <n v="182503"/>
    <n v="3283"/>
    <n v="793"/>
    <n v="0"/>
    <n v="2"/>
    <n v="25"/>
    <n v="1672"/>
    <n v="912"/>
    <n v="4404"/>
    <n v="244"/>
    <n v="5482"/>
    <n v="0"/>
    <n v="0"/>
    <n v="1699"/>
    <n v="197621"/>
    <n v="25485"/>
  </r>
  <r>
    <s v="1636585199.0"/>
    <s v="2021-11-09 23:00 GMT"/>
    <d v="2021-11-10T00:00:00"/>
    <x v="5"/>
    <n v="119398"/>
    <n v="2494"/>
    <n v="491"/>
    <n v="0"/>
    <n v="0"/>
    <n v="20"/>
    <n v="1586"/>
    <n v="684"/>
    <n v="3620"/>
    <n v="307"/>
    <n v="4071"/>
    <n v="0"/>
    <n v="0"/>
    <n v="1606"/>
    <n v="131065"/>
    <n v="22480"/>
  </r>
  <r>
    <s v="1636671599.0"/>
    <s v="2021-11-10 23:00 GMT"/>
    <d v="2021-11-11T00:00:00"/>
    <x v="5"/>
    <n v="176264"/>
    <n v="2183"/>
    <n v="440"/>
    <n v="1"/>
    <n v="0"/>
    <n v="8"/>
    <n v="1047"/>
    <n v="375"/>
    <n v="1058"/>
    <n v="184"/>
    <n v="1658"/>
    <n v="0"/>
    <n v="0"/>
    <n v="1056"/>
    <n v="182162"/>
    <n v="9103"/>
  </r>
  <r>
    <s v="1636757999.0"/>
    <s v="2021-11-11 23:00 GMT"/>
    <d v="2021-11-12T00:00:00"/>
    <x v="5"/>
    <n v="199663"/>
    <n v="2126"/>
    <n v="388"/>
    <n v="0"/>
    <n v="1"/>
    <n v="24"/>
    <n v="1061"/>
    <n v="487"/>
    <n v="2204"/>
    <n v="225"/>
    <n v="2755"/>
    <n v="0"/>
    <n v="0"/>
    <n v="1086"/>
    <n v="207848"/>
    <n v="17826"/>
  </r>
  <r>
    <s v="1636844399.0"/>
    <s v="2021-11-12 23:00 GMT"/>
    <d v="2021-11-13T00:00:00"/>
    <x v="5"/>
    <n v="521314"/>
    <n v="1183"/>
    <n v="251"/>
    <n v="0"/>
    <n v="0"/>
    <n v="6"/>
    <n v="757"/>
    <n v="141"/>
    <n v="459"/>
    <n v="54"/>
    <n v="925"/>
    <n v="0"/>
    <n v="0"/>
    <n v="763"/>
    <n v="524327"/>
    <n v="4113"/>
  </r>
  <r>
    <s v="1636930799.0"/>
    <s v="2021-11-13 23:00 GMT"/>
    <d v="2021-11-14T00:00:00"/>
    <x v="6"/>
    <n v="359830"/>
    <n v="928"/>
    <n v="232"/>
    <n v="0"/>
    <n v="0"/>
    <n v="4"/>
    <n v="969"/>
    <n v="82"/>
    <n v="501"/>
    <n v="88"/>
    <n v="864"/>
    <n v="0"/>
    <n v="0"/>
    <n v="973"/>
    <n v="362525"/>
    <n v="3695"/>
  </r>
  <r>
    <s v="1637017199.0"/>
    <s v="2021-11-14 23:00 GMT"/>
    <d v="2021-11-15T00:00:00"/>
    <x v="6"/>
    <n v="263048"/>
    <n v="2740"/>
    <n v="650"/>
    <n v="0"/>
    <n v="1"/>
    <n v="11"/>
    <n v="1551"/>
    <n v="679"/>
    <n v="3451"/>
    <n v="335"/>
    <n v="4231"/>
    <n v="0"/>
    <n v="0"/>
    <n v="1563"/>
    <n v="275134"/>
    <n v="26214"/>
  </r>
  <r>
    <s v="1637103599.0"/>
    <s v="2021-11-15 23:00 GMT"/>
    <d v="2021-11-16T00:00:00"/>
    <x v="6"/>
    <n v="196803"/>
    <n v="3181"/>
    <n v="751"/>
    <n v="0"/>
    <n v="0"/>
    <n v="19"/>
    <n v="1441"/>
    <n v="982"/>
    <n v="3776"/>
    <n v="204"/>
    <n v="5248"/>
    <n v="0"/>
    <n v="0"/>
    <n v="1460"/>
    <n v="210945"/>
    <n v="30731"/>
  </r>
  <r>
    <s v="1637189999.0"/>
    <s v="2021-11-16 23:00 GMT"/>
    <d v="2021-11-17T00:00:00"/>
    <x v="6"/>
    <n v="217223"/>
    <n v="3518"/>
    <n v="679"/>
    <n v="0"/>
    <n v="1"/>
    <n v="12"/>
    <n v="1778"/>
    <n v="561"/>
    <n v="4606"/>
    <n v="321"/>
    <n v="3761"/>
    <n v="0"/>
    <n v="0"/>
    <n v="1791"/>
    <n v="230669"/>
    <n v="25548"/>
  </r>
  <r>
    <s v="1637276399.0"/>
    <s v="2021-11-17 23:00 GMT"/>
    <d v="2021-11-18T00:00:00"/>
    <x v="6"/>
    <n v="333183"/>
    <n v="4084"/>
    <n v="490"/>
    <n v="2"/>
    <n v="0"/>
    <n v="35"/>
    <n v="2346"/>
    <n v="817"/>
    <n v="3508"/>
    <n v="242"/>
    <n v="5190"/>
    <n v="0"/>
    <n v="0"/>
    <n v="2383"/>
    <n v="347514"/>
    <n v="27620"/>
  </r>
  <r>
    <s v="1637362799.0"/>
    <s v="2021-11-18 23:00 GMT"/>
    <d v="2021-11-19T00:00:00"/>
    <x v="6"/>
    <n v="280164"/>
    <n v="3365"/>
    <n v="378"/>
    <n v="1"/>
    <n v="1"/>
    <n v="9"/>
    <n v="1690"/>
    <n v="638"/>
    <n v="3313"/>
    <n v="221"/>
    <n v="3579"/>
    <n v="0"/>
    <n v="0"/>
    <n v="1701"/>
    <n v="291658"/>
    <n v="25460"/>
  </r>
  <r>
    <s v="1637449199.0"/>
    <s v="2021-11-19 23:00 GMT"/>
    <d v="2021-11-20T00:00:00"/>
    <x v="6"/>
    <n v="233176"/>
    <n v="1899"/>
    <n v="233"/>
    <n v="0"/>
    <n v="0"/>
    <n v="3"/>
    <n v="832"/>
    <n v="116"/>
    <n v="633"/>
    <n v="68"/>
    <n v="1070"/>
    <n v="0"/>
    <n v="0"/>
    <n v="835"/>
    <n v="237195"/>
    <n v="4110"/>
  </r>
  <r>
    <s v="1637535599.0"/>
    <s v="2021-11-20 23:00 GMT"/>
    <d v="2021-11-21T00:00:00"/>
    <x v="7"/>
    <n v="210465"/>
    <n v="1310"/>
    <n v="243"/>
    <n v="0"/>
    <n v="0"/>
    <n v="8"/>
    <n v="1239"/>
    <n v="109"/>
    <n v="480"/>
    <n v="81"/>
    <n v="1658"/>
    <n v="0"/>
    <n v="0"/>
    <n v="1247"/>
    <n v="214346"/>
    <n v="3431"/>
  </r>
  <r>
    <s v="1637621999.0"/>
    <s v="2021-11-21 23:00 GMT"/>
    <d v="2021-11-22T00:00:00"/>
    <x v="7"/>
    <n v="243437"/>
    <n v="4981"/>
    <n v="483"/>
    <n v="0"/>
    <n v="0"/>
    <n v="12"/>
    <n v="1667"/>
    <n v="747"/>
    <n v="2797"/>
    <n v="387"/>
    <n v="3838"/>
    <n v="0"/>
    <n v="0"/>
    <n v="1679"/>
    <n v="256670"/>
    <n v="27991"/>
  </r>
  <r>
    <s v="1637708399.0"/>
    <s v="2021-11-22 23:00 GMT"/>
    <d v="2021-11-23T00:00:00"/>
    <x v="7"/>
    <n v="84803"/>
    <n v="6736"/>
    <n v="731"/>
    <n v="0"/>
    <n v="0"/>
    <n v="49"/>
    <n v="1698"/>
    <n v="1002"/>
    <n v="3906"/>
    <n v="260"/>
    <n v="4840"/>
    <n v="0"/>
    <n v="0"/>
    <n v="1747"/>
    <n v="102278"/>
    <n v="29454"/>
  </r>
  <r>
    <s v="1637794799.0"/>
    <s v="2021-11-23 23:00 GMT"/>
    <d v="2021-11-24T00:00:00"/>
    <x v="7"/>
    <n v="115288"/>
    <n v="6890"/>
    <n v="645"/>
    <n v="0"/>
    <n v="0"/>
    <n v="18"/>
    <n v="1647"/>
    <n v="637"/>
    <n v="2661"/>
    <n v="290"/>
    <n v="4027"/>
    <n v="0"/>
    <n v="0"/>
    <n v="1665"/>
    <n v="130438"/>
    <n v="27418"/>
  </r>
  <r>
    <s v="1637881199.0"/>
    <s v="2021-11-24 23:00 GMT"/>
    <d v="2021-11-25T00:00:00"/>
    <x v="7"/>
    <n v="130507"/>
    <n v="7517"/>
    <n v="580"/>
    <n v="0"/>
    <n v="0"/>
    <n v="30"/>
    <n v="1648"/>
    <n v="812"/>
    <n v="3813"/>
    <n v="264"/>
    <n v="4330"/>
    <n v="0"/>
    <n v="0"/>
    <n v="1678"/>
    <n v="147823"/>
    <n v="29392"/>
  </r>
  <r>
    <s v="1637967599.0"/>
    <s v="2021-11-25 23:00 GMT"/>
    <d v="2021-11-26T00:00:00"/>
    <x v="7"/>
    <n v="100860"/>
    <n v="10099"/>
    <n v="652"/>
    <n v="1"/>
    <n v="0"/>
    <n v="18"/>
    <n v="1491"/>
    <n v="850"/>
    <n v="3210"/>
    <n v="237"/>
    <n v="4405"/>
    <n v="0"/>
    <n v="0"/>
    <n v="1510"/>
    <n v="120313"/>
    <n v="26174"/>
  </r>
  <r>
    <s v="1638053999.0"/>
    <s v="2021-11-26 23:00 GMT"/>
    <d v="2021-11-27T00:00:00"/>
    <x v="7"/>
    <n v="75233"/>
    <n v="5677"/>
    <n v="247"/>
    <n v="0"/>
    <n v="0"/>
    <n v="11"/>
    <n v="809"/>
    <n v="144"/>
    <n v="733"/>
    <n v="81"/>
    <n v="1236"/>
    <n v="0"/>
    <n v="0"/>
    <n v="820"/>
    <n v="83351"/>
    <n v="5775"/>
  </r>
  <r>
    <s v="1638140399.0"/>
    <s v="2021-11-27 23:00 GMT"/>
    <d v="2021-11-28T00:00:00"/>
    <x v="8"/>
    <n v="69236"/>
    <n v="4567"/>
    <n v="202"/>
    <n v="0"/>
    <n v="0"/>
    <n v="14"/>
    <n v="636"/>
    <n v="71"/>
    <n v="616"/>
    <n v="71"/>
    <n v="1467"/>
    <n v="0"/>
    <n v="0"/>
    <n v="650"/>
    <n v="76230"/>
    <n v="5299"/>
  </r>
  <r>
    <s v="1638226799.0"/>
    <s v="2021-11-28 23:00 GMT"/>
    <d v="2021-11-29T00:00:00"/>
    <x v="8"/>
    <n v="70454"/>
    <n v="6996"/>
    <n v="658"/>
    <n v="4"/>
    <n v="0"/>
    <n v="24"/>
    <n v="1502"/>
    <n v="803"/>
    <n v="3004"/>
    <n v="358"/>
    <n v="4228"/>
    <n v="0"/>
    <n v="0"/>
    <n v="1530"/>
    <n v="86501"/>
    <n v="35300"/>
  </r>
  <r>
    <s v="1638313199.0"/>
    <s v="2021-11-29 23:00 GMT"/>
    <d v="2021-11-30T00:00:00"/>
    <x v="8"/>
    <n v="72340"/>
    <n v="4765"/>
    <n v="558"/>
    <n v="2"/>
    <n v="3"/>
    <n v="30"/>
    <n v="1655"/>
    <n v="996"/>
    <n v="3313"/>
    <n v="209"/>
    <n v="5209"/>
    <n v="0"/>
    <n v="0"/>
    <n v="1690"/>
    <n v="87390"/>
    <n v="34946"/>
  </r>
  <r>
    <s v="1638399599.0"/>
    <s v="2021-11-30 23:00 GMT"/>
    <d v="2021-12-01T00:00:00"/>
    <x v="8"/>
    <n v="84148"/>
    <n v="4390"/>
    <n v="367"/>
    <n v="0"/>
    <n v="0"/>
    <n v="27"/>
    <n v="4718"/>
    <n v="700"/>
    <n v="2634"/>
    <n v="274"/>
    <n v="3983"/>
    <n v="0"/>
    <n v="0"/>
    <n v="4745"/>
    <n v="96496"/>
    <n v="30791"/>
  </r>
  <r>
    <s v="1638485999.0"/>
    <s v="2021-12-01 23:00 GMT"/>
    <d v="2021-12-02T00:00:00"/>
    <x v="8"/>
    <n v="80343"/>
    <n v="4216"/>
    <n v="592"/>
    <n v="1"/>
    <n v="3"/>
    <n v="35"/>
    <n v="1480"/>
    <n v="910"/>
    <n v="3714"/>
    <n v="209"/>
    <n v="4529"/>
    <n v="0"/>
    <n v="0"/>
    <n v="1519"/>
    <n v="94513"/>
    <n v="29471"/>
  </r>
  <r>
    <s v="1638572399.0"/>
    <s v="2021-12-02 23:00 GMT"/>
    <d v="2021-12-03T00:00:00"/>
    <x v="8"/>
    <n v="173326"/>
    <n v="3912"/>
    <n v="485"/>
    <n v="2"/>
    <n v="2"/>
    <n v="11"/>
    <n v="1548"/>
    <n v="622"/>
    <n v="2933"/>
    <n v="161"/>
    <n v="3020"/>
    <n v="0"/>
    <n v="0"/>
    <n v="1563"/>
    <n v="184459"/>
    <n v="29985"/>
  </r>
  <r>
    <s v="1638658799.0"/>
    <s v="2021-12-03 23:00 GMT"/>
    <d v="2021-12-04T00:00:00"/>
    <x v="8"/>
    <n v="70116"/>
    <n v="2491"/>
    <n v="258"/>
    <n v="0"/>
    <n v="0"/>
    <n v="7"/>
    <n v="1019"/>
    <n v="159"/>
    <n v="650"/>
    <n v="73"/>
    <n v="1052"/>
    <n v="0"/>
    <n v="0"/>
    <n v="1026"/>
    <n v="74799"/>
    <n v="5545"/>
  </r>
  <r>
    <s v="1638745199.0"/>
    <s v="2021-12-04 23:00 GMT"/>
    <d v="2021-12-05T00:00:00"/>
    <x v="9"/>
    <n v="57701"/>
    <n v="1383"/>
    <n v="230"/>
    <n v="0"/>
    <n v="0"/>
    <n v="9"/>
    <n v="1002"/>
    <n v="112"/>
    <n v="441"/>
    <n v="82"/>
    <n v="1415"/>
    <n v="0"/>
    <n v="0"/>
    <n v="1011"/>
    <n v="61364"/>
    <n v="4845"/>
  </r>
  <r>
    <s v="1638831599.0"/>
    <s v="2021-12-05 23:00 GMT"/>
    <d v="2021-12-06T00:00:00"/>
    <x v="9"/>
    <n v="107462"/>
    <n v="3675"/>
    <n v="511"/>
    <n v="2"/>
    <n v="0"/>
    <n v="23"/>
    <n v="1417"/>
    <n v="684"/>
    <n v="2856"/>
    <n v="337"/>
    <n v="3357"/>
    <n v="0"/>
    <n v="0"/>
    <n v="1442"/>
    <n v="118882"/>
    <n v="29047"/>
  </r>
  <r>
    <s v="1638917999.0"/>
    <s v="2021-12-06 23:00 GMT"/>
    <d v="2021-12-07T00:00:00"/>
    <x v="9"/>
    <n v="100850"/>
    <n v="4389"/>
    <n v="595"/>
    <n v="0"/>
    <n v="2"/>
    <n v="26"/>
    <n v="1654"/>
    <n v="1005"/>
    <n v="3421"/>
    <n v="220"/>
    <n v="11354"/>
    <n v="0"/>
    <n v="0"/>
    <n v="1682"/>
    <n v="121834"/>
    <n v="31675"/>
  </r>
  <r>
    <s v="1639004399.0"/>
    <s v="2021-12-07 23:00 GMT"/>
    <d v="2021-12-08T00:00:00"/>
    <x v="9"/>
    <n v="73199"/>
    <n v="3787"/>
    <n v="600"/>
    <n v="1"/>
    <n v="0"/>
    <n v="22"/>
    <n v="1932"/>
    <n v="718"/>
    <n v="2871"/>
    <n v="288"/>
    <n v="3707"/>
    <n v="0"/>
    <n v="0"/>
    <n v="1955"/>
    <n v="85170"/>
    <n v="29467"/>
  </r>
  <r>
    <s v="1639090799.0"/>
    <s v="2021-12-08 23:00 GMT"/>
    <d v="2021-12-09T00:00:00"/>
    <x v="9"/>
    <n v="64506"/>
    <n v="3995"/>
    <n v="494"/>
    <n v="5"/>
    <n v="0"/>
    <n v="29"/>
    <n v="1502"/>
    <n v="886"/>
    <n v="3366"/>
    <n v="248"/>
    <n v="4917"/>
    <n v="0"/>
    <n v="0"/>
    <n v="1536"/>
    <n v="78412"/>
    <n v="29501"/>
  </r>
  <r>
    <s v="1639177199.0"/>
    <s v="2021-12-09 23:00 GMT"/>
    <d v="2021-12-10T00:00:00"/>
    <x v="9"/>
    <n v="99211"/>
    <n v="3486"/>
    <n v="540"/>
    <n v="0"/>
    <n v="0"/>
    <n v="34"/>
    <n v="1455"/>
    <n v="641"/>
    <n v="2310"/>
    <n v="259"/>
    <n v="3487"/>
    <n v="0"/>
    <n v="0"/>
    <n v="1489"/>
    <n v="109934"/>
    <n v="26346"/>
  </r>
  <r>
    <s v="1639263599.0"/>
    <s v="2021-12-10 23:00 GMT"/>
    <d v="2021-12-11T00:00:00"/>
    <x v="9"/>
    <n v="77138"/>
    <n v="1812"/>
    <n v="302"/>
    <n v="0"/>
    <n v="0"/>
    <n v="8"/>
    <n v="713"/>
    <n v="183"/>
    <n v="602"/>
    <n v="78"/>
    <n v="1151"/>
    <n v="0"/>
    <n v="0"/>
    <n v="721"/>
    <n v="81266"/>
    <n v="5210"/>
  </r>
  <r>
    <s v="1639349999.0"/>
    <s v="2021-12-11 23:00 GMT"/>
    <d v="2021-12-12T00:00:00"/>
    <x v="10"/>
    <n v="64266"/>
    <n v="1748"/>
    <n v="249"/>
    <n v="0"/>
    <n v="0"/>
    <n v="10"/>
    <n v="880"/>
    <n v="131"/>
    <n v="475"/>
    <n v="102"/>
    <n v="1542"/>
    <n v="0"/>
    <n v="0"/>
    <n v="890"/>
    <n v="68513"/>
    <n v="3645"/>
  </r>
  <r>
    <s v="1639436399.0"/>
    <s v="2021-12-12 23:00 GMT"/>
    <d v="2021-12-13T00:00:00"/>
    <x v="10"/>
    <n v="194129"/>
    <n v="4757"/>
    <n v="563"/>
    <n v="2"/>
    <n v="3"/>
    <n v="25"/>
    <n v="1318"/>
    <n v="650"/>
    <n v="2924"/>
    <n v="365"/>
    <n v="3843"/>
    <n v="0"/>
    <n v="0"/>
    <n v="1348"/>
    <n v="207231"/>
    <n v="29677"/>
  </r>
  <r>
    <s v="1639522799.0"/>
    <s v="2021-12-13 23:00 GMT"/>
    <d v="2021-12-14T00:00:00"/>
    <x v="10"/>
    <n v="358372"/>
    <n v="4205"/>
    <n v="612"/>
    <n v="0"/>
    <n v="0"/>
    <n v="27"/>
    <n v="1265"/>
    <n v="1098"/>
    <n v="3365"/>
    <n v="229"/>
    <n v="4574"/>
    <n v="0"/>
    <n v="0"/>
    <n v="1292"/>
    <n v="372455"/>
    <n v="31017"/>
  </r>
  <r>
    <s v="1639609199.0"/>
    <s v="2021-12-14 23:00 GMT"/>
    <d v="2021-12-15T00:00:00"/>
    <x v="10"/>
    <n v="382995"/>
    <n v="4379"/>
    <n v="700"/>
    <n v="0"/>
    <n v="0"/>
    <n v="20"/>
    <n v="1526"/>
    <n v="830"/>
    <n v="2376"/>
    <n v="305"/>
    <n v="3525"/>
    <n v="0"/>
    <n v="0"/>
    <n v="1546"/>
    <n v="395110"/>
    <n v="30827"/>
  </r>
  <r>
    <s v="1639695599.0"/>
    <s v="2021-12-15 23:00 GMT"/>
    <d v="2021-12-16T00:00:00"/>
    <x v="10"/>
    <n v="160856"/>
    <n v="4298"/>
    <n v="601"/>
    <n v="0"/>
    <n v="0"/>
    <n v="30"/>
    <n v="1603"/>
    <n v="1054"/>
    <n v="4019"/>
    <n v="230"/>
    <n v="4564"/>
    <n v="0"/>
    <n v="0"/>
    <n v="1633"/>
    <n v="175622"/>
    <n v="31056"/>
  </r>
  <r>
    <s v="1639781999.0"/>
    <s v="2021-12-16 23:00 GMT"/>
    <d v="2021-12-17T00:00:00"/>
    <x v="10"/>
    <n v="124759"/>
    <n v="4387"/>
    <n v="500"/>
    <n v="0"/>
    <n v="0"/>
    <n v="24"/>
    <n v="1330"/>
    <n v="825"/>
    <n v="2279"/>
    <n v="179"/>
    <n v="3648"/>
    <n v="0"/>
    <n v="0"/>
    <n v="1354"/>
    <n v="136577"/>
    <n v="27801"/>
  </r>
  <r>
    <s v="1639868399.0"/>
    <s v="2021-12-17 23:00 GMT"/>
    <d v="2021-12-18T00:00:00"/>
    <x v="10"/>
    <n v="127475"/>
    <n v="2286"/>
    <n v="279"/>
    <n v="0"/>
    <n v="1"/>
    <n v="6"/>
    <n v="850"/>
    <n v="303"/>
    <n v="602"/>
    <n v="71"/>
    <n v="891"/>
    <n v="0"/>
    <n v="0"/>
    <n v="857"/>
    <n v="131907"/>
    <n v="5555"/>
  </r>
  <r>
    <s v="1639954799.0"/>
    <s v="2021-12-18 23:00 GMT"/>
    <d v="2021-12-19T00:00:00"/>
    <x v="11"/>
    <n v="132837"/>
    <n v="2245"/>
    <n v="254"/>
    <n v="0"/>
    <n v="0"/>
    <n v="7"/>
    <n v="1218"/>
    <n v="176"/>
    <n v="431"/>
    <n v="124"/>
    <n v="883"/>
    <n v="0"/>
    <n v="0"/>
    <n v="1225"/>
    <n v="136950"/>
    <n v="4203"/>
  </r>
  <r>
    <s v="1640041199.0"/>
    <s v="2021-12-19 23:00 GMT"/>
    <d v="2021-12-20T00:00:00"/>
    <x v="11"/>
    <n v="103622"/>
    <n v="4366"/>
    <n v="750"/>
    <n v="0"/>
    <n v="0"/>
    <n v="10"/>
    <n v="1513"/>
    <n v="746"/>
    <n v="2284"/>
    <n v="332"/>
    <n v="3446"/>
    <n v="0"/>
    <n v="0"/>
    <n v="1523"/>
    <n v="115546"/>
    <n v="28501"/>
  </r>
  <r>
    <s v="1640127599.0"/>
    <s v="2021-12-20 23:00 GMT"/>
    <d v="2021-12-21T00:00:00"/>
    <x v="11"/>
    <n v="104432"/>
    <n v="4903"/>
    <n v="616"/>
    <n v="0"/>
    <n v="5"/>
    <n v="25"/>
    <n v="1410"/>
    <n v="1102"/>
    <n v="2763"/>
    <n v="218"/>
    <n v="3217"/>
    <n v="0"/>
    <n v="0"/>
    <n v="1440"/>
    <n v="117251"/>
    <n v="29833"/>
  </r>
  <r>
    <s v="1640213999.0"/>
    <s v="2021-12-21 23:00 GMT"/>
    <d v="2021-12-22T00:00:00"/>
    <x v="11"/>
    <n v="102089"/>
    <n v="3634"/>
    <n v="488"/>
    <n v="5"/>
    <n v="0"/>
    <n v="17"/>
    <n v="1550"/>
    <n v="724"/>
    <n v="2702"/>
    <n v="230"/>
    <n v="2940"/>
    <n v="0"/>
    <n v="0"/>
    <n v="1572"/>
    <n v="112807"/>
    <n v="28158"/>
  </r>
  <r>
    <s v="1640300399.0"/>
    <s v="2021-12-22 23:00 GMT"/>
    <d v="2021-12-23T00:00:00"/>
    <x v="11"/>
    <n v="191746"/>
    <n v="3361"/>
    <n v="584"/>
    <n v="2"/>
    <n v="0"/>
    <n v="14"/>
    <n v="1870"/>
    <n v="977"/>
    <n v="1749"/>
    <n v="199"/>
    <n v="2896"/>
    <n v="0"/>
    <n v="0"/>
    <n v="1886"/>
    <n v="201512"/>
    <n v="25526"/>
  </r>
  <r>
    <s v="1640386799.0"/>
    <s v="2021-12-23 23:00 GMT"/>
    <d v="2021-12-24T00:00:00"/>
    <x v="11"/>
    <n v="93928"/>
    <n v="4144"/>
    <n v="353"/>
    <n v="2"/>
    <n v="0"/>
    <n v="13"/>
    <n v="1594"/>
    <n v="385"/>
    <n v="1132"/>
    <n v="177"/>
    <n v="1840"/>
    <n v="0"/>
    <n v="0"/>
    <n v="1609"/>
    <n v="101959"/>
    <n v="16297"/>
  </r>
  <r>
    <s v="1640473199.0"/>
    <s v="2021-12-24 23:00 GMT"/>
    <d v="2021-12-25T00:00:00"/>
    <x v="11"/>
    <n v="56965"/>
    <n v="1458"/>
    <n v="180"/>
    <n v="0"/>
    <n v="0"/>
    <n v="4"/>
    <n v="1077"/>
    <n v="130"/>
    <n v="408"/>
    <n v="51"/>
    <n v="849"/>
    <n v="0"/>
    <n v="0"/>
    <n v="1081"/>
    <n v="60041"/>
    <n v="2437"/>
  </r>
  <r>
    <s v="1640559599.0"/>
    <s v="2021-12-25 23:00 GMT"/>
    <d v="2021-12-26T00:00:00"/>
    <x v="12"/>
    <n v="30963"/>
    <n v="1422"/>
    <n v="165"/>
    <n v="0"/>
    <n v="0"/>
    <n v="5"/>
    <n v="983"/>
    <n v="107"/>
    <n v="378"/>
    <n v="79"/>
    <n v="1305"/>
    <n v="0"/>
    <n v="0"/>
    <n v="988"/>
    <n v="34419"/>
    <n v="2442"/>
  </r>
  <r>
    <s v="1640645999.0"/>
    <s v="2021-12-26 23:00 GMT"/>
    <d v="2021-12-27T00:00:00"/>
    <x v="12"/>
    <n v="46354"/>
    <n v="3117"/>
    <n v="502"/>
    <n v="0"/>
    <n v="0"/>
    <n v="9"/>
    <n v="1430"/>
    <n v="549"/>
    <n v="1120"/>
    <n v="308"/>
    <n v="2226"/>
    <n v="0"/>
    <n v="0"/>
    <n v="1439"/>
    <n v="54176"/>
    <n v="19195"/>
  </r>
  <r>
    <s v="1640732399.0"/>
    <s v="2021-12-27 23:00 GMT"/>
    <d v="2021-12-28T00:00:00"/>
    <x v="12"/>
    <n v="229049"/>
    <n v="2922"/>
    <n v="408"/>
    <n v="0"/>
    <n v="0"/>
    <n v="22"/>
    <n v="1358"/>
    <n v="620"/>
    <n v="1440"/>
    <n v="166"/>
    <n v="2094"/>
    <n v="0"/>
    <n v="0"/>
    <n v="1380"/>
    <n v="236699"/>
    <n v="22867"/>
  </r>
  <r>
    <s v="1640818799.0"/>
    <s v="2021-12-28 23:00 GMT"/>
    <d v="2021-12-29T00:00:00"/>
    <x v="12"/>
    <n v="96297"/>
    <n v="3000"/>
    <n v="377"/>
    <n v="0"/>
    <n v="0"/>
    <n v="25"/>
    <n v="1368"/>
    <n v="640"/>
    <n v="1042"/>
    <n v="215"/>
    <n v="1812"/>
    <n v="0"/>
    <n v="0"/>
    <n v="1393"/>
    <n v="103383"/>
    <n v="22338"/>
  </r>
  <r>
    <s v="1640905199.0"/>
    <s v="2021-12-29 23:00 GMT"/>
    <d v="2021-12-30T00:00:00"/>
    <x v="12"/>
    <n v="73269"/>
    <n v="3739"/>
    <n v="465"/>
    <n v="0"/>
    <n v="0"/>
    <n v="12"/>
    <n v="1960"/>
    <n v="682"/>
    <n v="1260"/>
    <n v="155"/>
    <n v="1788"/>
    <n v="0"/>
    <n v="0"/>
    <n v="1972"/>
    <n v="81358"/>
    <n v="23121"/>
  </r>
  <r>
    <s v="1641077999.0"/>
    <s v="2021-12-31 23:00 GMT"/>
    <d v="2022-01-01T00:00:00"/>
    <x v="13"/>
    <n v="65812"/>
    <n v="1342"/>
    <n v="169"/>
    <n v="0"/>
    <n v="0"/>
    <n v="5"/>
    <n v="723"/>
    <n v="245"/>
    <n v="776"/>
    <n v="80"/>
    <n v="1096"/>
    <n v="0"/>
    <n v="0"/>
    <n v="728"/>
    <n v="69520"/>
    <n v="3326"/>
  </r>
  <r>
    <s v="1641164399.0"/>
    <s v="2022-01-01 23:00 GMT"/>
    <d v="2022-01-02T00:00:00"/>
    <x v="14"/>
    <n v="46708"/>
    <n v="1172"/>
    <n v="144"/>
    <n v="0"/>
    <n v="0"/>
    <n v="7"/>
    <n v="968"/>
    <n v="236"/>
    <n v="524"/>
    <n v="69"/>
    <n v="1174"/>
    <n v="0"/>
    <n v="0"/>
    <n v="975"/>
    <n v="50027"/>
    <n v="3956"/>
  </r>
  <r>
    <s v="1641250799.0"/>
    <s v="2022-01-02 23:00 GMT"/>
    <d v="2022-01-03T00:00:00"/>
    <x v="14"/>
    <n v="71652"/>
    <n v="3257"/>
    <n v="365"/>
    <n v="0"/>
    <n v="0"/>
    <n v="14"/>
    <n v="1881"/>
    <n v="935"/>
    <n v="1935"/>
    <n v="350"/>
    <n v="2892"/>
    <n v="0"/>
    <n v="0"/>
    <n v="1895"/>
    <n v="81386"/>
    <n v="27878"/>
  </r>
  <r>
    <s v="1641337199.0"/>
    <s v="2022-01-03 23:00 GMT"/>
    <d v="2022-01-04T00:00:00"/>
    <x v="14"/>
    <n v="78541"/>
    <n v="4323"/>
    <n v="587"/>
    <n v="0"/>
    <n v="0"/>
    <n v="34"/>
    <n v="1645"/>
    <n v="1431"/>
    <n v="3291"/>
    <n v="229"/>
    <n v="3911"/>
    <n v="0"/>
    <n v="0"/>
    <n v="1679"/>
    <n v="92313"/>
    <n v="36171"/>
  </r>
  <r>
    <s v="1641423599.0"/>
    <s v="2022-01-04 23:00 GMT"/>
    <d v="2022-01-05T00:00:00"/>
    <x v="14"/>
    <n v="72857"/>
    <n v="3451"/>
    <n v="544"/>
    <n v="0"/>
    <n v="0"/>
    <n v="32"/>
    <n v="1306"/>
    <n v="1110"/>
    <n v="2337"/>
    <n v="254"/>
    <n v="3329"/>
    <n v="0"/>
    <n v="0"/>
    <n v="1338"/>
    <n v="83882"/>
    <n v="31325"/>
  </r>
  <r>
    <s v="1641509999.0"/>
    <s v="2022-01-05 23:00 GMT"/>
    <d v="2022-01-06T00:00:00"/>
    <x v="14"/>
    <n v="91729"/>
    <n v="4882"/>
    <n v="432"/>
    <n v="0"/>
    <n v="0"/>
    <n v="29"/>
    <n v="1234"/>
    <n v="1940"/>
    <n v="3800"/>
    <n v="208"/>
    <n v="4417"/>
    <n v="0"/>
    <n v="0"/>
    <n v="1263"/>
    <n v="107408"/>
    <n v="34066"/>
  </r>
  <r>
    <s v="1641596399.0"/>
    <s v="2022-01-06 23:00 GMT"/>
    <d v="2022-01-07T00:00:00"/>
    <x v="14"/>
    <n v="430236"/>
    <n v="3447"/>
    <n v="481"/>
    <n v="0"/>
    <n v="1"/>
    <n v="7"/>
    <n v="1560"/>
    <n v="1193"/>
    <n v="2248"/>
    <n v="214"/>
    <n v="2945"/>
    <n v="0"/>
    <n v="0"/>
    <n v="1568"/>
    <n v="440764"/>
    <n v="31976"/>
  </r>
  <r>
    <s v="1641682799.0"/>
    <s v="2022-01-07 23:00 GMT"/>
    <d v="2022-01-08T00:00:00"/>
    <x v="14"/>
    <n v="100243"/>
    <n v="1504"/>
    <n v="214"/>
    <n v="0"/>
    <n v="0"/>
    <n v="3"/>
    <n v="972"/>
    <n v="376"/>
    <n v="469"/>
    <n v="79"/>
    <n v="1016"/>
    <n v="0"/>
    <n v="0"/>
    <n v="975"/>
    <n v="103901"/>
    <n v="7229"/>
  </r>
  <r>
    <s v="1641769199.0"/>
    <s v="2022-01-08 23:00 GMT"/>
    <d v="2022-01-09T00:00:00"/>
    <x v="15"/>
    <n v="97880"/>
    <n v="1435"/>
    <n v="283"/>
    <n v="0"/>
    <n v="0"/>
    <n v="4"/>
    <n v="660"/>
    <n v="308"/>
    <n v="471"/>
    <n v="77"/>
    <n v="1370"/>
    <n v="0"/>
    <n v="0"/>
    <n v="664"/>
    <n v="101824"/>
    <n v="5001"/>
  </r>
  <r>
    <s v="1641855599.0"/>
    <s v="2022-01-09 23:00 GMT"/>
    <d v="2022-01-10T00:00:00"/>
    <x v="15"/>
    <n v="147396"/>
    <n v="3192"/>
    <n v="678"/>
    <n v="1"/>
    <n v="0"/>
    <n v="13"/>
    <n v="1481"/>
    <n v="1121"/>
    <n v="2669"/>
    <n v="341"/>
    <n v="3771"/>
    <n v="0"/>
    <n v="0"/>
    <n v="1495"/>
    <n v="159168"/>
    <n v="32389"/>
  </r>
  <r>
    <s v="1641941999.0"/>
    <s v="2022-01-10 23:00 GMT"/>
    <d v="2022-01-11T00:00:00"/>
    <x v="15"/>
    <n v="209518"/>
    <n v="3506"/>
    <n v="616"/>
    <n v="1"/>
    <n v="0"/>
    <n v="25"/>
    <n v="1941"/>
    <n v="1344"/>
    <n v="3373"/>
    <n v="218"/>
    <n v="4870"/>
    <n v="0"/>
    <n v="0"/>
    <n v="1967"/>
    <n v="223445"/>
    <n v="42086"/>
  </r>
  <r>
    <s v="1642028399.0"/>
    <s v="2022-01-11 23:00 GMT"/>
    <d v="2022-01-12T00:00:00"/>
    <x v="15"/>
    <n v="242885"/>
    <n v="3817"/>
    <n v="731"/>
    <n v="0"/>
    <n v="0"/>
    <n v="25"/>
    <n v="2298"/>
    <n v="1073"/>
    <n v="2324"/>
    <n v="291"/>
    <n v="5545"/>
    <n v="0"/>
    <n v="0"/>
    <n v="2323"/>
    <n v="256666"/>
    <n v="35042"/>
  </r>
  <r>
    <s v="1642114799.0"/>
    <s v="2022-01-12 23:00 GMT"/>
    <d v="2022-01-13T00:00:00"/>
    <x v="15"/>
    <n v="173390"/>
    <n v="3243"/>
    <n v="620"/>
    <n v="0"/>
    <n v="0"/>
    <n v="8"/>
    <n v="3474"/>
    <n v="1134"/>
    <n v="3595"/>
    <n v="233"/>
    <n v="4317"/>
    <n v="0"/>
    <n v="0"/>
    <n v="3482"/>
    <n v="186532"/>
    <n v="33842"/>
  </r>
  <r>
    <s v="1642201199.0"/>
    <s v="2022-01-13 23:00 GMT"/>
    <d v="2022-01-14T00:00:00"/>
    <x v="15"/>
    <n v="222455"/>
    <n v="3359"/>
    <n v="772"/>
    <n v="0"/>
    <n v="0"/>
    <n v="12"/>
    <n v="1686"/>
    <n v="1078"/>
    <n v="2290"/>
    <n v="200"/>
    <n v="3779"/>
    <n v="0"/>
    <n v="0"/>
    <n v="1698"/>
    <n v="233933"/>
    <n v="33326"/>
  </r>
  <r>
    <s v="1642287599.0"/>
    <s v="2022-01-14 23:00 GMT"/>
    <d v="2022-01-15T00:00:00"/>
    <x v="15"/>
    <n v="138783"/>
    <n v="1573"/>
    <n v="333"/>
    <n v="0"/>
    <n v="0"/>
    <n v="6"/>
    <n v="1333"/>
    <n v="305"/>
    <n v="815"/>
    <n v="78"/>
    <n v="1337"/>
    <n v="0"/>
    <n v="0"/>
    <n v="1339"/>
    <n v="143224"/>
    <n v="6321"/>
  </r>
  <r>
    <s v="1642373999.0"/>
    <s v="2022-01-15 23:00 GMT"/>
    <d v="2022-01-16T00:00:00"/>
    <x v="16"/>
    <n v="115519"/>
    <n v="1235"/>
    <n v="254"/>
    <n v="0"/>
    <n v="0"/>
    <n v="4"/>
    <n v="893"/>
    <n v="214"/>
    <n v="481"/>
    <n v="77"/>
    <n v="1455"/>
    <n v="0"/>
    <n v="0"/>
    <n v="897"/>
    <n v="119235"/>
    <n v="5073"/>
  </r>
  <r>
    <s v="1642460399.0"/>
    <s v="2022-01-16 23:00 GMT"/>
    <d v="2022-01-17T00:00:00"/>
    <x v="16"/>
    <n v="222382"/>
    <n v="4344"/>
    <n v="602"/>
    <n v="0"/>
    <n v="1"/>
    <n v="16"/>
    <n v="1785"/>
    <n v="1143"/>
    <n v="2070"/>
    <n v="356"/>
    <n v="4230"/>
    <n v="0"/>
    <n v="0"/>
    <n v="1802"/>
    <n v="235127"/>
    <n v="33513"/>
  </r>
  <r>
    <s v="1642546799.0"/>
    <s v="2022-01-17 23:00 GMT"/>
    <d v="2022-01-18T00:00:00"/>
    <x v="16"/>
    <n v="343001"/>
    <n v="4259"/>
    <n v="757"/>
    <n v="0"/>
    <n v="3"/>
    <n v="38"/>
    <n v="1911"/>
    <n v="1259"/>
    <n v="3198"/>
    <n v="271"/>
    <n v="5058"/>
    <n v="0"/>
    <n v="0"/>
    <n v="1952"/>
    <n v="357803"/>
    <n v="35998"/>
  </r>
  <r>
    <s v="1642633199.0"/>
    <s v="2022-01-18 23:00 GMT"/>
    <d v="2022-01-19T00:00:00"/>
    <x v="16"/>
    <n v="118310"/>
    <n v="3899"/>
    <n v="641"/>
    <n v="0"/>
    <n v="1"/>
    <n v="18"/>
    <n v="1613"/>
    <n v="1083"/>
    <n v="2254"/>
    <n v="326"/>
    <n v="3858"/>
    <n v="0"/>
    <n v="0"/>
    <n v="1632"/>
    <n v="130371"/>
    <n v="33128"/>
  </r>
  <r>
    <s v="1642719599.0"/>
    <s v="2022-01-19 23:00 GMT"/>
    <d v="2022-01-20T00:00:00"/>
    <x v="16"/>
    <n v="125102"/>
    <n v="3801"/>
    <n v="713"/>
    <n v="0"/>
    <n v="0"/>
    <n v="14"/>
    <n v="1715"/>
    <n v="1155"/>
    <n v="3015"/>
    <n v="198"/>
    <n v="4862"/>
    <n v="0"/>
    <n v="0"/>
    <n v="1729"/>
    <n v="138846"/>
    <n v="34793"/>
  </r>
  <r>
    <s v="1642805999.0"/>
    <s v="2022-01-20 23:00 GMT"/>
    <d v="2022-01-21T00:00:00"/>
    <x v="16"/>
    <n v="170815"/>
    <n v="4033"/>
    <n v="522"/>
    <n v="0"/>
    <n v="0"/>
    <n v="7"/>
    <n v="1764"/>
    <n v="989"/>
    <n v="2622"/>
    <n v="159"/>
    <n v="3731"/>
    <n v="0"/>
    <n v="0"/>
    <n v="1771"/>
    <n v="182871"/>
    <n v="31440"/>
  </r>
  <r>
    <s v="1642892399.0"/>
    <s v="2022-01-21 23:00 GMT"/>
    <d v="2022-01-22T00:00:00"/>
    <x v="16"/>
    <n v="107378"/>
    <n v="2795"/>
    <n v="309"/>
    <n v="0"/>
    <n v="0"/>
    <n v="6"/>
    <n v="1204"/>
    <n v="343"/>
    <n v="551"/>
    <n v="116"/>
    <n v="1363"/>
    <n v="0"/>
    <n v="0"/>
    <n v="1210"/>
    <n v="112855"/>
    <n v="5826"/>
  </r>
  <r>
    <s v="1642978799.0"/>
    <s v="2022-01-22 23:00 GMT"/>
    <d v="2022-01-23T00:00:00"/>
    <x v="17"/>
    <n v="56004"/>
    <n v="2069"/>
    <n v="239"/>
    <n v="0"/>
    <n v="0"/>
    <n v="4"/>
    <n v="922"/>
    <n v="264"/>
    <n v="459"/>
    <n v="75"/>
    <n v="1543"/>
    <n v="0"/>
    <n v="0"/>
    <n v="926"/>
    <n v="60653"/>
    <n v="5025"/>
  </r>
  <r>
    <s v="1643065199.0"/>
    <s v="2022-01-23 23:00 GMT"/>
    <d v="2022-01-24T00:00:00"/>
    <x v="17"/>
    <n v="87241"/>
    <n v="3704"/>
    <n v="565"/>
    <n v="2"/>
    <n v="0"/>
    <n v="5"/>
    <n v="1441"/>
    <n v="1043"/>
    <n v="2836"/>
    <n v="342"/>
    <n v="4447"/>
    <n v="0"/>
    <n v="0"/>
    <n v="1448"/>
    <n v="100178"/>
    <n v="33404"/>
  </r>
  <r>
    <s v="1643151599.0"/>
    <s v="2022-01-24 23:00 GMT"/>
    <d v="2022-01-25T00:00:00"/>
    <x v="17"/>
    <n v="156658"/>
    <n v="3683"/>
    <n v="545"/>
    <n v="0"/>
    <n v="0"/>
    <n v="15"/>
    <n v="1530"/>
    <n v="1202"/>
    <n v="3302"/>
    <n v="236"/>
    <n v="4881"/>
    <n v="0"/>
    <n v="0"/>
    <n v="1545"/>
    <n v="170507"/>
    <n v="34766"/>
  </r>
  <r>
    <s v="1643237999.0"/>
    <s v="2022-01-25 23:00 GMT"/>
    <d v="2022-01-26T00:00:00"/>
    <x v="17"/>
    <n v="178685"/>
    <n v="3917"/>
    <n v="624"/>
    <n v="2"/>
    <n v="0"/>
    <n v="9"/>
    <n v="1924"/>
    <n v="1014"/>
    <n v="2048"/>
    <n v="288"/>
    <n v="3949"/>
    <n v="0"/>
    <n v="0"/>
    <n v="1935"/>
    <n v="190525"/>
    <n v="34170"/>
  </r>
  <r>
    <s v="1643324399.0"/>
    <s v="2022-01-26 23:00 GMT"/>
    <d v="2022-01-27T00:00:00"/>
    <x v="17"/>
    <n v="41151"/>
    <n v="3935"/>
    <n v="616"/>
    <n v="3"/>
    <n v="0"/>
    <n v="9"/>
    <n v="1847"/>
    <n v="1128"/>
    <n v="2914"/>
    <n v="228"/>
    <n v="4863"/>
    <n v="0"/>
    <n v="0"/>
    <n v="1859"/>
    <n v="54835"/>
    <n v="35067"/>
  </r>
  <r>
    <s v="1643410799.0"/>
    <s v="2022-01-27 23:00 GMT"/>
    <d v="2022-01-28T00:00:00"/>
    <x v="17"/>
    <n v="100966"/>
    <n v="3894"/>
    <n v="470"/>
    <n v="0"/>
    <n v="0"/>
    <n v="5"/>
    <n v="1588"/>
    <n v="903"/>
    <n v="1857"/>
    <n v="216"/>
    <n v="4416"/>
    <n v="0"/>
    <n v="0"/>
    <n v="1593"/>
    <n v="112722"/>
    <n v="33543"/>
  </r>
  <r>
    <s v="1643497199.0"/>
    <s v="2022-01-28 23:00 GMT"/>
    <d v="2022-01-29T00:00:00"/>
    <x v="17"/>
    <n v="174540"/>
    <n v="2205"/>
    <n v="241"/>
    <n v="0"/>
    <n v="0"/>
    <n v="5"/>
    <n v="2726"/>
    <n v="313"/>
    <n v="558"/>
    <n v="58"/>
    <n v="1157"/>
    <n v="0"/>
    <n v="0"/>
    <n v="2731"/>
    <n v="179072"/>
    <n v="7009"/>
  </r>
  <r>
    <s v="1643583599.0"/>
    <s v="2022-01-29 23:00 GMT"/>
    <d v="2022-01-30T00:00:00"/>
    <x v="18"/>
    <n v="76119"/>
    <n v="2417"/>
    <n v="307"/>
    <n v="0"/>
    <n v="1"/>
    <n v="5"/>
    <n v="1082"/>
    <n v="260"/>
    <n v="502"/>
    <n v="67"/>
    <n v="1462"/>
    <n v="0"/>
    <n v="0"/>
    <n v="1088"/>
    <n v="81134"/>
    <n v="5211"/>
  </r>
  <r>
    <s v="1643669999.0"/>
    <s v="2022-01-30 23:00 GMT"/>
    <d v="2022-01-31T00:00:00"/>
    <x v="18"/>
    <n v="244963"/>
    <n v="5537"/>
    <n v="630"/>
    <n v="1"/>
    <n v="3"/>
    <n v="10"/>
    <n v="1403"/>
    <n v="1051"/>
    <n v="2826"/>
    <n v="380"/>
    <n v="4417"/>
    <n v="0"/>
    <n v="0"/>
    <n v="1417"/>
    <n v="259804"/>
    <n v="31867"/>
  </r>
  <r>
    <s v="1643756399.0"/>
    <s v="2022-01-31 23:00 GMT"/>
    <d v="2022-02-01T00:00:00"/>
    <x v="18"/>
    <n v="324523"/>
    <n v="4225"/>
    <n v="822"/>
    <n v="0"/>
    <n v="2"/>
    <n v="7"/>
    <n v="1680"/>
    <n v="1244"/>
    <n v="2581"/>
    <n v="230"/>
    <n v="5466"/>
    <n v="0"/>
    <n v="0"/>
    <n v="1689"/>
    <n v="339091"/>
    <n v="32083"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  <r>
    <m/>
    <m/>
    <m/>
    <x v="19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3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80">
  <location ref="A3:D23" firstHeaderRow="0" firstDataRow="1" firstDataCol="1"/>
  <pivotFields count="20">
    <pivotField showAll="0"/>
    <pivotField showAll="0"/>
    <pivotField showAll="0"/>
    <pivotField axis="axisRow" showAll="0">
      <items count="55">
        <item h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Messages légitimes" fld="19" baseField="3" baseItem="0"/>
    <dataField name=" Autres menaces bloquées ou mises en quarantaine" fld="18" baseField="3" baseItem="0"/>
    <dataField name=" Attaques virales ou de phishing bloquées" fld="17" baseField="3" baseItem="0"/>
  </dataFields>
  <chartFormats count="167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4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42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42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4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43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43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4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48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48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48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48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8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8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8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8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8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8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8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8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8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8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8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8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8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8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8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48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48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48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48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8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48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48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48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48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48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48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48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8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8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48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48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48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48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48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48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48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48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48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48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8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48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8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48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48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48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48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49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9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49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49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49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9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9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9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9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9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9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9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9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9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9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9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9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9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9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9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49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49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49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49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9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49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49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49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49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49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49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49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9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9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49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49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49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49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49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49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49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49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49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49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49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9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49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49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49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49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0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0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0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0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0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0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0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0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0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0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0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0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0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0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0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0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0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0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0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0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0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0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0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0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0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0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0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0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0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0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0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0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0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0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0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0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0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0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0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0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0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0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0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0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0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1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1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1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1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1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1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1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1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1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1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1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1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1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1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1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1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1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1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1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1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1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1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1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1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1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1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1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1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1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1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1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1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1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1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1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1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1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1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1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1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1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1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1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1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1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1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1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1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1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1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1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2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2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2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2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2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2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2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2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2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2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2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2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2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2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2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2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2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2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2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2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2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2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2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2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2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2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2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2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2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2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2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2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2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2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2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2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2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2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2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2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2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2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2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2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2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2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2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2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3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3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3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3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3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3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3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3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3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3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3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3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3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3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3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3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3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3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3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3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3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3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3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3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3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3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3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3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3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3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3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3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3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3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3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3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3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3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3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3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3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3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3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3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3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3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3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3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3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3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3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4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4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4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4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4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4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4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4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4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4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4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4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4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4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4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4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4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4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4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4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4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4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4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4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4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4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4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4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4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4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4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4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4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4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4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4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4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4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4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4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4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4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4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4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4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4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4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4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4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5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5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5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5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5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5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5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5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5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5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5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5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5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5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5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5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5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5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5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5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5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5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5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5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5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5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5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5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5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5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5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5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5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5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5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5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5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5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5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5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5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5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5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5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5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55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5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5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5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5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8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8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8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8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8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8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8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8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8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8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8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8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8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8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8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8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8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8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8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8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8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8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8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8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8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8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8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8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8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85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8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8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8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8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8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8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8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8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8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8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8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8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8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8" format="99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8" format="100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8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8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8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8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59" format="1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0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9" format="10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9" format="10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9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9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9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9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9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9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9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9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9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9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9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9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9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9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9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9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9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9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9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9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9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9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9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9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9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9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135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59" format="13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59" format="13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59" format="13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59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9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59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59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59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9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9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9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9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9" format="1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9" format="149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59" format="150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59" format="151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59" format="152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59" format="15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59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0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0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0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0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0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0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0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0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0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0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0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0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0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0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0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0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0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0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0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0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0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0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0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0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0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0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0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0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0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0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0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0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0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0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0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0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0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0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0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0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0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0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0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0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0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0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1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1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1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1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1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1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1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1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1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1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1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1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1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1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1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1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1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1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1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1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1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1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1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1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1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1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1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1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1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1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1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1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1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1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1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1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1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1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1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1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1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1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1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1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1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1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1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1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1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1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1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2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2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2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2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2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2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2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2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2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2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2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2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2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2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2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2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2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2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2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2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2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2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2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2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2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2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2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2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2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2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2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2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2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2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2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2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2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2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2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2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2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2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2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2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2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2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2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2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2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2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2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3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3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3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3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3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3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3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3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3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3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3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3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3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3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3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3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3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3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3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3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3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3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3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3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3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3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3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3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3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3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3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3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3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3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3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3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3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3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3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3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3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3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3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3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3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3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3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3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3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3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3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4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4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4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4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4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4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4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4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4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4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4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4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4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4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4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4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4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4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4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4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4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4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4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4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4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4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4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4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4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8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4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4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4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4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4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4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4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4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4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4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4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4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4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4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4" format="101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4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4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4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4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4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4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5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5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5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5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5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5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5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5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5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5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5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5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5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5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5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5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5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5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5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5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5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5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5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5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5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5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5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5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5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5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139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5" format="140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5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5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5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5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5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5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5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5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5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5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5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5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5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5" format="154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5" format="155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5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5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5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5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5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68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8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8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8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8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8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8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8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8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8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8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8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8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8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8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8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8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8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8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8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8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8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8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8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8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8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8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8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8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8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8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8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8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8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8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8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8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8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8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8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8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8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8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8" format="1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8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8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8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8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8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8" format="108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8" format="109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69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9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9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9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69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69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69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69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69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69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69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69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69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69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69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69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9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9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9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9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9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9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9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9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9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9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9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69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9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9" format="1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69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69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69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69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69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69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69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69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69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69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69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69" format="153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69" format="154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69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9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69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69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69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69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69" format="16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69" format="162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69" format="163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0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0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0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0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0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0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0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0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0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0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0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0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0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0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0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0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0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0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0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0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0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0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0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0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0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0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0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0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0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0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0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0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0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0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0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0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0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0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0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0" format="1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0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0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0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0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0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0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0" format="108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0" format="109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1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1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1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1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1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1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1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1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1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1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1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1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1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1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1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1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1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1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1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1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1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1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1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1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1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1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1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1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1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1" format="1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1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1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1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1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1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1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1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1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1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1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1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1" format="153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1" format="154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1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1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1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1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1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1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1" format="16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1" format="162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1" format="163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2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2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2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2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2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2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2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2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2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2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2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2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2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2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2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2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2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2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2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2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2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2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2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2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2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2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2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2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2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2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2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2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2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2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2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2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2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2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2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2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2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2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2" format="1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2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2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2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2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2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2" format="108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2" format="109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3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3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3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3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3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3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3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3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3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3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3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3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3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3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3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3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3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3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3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3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3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3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3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3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3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3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3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3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3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3" format="1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3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3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3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3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3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3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3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3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3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3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3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3" format="153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3" format="154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3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3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3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3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3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3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3" format="16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3" format="162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3" format="163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4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4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4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4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4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4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4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4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4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4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4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4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4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4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4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4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4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4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4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4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4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4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4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4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4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4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4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4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4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4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4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4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4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4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4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4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4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4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4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4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4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4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4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4" format="1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4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4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4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4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4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4" format="108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4" format="109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5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5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5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5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5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5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5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5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5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5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5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5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5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5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5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5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5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5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5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5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5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5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5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5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5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5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5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5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5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5" format="1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5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5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5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5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5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5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5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5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5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5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5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5" format="153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5" format="154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5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5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5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5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5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5" format="16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5" format="162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5" format="163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6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6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6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6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6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6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6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6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6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6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6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6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6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6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6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6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6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6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6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6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6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6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6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6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6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6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6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6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6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6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87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6" format="88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6" format="8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6" format="90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6" format="9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6" format="92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6" format="93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6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6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6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6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6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6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6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6" format="1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102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6" format="10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6" format="104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6" format="105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6" format="106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6" format="107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6" format="108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6" format="109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7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7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7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7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7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7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7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7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7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7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7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7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7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7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7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7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7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7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7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7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7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7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7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7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7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7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7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7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7" format="139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7" format="1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14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7" format="142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7" format="1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7" format="14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7" format="145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7" format="14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7" format="14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7" format="148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7" format="1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7" format="150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7" format="15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7" format="15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7" format="153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7" format="154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7" format="1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156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7" format="157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7" format="158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7" format="159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7" format="160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7" format="16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7" format="162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7" format="163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1"/>
          </reference>
          <reference field="3" count="1" selected="0">
            <x v="43"/>
          </reference>
        </references>
      </pivotArea>
    </chartFormat>
    <chartFormat chart="78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8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8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8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8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8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8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8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8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8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8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8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8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8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8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8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8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8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8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8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8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8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8" format="8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8" format="87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8" format="88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8" format="8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8" format="90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8" format="9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8" format="92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8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8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8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8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8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8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8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8" format="10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8" format="10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8" format="103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8" format="104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8" format="105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8" format="106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8" format="107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8" format="108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78" format="109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78" format="110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78" format="111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78" format="112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78" format="1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78" format="114">
      <pivotArea type="data" outline="0" fieldPosition="0">
        <references count="2">
          <reference field="4294967294" count="1" selected="0">
            <x v="1"/>
          </reference>
          <reference field="3" count="1" selected="0">
            <x v="43"/>
          </reference>
        </references>
      </pivotArea>
    </chartFormat>
    <chartFormat chart="78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116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8" format="117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8" format="118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8" format="119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8" format="120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8" format="12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8" format="122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8" format="123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79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9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79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79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79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9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9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9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9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9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9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9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9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9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9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9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9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79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79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79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79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79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79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79" format="8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79" format="8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79" format="88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79" format="89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79" format="9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79" format="9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79" format="92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79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9" format="94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79" format="95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79" format="9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79" format="9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79" format="98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79" format="99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79" format="100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79" format="10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79" format="102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79" format="103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79" format="104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79" format="105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79" format="106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79" format="107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79" format="108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79" format="109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79" format="110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79" format="111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79" format="112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79" format="1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79" format="114">
      <pivotArea type="data" outline="0" fieldPosition="0">
        <references count="2">
          <reference field="4294967294" count="1" selected="0">
            <x v="1"/>
          </reference>
          <reference field="3" count="1" selected="0">
            <x v="43"/>
          </reference>
        </references>
      </pivotArea>
    </chartFormat>
    <chartFormat chart="79" format="1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9" format="116">
      <pivotArea type="data" outline="0" fieldPosition="0">
        <references count="2">
          <reference field="4294967294" count="1" selected="0">
            <x v="2"/>
          </reference>
          <reference field="3" count="1" selected="0">
            <x v="53"/>
          </reference>
        </references>
      </pivotArea>
    </chartFormat>
    <chartFormat chart="79" format="117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79" format="118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79" format="119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79" format="120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79" format="12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79" format="122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79" format="123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09"/>
  <sheetViews>
    <sheetView tabSelected="1" topLeftCell="A22" workbookViewId="0">
      <selection activeCell="D37" sqref="D37"/>
    </sheetView>
  </sheetViews>
  <sheetFormatPr baseColWidth="10" defaultRowHeight="15" x14ac:dyDescent="0.25"/>
  <cols>
    <col min="1" max="1" width="21" bestFit="1" customWidth="1"/>
    <col min="2" max="2" width="19" bestFit="1" customWidth="1"/>
    <col min="3" max="3" width="47.42578125" bestFit="1" customWidth="1"/>
    <col min="4" max="4" width="38.5703125" bestFit="1" customWidth="1"/>
  </cols>
  <sheetData>
    <row r="3" spans="1:8" x14ac:dyDescent="0.25">
      <c r="A3" s="2" t="s">
        <v>19</v>
      </c>
      <c r="B3" t="s">
        <v>23</v>
      </c>
      <c r="C3" t="s">
        <v>24</v>
      </c>
      <c r="D3" t="s">
        <v>25</v>
      </c>
    </row>
    <row r="4" spans="1:8" x14ac:dyDescent="0.25">
      <c r="A4" s="3">
        <v>41</v>
      </c>
      <c r="B4" s="13">
        <v>149282</v>
      </c>
      <c r="C4" s="13">
        <v>2485261</v>
      </c>
      <c r="D4" s="13">
        <v>10737</v>
      </c>
    </row>
    <row r="5" spans="1:8" x14ac:dyDescent="0.25">
      <c r="A5" s="3">
        <v>42</v>
      </c>
      <c r="B5" s="13">
        <v>143886</v>
      </c>
      <c r="C5" s="13">
        <v>1954449</v>
      </c>
      <c r="D5" s="13">
        <v>8337</v>
      </c>
    </row>
    <row r="6" spans="1:8" x14ac:dyDescent="0.25">
      <c r="A6" s="3">
        <v>43</v>
      </c>
      <c r="B6" s="13">
        <v>144390</v>
      </c>
      <c r="C6" s="13">
        <v>2027348</v>
      </c>
      <c r="D6" s="13">
        <v>10621</v>
      </c>
    </row>
    <row r="7" spans="1:8" x14ac:dyDescent="0.25">
      <c r="A7" s="3">
        <v>44</v>
      </c>
      <c r="B7" s="13">
        <v>147370</v>
      </c>
      <c r="C7" s="13">
        <v>2633541</v>
      </c>
      <c r="D7" s="13">
        <v>11526</v>
      </c>
    </row>
    <row r="8" spans="1:8" x14ac:dyDescent="0.25">
      <c r="A8" s="3">
        <v>45</v>
      </c>
      <c r="B8" s="13">
        <v>110880</v>
      </c>
      <c r="C8" s="13">
        <v>1942836</v>
      </c>
      <c r="D8" s="13">
        <v>10032</v>
      </c>
    </row>
    <row r="9" spans="1:8" x14ac:dyDescent="0.25">
      <c r="A9" s="3">
        <v>46</v>
      </c>
      <c r="B9" s="13">
        <v>108214</v>
      </c>
      <c r="C9" s="13">
        <v>1746741</v>
      </c>
      <c r="D9" s="13">
        <v>8747</v>
      </c>
    </row>
    <row r="10" spans="1:8" x14ac:dyDescent="0.25">
      <c r="A10" s="3">
        <v>47</v>
      </c>
      <c r="B10" s="13">
        <v>143378</v>
      </c>
      <c r="C10" s="13">
        <v>1955640</v>
      </c>
      <c r="D10" s="13">
        <v>10706</v>
      </c>
    </row>
    <row r="11" spans="1:8" x14ac:dyDescent="0.25">
      <c r="A11" s="3">
        <v>48</v>
      </c>
      <c r="B11" s="13">
        <v>149635</v>
      </c>
      <c r="C11" s="13">
        <v>1055219</v>
      </c>
      <c r="D11" s="13">
        <v>10346</v>
      </c>
    </row>
    <row r="12" spans="1:8" x14ac:dyDescent="0.25">
      <c r="A12" s="3">
        <v>49</v>
      </c>
      <c r="B12" s="13">
        <v>171337</v>
      </c>
      <c r="C12" s="13">
        <v>700388</v>
      </c>
      <c r="D12" s="13">
        <v>12723</v>
      </c>
    </row>
    <row r="13" spans="1:8" x14ac:dyDescent="0.25">
      <c r="A13" s="3">
        <v>50</v>
      </c>
      <c r="B13" s="13">
        <v>156091</v>
      </c>
      <c r="C13" s="13">
        <v>656862</v>
      </c>
      <c r="D13" s="13">
        <v>9836</v>
      </c>
      <c r="E13" s="4"/>
      <c r="F13" s="4"/>
      <c r="G13" s="4"/>
      <c r="H13" s="4"/>
    </row>
    <row r="14" spans="1:8" x14ac:dyDescent="0.25">
      <c r="A14" s="3">
        <v>51</v>
      </c>
      <c r="B14" s="13">
        <v>159578</v>
      </c>
      <c r="C14" s="13">
        <v>1487415</v>
      </c>
      <c r="D14" s="13">
        <v>8920</v>
      </c>
      <c r="E14" s="4"/>
      <c r="F14" s="4"/>
      <c r="G14" s="4"/>
      <c r="H14" s="4"/>
    </row>
    <row r="15" spans="1:8" x14ac:dyDescent="0.25">
      <c r="A15" s="3">
        <v>52</v>
      </c>
      <c r="B15" s="13">
        <v>134955</v>
      </c>
      <c r="C15" s="13">
        <v>846066</v>
      </c>
      <c r="D15" s="13">
        <v>10336</v>
      </c>
      <c r="E15" s="4"/>
      <c r="F15" s="4"/>
      <c r="G15" s="4"/>
      <c r="H15" s="4"/>
    </row>
    <row r="16" spans="1:8" x14ac:dyDescent="0.25">
      <c r="A16" s="3">
        <v>53</v>
      </c>
      <c r="B16" s="13">
        <v>89963</v>
      </c>
      <c r="C16" s="13">
        <v>510035</v>
      </c>
      <c r="D16" s="13">
        <v>7172</v>
      </c>
      <c r="E16" s="4"/>
      <c r="F16" s="4"/>
      <c r="G16" s="4"/>
      <c r="H16" s="4"/>
    </row>
    <row r="17" spans="1:8" x14ac:dyDescent="0.25">
      <c r="A17" s="3">
        <v>1</v>
      </c>
      <c r="B17" s="13">
        <v>3326</v>
      </c>
      <c r="C17" s="13">
        <v>69520</v>
      </c>
      <c r="D17" s="13">
        <v>728</v>
      </c>
      <c r="E17" s="4"/>
      <c r="F17" s="4"/>
      <c r="G17" s="4"/>
      <c r="H17" s="4"/>
    </row>
    <row r="18" spans="1:8" x14ac:dyDescent="0.25">
      <c r="A18" s="3">
        <v>2</v>
      </c>
      <c r="B18" s="13">
        <v>172601</v>
      </c>
      <c r="C18" s="13">
        <v>959681</v>
      </c>
      <c r="D18" s="13">
        <v>9693</v>
      </c>
      <c r="E18" s="4"/>
      <c r="F18" s="4"/>
      <c r="G18" s="4"/>
      <c r="H18" s="4"/>
    </row>
    <row r="19" spans="1:8" x14ac:dyDescent="0.25">
      <c r="A19" s="3">
        <v>3</v>
      </c>
      <c r="B19" s="13">
        <v>188007</v>
      </c>
      <c r="C19" s="13">
        <v>1304792</v>
      </c>
      <c r="D19" s="13">
        <v>12968</v>
      </c>
      <c r="E19" s="4"/>
      <c r="F19" s="4"/>
      <c r="G19" s="4"/>
      <c r="H19" s="4"/>
    </row>
    <row r="20" spans="1:8" x14ac:dyDescent="0.25">
      <c r="A20" s="3">
        <v>4</v>
      </c>
      <c r="B20" s="13">
        <v>179771</v>
      </c>
      <c r="C20" s="13">
        <v>1277108</v>
      </c>
      <c r="D20" s="13">
        <v>10993</v>
      </c>
      <c r="E20" s="4"/>
      <c r="F20" s="4"/>
      <c r="G20" s="4"/>
      <c r="H20" s="4"/>
    </row>
    <row r="21" spans="1:8" x14ac:dyDescent="0.25">
      <c r="A21" s="3">
        <v>5</v>
      </c>
      <c r="B21" s="13">
        <v>182984</v>
      </c>
      <c r="C21" s="13">
        <v>868492</v>
      </c>
      <c r="D21" s="13">
        <v>12037</v>
      </c>
      <c r="E21" s="4"/>
      <c r="F21" s="4"/>
      <c r="G21" s="4"/>
      <c r="H21" s="4"/>
    </row>
    <row r="22" spans="1:8" x14ac:dyDescent="0.25">
      <c r="A22" s="3">
        <v>6</v>
      </c>
      <c r="B22" s="13">
        <v>69161</v>
      </c>
      <c r="C22" s="13">
        <v>680029</v>
      </c>
      <c r="D22" s="13">
        <v>4194</v>
      </c>
      <c r="E22" s="4"/>
      <c r="F22" s="4"/>
      <c r="G22" s="4"/>
      <c r="H22" s="4"/>
    </row>
    <row r="23" spans="1:8" x14ac:dyDescent="0.25">
      <c r="A23" s="3" t="s">
        <v>20</v>
      </c>
      <c r="B23" s="13">
        <v>2604809</v>
      </c>
      <c r="C23" s="13">
        <v>25161423</v>
      </c>
      <c r="D23" s="13">
        <v>180652</v>
      </c>
      <c r="E23" s="4"/>
      <c r="F23" s="4"/>
      <c r="G23" s="4"/>
      <c r="H23" s="4"/>
    </row>
    <row r="24" spans="1:8" x14ac:dyDescent="0.25">
      <c r="E24" s="4"/>
      <c r="F24" s="4"/>
      <c r="G24" s="4"/>
      <c r="H24" s="4"/>
    </row>
    <row r="25" spans="1:8" x14ac:dyDescent="0.25">
      <c r="E25" s="4"/>
      <c r="F25" s="4"/>
      <c r="G25" s="4"/>
      <c r="H25" s="4"/>
    </row>
    <row r="26" spans="1:8" x14ac:dyDescent="0.25">
      <c r="E26" s="4"/>
      <c r="F26" s="4"/>
      <c r="G26" s="4"/>
      <c r="H26" s="4"/>
    </row>
    <row r="27" spans="1:8" x14ac:dyDescent="0.25">
      <c r="E27" s="4"/>
      <c r="F27" s="4"/>
      <c r="G27" s="4"/>
      <c r="H27" s="4"/>
    </row>
    <row r="28" spans="1:8" x14ac:dyDescent="0.25">
      <c r="E28" s="5"/>
      <c r="F28" s="5"/>
      <c r="G28" s="5"/>
      <c r="H28" s="5"/>
    </row>
    <row r="29" spans="1:8" x14ac:dyDescent="0.25">
      <c r="E29" s="5"/>
      <c r="F29" s="5"/>
      <c r="G29" s="5"/>
      <c r="H29" s="5"/>
    </row>
    <row r="30" spans="1:8" x14ac:dyDescent="0.25">
      <c r="E30" s="5"/>
      <c r="F30" s="5"/>
      <c r="G30" s="5"/>
      <c r="H30" s="5"/>
    </row>
    <row r="31" spans="1:8" x14ac:dyDescent="0.25">
      <c r="B31" s="5"/>
      <c r="C31" s="5"/>
      <c r="D31" s="5"/>
      <c r="E31" s="5"/>
      <c r="F31" s="5"/>
      <c r="G31" s="5"/>
      <c r="H31" s="5"/>
    </row>
    <row r="32" spans="1:8" x14ac:dyDescent="0.25">
      <c r="B32" s="5"/>
      <c r="C32" s="5"/>
      <c r="D32" s="5"/>
      <c r="E32" s="5"/>
      <c r="F32" s="5"/>
      <c r="G32" s="5"/>
      <c r="H32" s="5"/>
    </row>
    <row r="33" spans="2:19" x14ac:dyDescent="0.25">
      <c r="B33" s="5"/>
      <c r="C33" s="5"/>
      <c r="D33" s="5"/>
      <c r="E33" s="5"/>
      <c r="F33" s="5"/>
      <c r="G33" s="5"/>
      <c r="H33" s="5"/>
    </row>
    <row r="34" spans="2:19" x14ac:dyDescent="0.25">
      <c r="B34" s="5"/>
      <c r="C34" s="5"/>
      <c r="D34" s="5"/>
      <c r="E34" s="5"/>
      <c r="F34" s="5"/>
      <c r="G34" s="5"/>
      <c r="H34" s="5"/>
    </row>
    <row r="35" spans="2:19" x14ac:dyDescent="0.25"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2:19" x14ac:dyDescent="0.25"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9"/>
    </row>
    <row r="37" spans="2:19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9"/>
    </row>
    <row r="38" spans="2:19" x14ac:dyDescent="0.25">
      <c r="B38" s="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9"/>
    </row>
    <row r="39" spans="2:19" x14ac:dyDescent="0.25">
      <c r="B39" s="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9"/>
    </row>
    <row r="40" spans="2:19" x14ac:dyDescent="0.25">
      <c r="B40" s="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9"/>
    </row>
    <row r="41" spans="2:19" x14ac:dyDescent="0.25"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9"/>
    </row>
    <row r="42" spans="2:19" x14ac:dyDescent="0.25">
      <c r="B42" s="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9"/>
    </row>
    <row r="43" spans="2:19" x14ac:dyDescent="0.25">
      <c r="B43" s="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9"/>
    </row>
    <row r="44" spans="2:19" x14ac:dyDescent="0.25">
      <c r="B44" s="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</row>
    <row r="45" spans="2:19" x14ac:dyDescent="0.25">
      <c r="B45" s="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9"/>
    </row>
    <row r="46" spans="2:19" x14ac:dyDescent="0.25"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9"/>
    </row>
    <row r="47" spans="2:19" x14ac:dyDescent="0.25"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9"/>
    </row>
    <row r="48" spans="2:19" x14ac:dyDescent="0.25">
      <c r="B48" s="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9"/>
    </row>
    <row r="49" spans="2:19" x14ac:dyDescent="0.25"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9"/>
    </row>
    <row r="50" spans="2:19" x14ac:dyDescent="0.25">
      <c r="B50" s="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9"/>
    </row>
    <row r="51" spans="2:19" x14ac:dyDescent="0.25">
      <c r="B51" s="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9"/>
    </row>
    <row r="52" spans="2:19" x14ac:dyDescent="0.25">
      <c r="B52" s="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9"/>
    </row>
    <row r="53" spans="2:19" x14ac:dyDescent="0.25">
      <c r="B53" s="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9"/>
    </row>
    <row r="54" spans="2:19" x14ac:dyDescent="0.25">
      <c r="B54" s="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9"/>
    </row>
    <row r="55" spans="2:19" x14ac:dyDescent="0.25">
      <c r="B55" s="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9"/>
    </row>
    <row r="56" spans="2:19" x14ac:dyDescent="0.25">
      <c r="B56" s="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9"/>
    </row>
    <row r="57" spans="2:19" x14ac:dyDescent="0.25">
      <c r="B57" s="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9"/>
    </row>
    <row r="58" spans="2:19" x14ac:dyDescent="0.25">
      <c r="B58" s="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9"/>
    </row>
    <row r="59" spans="2:19" x14ac:dyDescent="0.25">
      <c r="B59" s="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9"/>
    </row>
    <row r="60" spans="2:19" x14ac:dyDescent="0.25">
      <c r="B60" s="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9"/>
    </row>
    <row r="61" spans="2:19" x14ac:dyDescent="0.25">
      <c r="B61" s="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9"/>
    </row>
    <row r="62" spans="2:19" x14ac:dyDescent="0.25">
      <c r="B62" s="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9"/>
    </row>
    <row r="63" spans="2:19" x14ac:dyDescent="0.25">
      <c r="B63" s="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9"/>
    </row>
    <row r="64" spans="2:19" x14ac:dyDescent="0.25">
      <c r="B64" s="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9"/>
    </row>
    <row r="65" spans="2:19" x14ac:dyDescent="0.25">
      <c r="B65" s="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9"/>
    </row>
    <row r="66" spans="2:19" x14ac:dyDescent="0.25"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9"/>
    </row>
    <row r="67" spans="2:19" x14ac:dyDescent="0.25">
      <c r="B67" s="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9"/>
    </row>
    <row r="68" spans="2:19" x14ac:dyDescent="0.25">
      <c r="B68" s="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9"/>
    </row>
    <row r="69" spans="2:19" x14ac:dyDescent="0.25">
      <c r="B69" s="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9"/>
    </row>
    <row r="70" spans="2:19" x14ac:dyDescent="0.25">
      <c r="B70" s="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9"/>
    </row>
    <row r="71" spans="2:19" x14ac:dyDescent="0.25">
      <c r="B71" s="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9"/>
    </row>
    <row r="72" spans="2:19" x14ac:dyDescent="0.25">
      <c r="B72" s="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9"/>
    </row>
    <row r="73" spans="2:19" x14ac:dyDescent="0.25">
      <c r="B73" s="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9"/>
    </row>
    <row r="74" spans="2:19" x14ac:dyDescent="0.25">
      <c r="B74" s="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9"/>
    </row>
    <row r="75" spans="2:19" x14ac:dyDescent="0.25">
      <c r="B75" s="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9"/>
    </row>
    <row r="76" spans="2:19" x14ac:dyDescent="0.25">
      <c r="B76" s="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9"/>
    </row>
    <row r="77" spans="2:19" x14ac:dyDescent="0.25">
      <c r="B77" s="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9"/>
    </row>
    <row r="78" spans="2:19" x14ac:dyDescent="0.25">
      <c r="B78" s="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9"/>
    </row>
    <row r="79" spans="2:19" x14ac:dyDescent="0.25">
      <c r="B79" s="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9"/>
    </row>
    <row r="80" spans="2:19" x14ac:dyDescent="0.25">
      <c r="B80" s="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9"/>
    </row>
    <row r="81" spans="2:19" x14ac:dyDescent="0.25">
      <c r="B81" s="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9"/>
    </row>
    <row r="82" spans="2:19" x14ac:dyDescent="0.25">
      <c r="B82" s="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9"/>
    </row>
    <row r="83" spans="2:19" x14ac:dyDescent="0.25">
      <c r="B83" s="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9"/>
    </row>
    <row r="84" spans="2:19" x14ac:dyDescent="0.25">
      <c r="B84" s="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9"/>
    </row>
    <row r="85" spans="2:19" x14ac:dyDescent="0.25">
      <c r="B85" s="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9"/>
    </row>
    <row r="86" spans="2:19" x14ac:dyDescent="0.25">
      <c r="B86" s="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9"/>
    </row>
    <row r="87" spans="2:19" x14ac:dyDescent="0.25">
      <c r="B87" s="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9"/>
    </row>
    <row r="88" spans="2:19" x14ac:dyDescent="0.25">
      <c r="B88" s="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9"/>
    </row>
    <row r="89" spans="2:19" x14ac:dyDescent="0.25">
      <c r="B89" s="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9"/>
    </row>
    <row r="90" spans="2:19" x14ac:dyDescent="0.25">
      <c r="B90" s="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9"/>
    </row>
    <row r="91" spans="2:19" x14ac:dyDescent="0.25">
      <c r="B91" s="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9"/>
    </row>
    <row r="92" spans="2:19" x14ac:dyDescent="0.25">
      <c r="B92" s="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9"/>
    </row>
    <row r="93" spans="2:19" x14ac:dyDescent="0.25">
      <c r="B93" s="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9"/>
    </row>
    <row r="94" spans="2:19" x14ac:dyDescent="0.25"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9"/>
    </row>
    <row r="95" spans="2:19" x14ac:dyDescent="0.25"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9"/>
    </row>
    <row r="96" spans="2:19" x14ac:dyDescent="0.25"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9"/>
    </row>
    <row r="97" spans="2:19" x14ac:dyDescent="0.25"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9"/>
    </row>
    <row r="98" spans="2:19" x14ac:dyDescent="0.25"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9"/>
    </row>
    <row r="99" spans="2:19" x14ac:dyDescent="0.25"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9"/>
    </row>
    <row r="100" spans="2:19" x14ac:dyDescent="0.25"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9"/>
    </row>
    <row r="101" spans="2:19" x14ac:dyDescent="0.25"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9"/>
    </row>
    <row r="102" spans="2:19" x14ac:dyDescent="0.25"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9"/>
    </row>
    <row r="103" spans="2:19" x14ac:dyDescent="0.25"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9"/>
    </row>
    <row r="104" spans="2:19" x14ac:dyDescent="0.25"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9"/>
    </row>
    <row r="105" spans="2:19" x14ac:dyDescent="0.25"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9"/>
    </row>
    <row r="106" spans="2:19" x14ac:dyDescent="0.25"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9"/>
    </row>
    <row r="107" spans="2:19" x14ac:dyDescent="0.25"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9"/>
    </row>
    <row r="108" spans="2:19" x14ac:dyDescent="0.25"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9"/>
    </row>
    <row r="109" spans="2:19" x14ac:dyDescent="0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2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6"/>
  <sheetViews>
    <sheetView topLeftCell="A111" workbookViewId="0">
      <selection activeCell="A123" sqref="A123:U454"/>
    </sheetView>
  </sheetViews>
  <sheetFormatPr baseColWidth="10" defaultRowHeight="15" x14ac:dyDescent="0.25"/>
  <cols>
    <col min="3" max="4" width="20" bestFit="1" customWidth="1"/>
    <col min="6" max="6" width="29.5703125" bestFit="1" customWidth="1"/>
    <col min="7" max="7" width="27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22</v>
      </c>
      <c r="T1" t="s">
        <v>21</v>
      </c>
      <c r="U1" t="s">
        <v>18</v>
      </c>
    </row>
    <row r="2" spans="1:21" x14ac:dyDescent="0.25">
      <c r="A2" t="s">
        <v>26</v>
      </c>
      <c r="B2" t="s">
        <v>27</v>
      </c>
      <c r="C2" t="s">
        <v>28</v>
      </c>
      <c r="D2" s="1">
        <v>44472</v>
      </c>
      <c r="E2">
        <f t="shared" ref="E2:E64" si="0">WEEKNUM(D2)</f>
        <v>41</v>
      </c>
      <c r="F2">
        <v>288592</v>
      </c>
      <c r="G2">
        <v>5735</v>
      </c>
      <c r="H2">
        <v>344</v>
      </c>
      <c r="I2">
        <v>0</v>
      </c>
      <c r="J2">
        <v>0</v>
      </c>
      <c r="K2">
        <v>8</v>
      </c>
      <c r="L2">
        <v>825</v>
      </c>
      <c r="M2">
        <v>141</v>
      </c>
      <c r="N2">
        <v>394</v>
      </c>
      <c r="O2">
        <v>56</v>
      </c>
      <c r="P2">
        <v>1643</v>
      </c>
      <c r="Q2">
        <v>0</v>
      </c>
      <c r="R2">
        <v>0</v>
      </c>
      <c r="S2">
        <f t="shared" ref="S2:S30" si="1">SUM(I2:L2)</f>
        <v>833</v>
      </c>
      <c r="T2">
        <f t="shared" ref="T2:T30" si="2">SUM(F2,G2,H2,M2,N2,O2,P2,Q2,R2)</f>
        <v>296905</v>
      </c>
      <c r="U2">
        <v>3447</v>
      </c>
    </row>
    <row r="3" spans="1:21" x14ac:dyDescent="0.25">
      <c r="A3" t="s">
        <v>29</v>
      </c>
      <c r="B3" t="s">
        <v>30</v>
      </c>
      <c r="C3" t="s">
        <v>31</v>
      </c>
      <c r="D3" s="1">
        <v>44473</v>
      </c>
      <c r="E3">
        <f t="shared" si="0"/>
        <v>41</v>
      </c>
      <c r="F3">
        <v>445630</v>
      </c>
      <c r="G3">
        <v>4413</v>
      </c>
      <c r="H3">
        <v>833</v>
      </c>
      <c r="I3">
        <v>5</v>
      </c>
      <c r="J3">
        <v>0</v>
      </c>
      <c r="K3">
        <v>28</v>
      </c>
      <c r="L3">
        <v>2715</v>
      </c>
      <c r="M3">
        <v>637</v>
      </c>
      <c r="N3">
        <v>3914</v>
      </c>
      <c r="O3">
        <v>326</v>
      </c>
      <c r="P3">
        <v>3704</v>
      </c>
      <c r="Q3">
        <v>0</v>
      </c>
      <c r="R3">
        <v>0</v>
      </c>
      <c r="S3">
        <f t="shared" si="1"/>
        <v>2748</v>
      </c>
      <c r="T3">
        <f t="shared" si="2"/>
        <v>459457</v>
      </c>
      <c r="U3">
        <v>27727</v>
      </c>
    </row>
    <row r="4" spans="1:21" x14ac:dyDescent="0.25">
      <c r="A4" t="s">
        <v>32</v>
      </c>
      <c r="B4" t="s">
        <v>33</v>
      </c>
      <c r="C4" t="s">
        <v>34</v>
      </c>
      <c r="D4" s="1">
        <v>44474</v>
      </c>
      <c r="E4">
        <f t="shared" si="0"/>
        <v>41</v>
      </c>
      <c r="F4">
        <v>423506</v>
      </c>
      <c r="G4">
        <v>5777</v>
      </c>
      <c r="H4">
        <v>880</v>
      </c>
      <c r="I4">
        <v>0</v>
      </c>
      <c r="J4">
        <v>0</v>
      </c>
      <c r="K4">
        <v>13</v>
      </c>
      <c r="L4">
        <v>1472</v>
      </c>
      <c r="M4">
        <v>937</v>
      </c>
      <c r="N4">
        <v>4365</v>
      </c>
      <c r="O4">
        <v>233</v>
      </c>
      <c r="P4">
        <v>4534</v>
      </c>
      <c r="Q4">
        <v>0</v>
      </c>
      <c r="R4">
        <v>0</v>
      </c>
      <c r="S4">
        <f t="shared" si="1"/>
        <v>1485</v>
      </c>
      <c r="T4">
        <f t="shared" si="2"/>
        <v>440232</v>
      </c>
      <c r="U4">
        <v>32291</v>
      </c>
    </row>
    <row r="5" spans="1:21" x14ac:dyDescent="0.25">
      <c r="A5" t="s">
        <v>35</v>
      </c>
      <c r="B5" t="s">
        <v>36</v>
      </c>
      <c r="C5" t="s">
        <v>37</v>
      </c>
      <c r="D5" s="1">
        <v>44475</v>
      </c>
      <c r="E5">
        <f t="shared" si="0"/>
        <v>41</v>
      </c>
      <c r="F5">
        <v>415484</v>
      </c>
      <c r="G5">
        <v>5920</v>
      </c>
      <c r="H5">
        <v>857</v>
      </c>
      <c r="I5">
        <v>2</v>
      </c>
      <c r="J5">
        <v>1</v>
      </c>
      <c r="K5">
        <v>29</v>
      </c>
      <c r="L5">
        <v>1688</v>
      </c>
      <c r="M5">
        <v>703</v>
      </c>
      <c r="N5">
        <v>3486</v>
      </c>
      <c r="O5">
        <v>314</v>
      </c>
      <c r="P5">
        <v>5566</v>
      </c>
      <c r="Q5">
        <v>0</v>
      </c>
      <c r="R5">
        <v>0</v>
      </c>
      <c r="S5">
        <f t="shared" si="1"/>
        <v>1720</v>
      </c>
      <c r="T5">
        <f t="shared" si="2"/>
        <v>432330</v>
      </c>
      <c r="U5">
        <v>27413</v>
      </c>
    </row>
    <row r="6" spans="1:21" x14ac:dyDescent="0.25">
      <c r="A6" t="s">
        <v>38</v>
      </c>
      <c r="B6" t="s">
        <v>39</v>
      </c>
      <c r="C6" t="s">
        <v>40</v>
      </c>
      <c r="D6" s="1">
        <v>44476</v>
      </c>
      <c r="E6">
        <f t="shared" si="0"/>
        <v>41</v>
      </c>
      <c r="F6">
        <v>336955</v>
      </c>
      <c r="G6">
        <v>5214</v>
      </c>
      <c r="H6">
        <v>738</v>
      </c>
      <c r="I6">
        <v>1</v>
      </c>
      <c r="J6">
        <v>0</v>
      </c>
      <c r="K6">
        <v>9</v>
      </c>
      <c r="L6">
        <v>1641</v>
      </c>
      <c r="M6">
        <v>898</v>
      </c>
      <c r="N6">
        <v>5705</v>
      </c>
      <c r="O6">
        <v>224</v>
      </c>
      <c r="P6">
        <v>4622</v>
      </c>
      <c r="Q6">
        <v>0</v>
      </c>
      <c r="R6">
        <v>0</v>
      </c>
      <c r="S6">
        <f t="shared" si="1"/>
        <v>1651</v>
      </c>
      <c r="T6">
        <f t="shared" si="2"/>
        <v>354356</v>
      </c>
      <c r="U6">
        <v>28138</v>
      </c>
    </row>
    <row r="7" spans="1:21" x14ac:dyDescent="0.25">
      <c r="A7" t="s">
        <v>41</v>
      </c>
      <c r="B7" t="s">
        <v>42</v>
      </c>
      <c r="C7" t="s">
        <v>43</v>
      </c>
      <c r="D7" s="1">
        <v>44477</v>
      </c>
      <c r="E7">
        <f t="shared" si="0"/>
        <v>41</v>
      </c>
      <c r="F7">
        <v>269274</v>
      </c>
      <c r="G7">
        <v>3415</v>
      </c>
      <c r="H7">
        <v>493</v>
      </c>
      <c r="I7">
        <v>1</v>
      </c>
      <c r="J7">
        <v>0</v>
      </c>
      <c r="K7">
        <v>15</v>
      </c>
      <c r="L7">
        <v>1476</v>
      </c>
      <c r="M7">
        <v>781</v>
      </c>
      <c r="N7">
        <v>3049</v>
      </c>
      <c r="O7">
        <v>233</v>
      </c>
      <c r="P7">
        <v>3723</v>
      </c>
      <c r="Q7">
        <v>0</v>
      </c>
      <c r="R7">
        <v>0</v>
      </c>
      <c r="S7">
        <f t="shared" si="1"/>
        <v>1492</v>
      </c>
      <c r="T7">
        <f t="shared" si="2"/>
        <v>280968</v>
      </c>
      <c r="U7">
        <v>25646</v>
      </c>
    </row>
    <row r="8" spans="1:21" x14ac:dyDescent="0.25">
      <c r="A8" t="s">
        <v>44</v>
      </c>
      <c r="B8" t="s">
        <v>45</v>
      </c>
      <c r="C8" t="s">
        <v>46</v>
      </c>
      <c r="D8" s="1">
        <v>44478</v>
      </c>
      <c r="E8">
        <f t="shared" si="0"/>
        <v>41</v>
      </c>
      <c r="F8">
        <v>216835</v>
      </c>
      <c r="G8">
        <v>1738</v>
      </c>
      <c r="H8">
        <v>371</v>
      </c>
      <c r="I8">
        <v>0</v>
      </c>
      <c r="J8">
        <v>0</v>
      </c>
      <c r="K8">
        <v>6</v>
      </c>
      <c r="L8">
        <v>802</v>
      </c>
      <c r="M8">
        <v>162</v>
      </c>
      <c r="N8">
        <v>661</v>
      </c>
      <c r="O8">
        <v>61</v>
      </c>
      <c r="P8">
        <v>1185</v>
      </c>
      <c r="Q8">
        <v>0</v>
      </c>
      <c r="R8">
        <v>0</v>
      </c>
      <c r="S8">
        <f t="shared" si="1"/>
        <v>808</v>
      </c>
      <c r="T8">
        <f t="shared" si="2"/>
        <v>221013</v>
      </c>
      <c r="U8">
        <v>4620</v>
      </c>
    </row>
    <row r="9" spans="1:21" x14ac:dyDescent="0.25">
      <c r="A9" t="s">
        <v>47</v>
      </c>
      <c r="B9" t="s">
        <v>48</v>
      </c>
      <c r="C9" t="s">
        <v>49</v>
      </c>
      <c r="D9" s="1">
        <v>44479</v>
      </c>
      <c r="E9">
        <f t="shared" si="0"/>
        <v>42</v>
      </c>
      <c r="F9">
        <v>153108</v>
      </c>
      <c r="G9">
        <v>1579</v>
      </c>
      <c r="H9">
        <v>275</v>
      </c>
      <c r="I9">
        <v>0</v>
      </c>
      <c r="J9">
        <v>0</v>
      </c>
      <c r="K9">
        <v>6</v>
      </c>
      <c r="L9">
        <v>809</v>
      </c>
      <c r="M9">
        <v>155</v>
      </c>
      <c r="N9">
        <v>457</v>
      </c>
      <c r="O9">
        <v>80</v>
      </c>
      <c r="P9">
        <v>1516</v>
      </c>
      <c r="Q9">
        <v>0</v>
      </c>
      <c r="R9">
        <v>0</v>
      </c>
      <c r="S9">
        <f t="shared" si="1"/>
        <v>815</v>
      </c>
      <c r="T9">
        <f t="shared" si="2"/>
        <v>157170</v>
      </c>
      <c r="U9">
        <v>3859</v>
      </c>
    </row>
    <row r="10" spans="1:21" x14ac:dyDescent="0.25">
      <c r="A10" t="s">
        <v>50</v>
      </c>
      <c r="B10" t="s">
        <v>51</v>
      </c>
      <c r="C10" t="s">
        <v>52</v>
      </c>
      <c r="D10" s="1">
        <v>44480</v>
      </c>
      <c r="E10">
        <f t="shared" si="0"/>
        <v>42</v>
      </c>
      <c r="F10">
        <v>239194</v>
      </c>
      <c r="G10">
        <v>3902</v>
      </c>
      <c r="H10">
        <v>748</v>
      </c>
      <c r="I10">
        <v>2</v>
      </c>
      <c r="J10">
        <v>0</v>
      </c>
      <c r="K10">
        <v>9</v>
      </c>
      <c r="L10">
        <v>1272</v>
      </c>
      <c r="M10">
        <v>721</v>
      </c>
      <c r="N10">
        <v>3061</v>
      </c>
      <c r="O10">
        <v>321</v>
      </c>
      <c r="P10">
        <v>4759</v>
      </c>
      <c r="Q10">
        <v>0</v>
      </c>
      <c r="R10">
        <v>0</v>
      </c>
      <c r="S10">
        <f t="shared" si="1"/>
        <v>1283</v>
      </c>
      <c r="T10">
        <f t="shared" si="2"/>
        <v>252706</v>
      </c>
      <c r="U10">
        <v>28013</v>
      </c>
    </row>
    <row r="11" spans="1:21" x14ac:dyDescent="0.25">
      <c r="A11" t="s">
        <v>53</v>
      </c>
      <c r="B11" t="s">
        <v>54</v>
      </c>
      <c r="C11" t="s">
        <v>55</v>
      </c>
      <c r="D11" s="1">
        <v>44481</v>
      </c>
      <c r="E11">
        <f t="shared" si="0"/>
        <v>42</v>
      </c>
      <c r="F11">
        <v>320821</v>
      </c>
      <c r="G11">
        <v>3235</v>
      </c>
      <c r="H11">
        <v>891</v>
      </c>
      <c r="I11">
        <v>0</v>
      </c>
      <c r="J11">
        <v>0</v>
      </c>
      <c r="K11">
        <v>10</v>
      </c>
      <c r="L11">
        <v>1451</v>
      </c>
      <c r="M11">
        <v>1118</v>
      </c>
      <c r="N11">
        <v>3977</v>
      </c>
      <c r="O11">
        <v>241</v>
      </c>
      <c r="P11">
        <v>4789</v>
      </c>
      <c r="Q11">
        <v>0</v>
      </c>
      <c r="R11">
        <v>0</v>
      </c>
      <c r="S11">
        <f t="shared" si="1"/>
        <v>1461</v>
      </c>
      <c r="T11">
        <f t="shared" si="2"/>
        <v>335072</v>
      </c>
      <c r="U11">
        <v>28031</v>
      </c>
    </row>
    <row r="12" spans="1:21" x14ac:dyDescent="0.25">
      <c r="A12" t="s">
        <v>56</v>
      </c>
      <c r="B12" t="s">
        <v>57</v>
      </c>
      <c r="C12" t="s">
        <v>58</v>
      </c>
      <c r="D12" s="1">
        <v>44482</v>
      </c>
      <c r="E12">
        <f t="shared" si="0"/>
        <v>42</v>
      </c>
      <c r="F12">
        <v>313363</v>
      </c>
      <c r="G12">
        <v>3418</v>
      </c>
      <c r="H12">
        <v>727</v>
      </c>
      <c r="I12">
        <v>2</v>
      </c>
      <c r="J12">
        <v>1</v>
      </c>
      <c r="K12">
        <v>13</v>
      </c>
      <c r="L12">
        <v>1260</v>
      </c>
      <c r="M12">
        <v>647</v>
      </c>
      <c r="N12">
        <v>3650</v>
      </c>
      <c r="O12">
        <v>285</v>
      </c>
      <c r="P12">
        <v>4606</v>
      </c>
      <c r="Q12">
        <v>0</v>
      </c>
      <c r="R12">
        <v>0</v>
      </c>
      <c r="S12">
        <f t="shared" si="1"/>
        <v>1276</v>
      </c>
      <c r="T12">
        <f t="shared" si="2"/>
        <v>326696</v>
      </c>
      <c r="U12">
        <v>26503</v>
      </c>
    </row>
    <row r="13" spans="1:21" x14ac:dyDescent="0.25">
      <c r="A13" t="s">
        <v>59</v>
      </c>
      <c r="B13" t="s">
        <v>60</v>
      </c>
      <c r="C13" t="s">
        <v>61</v>
      </c>
      <c r="D13" s="1">
        <v>44483</v>
      </c>
      <c r="E13">
        <f t="shared" si="0"/>
        <v>42</v>
      </c>
      <c r="F13">
        <v>272872</v>
      </c>
      <c r="G13">
        <v>3518</v>
      </c>
      <c r="H13">
        <v>778</v>
      </c>
      <c r="I13">
        <v>0</v>
      </c>
      <c r="J13">
        <v>1</v>
      </c>
      <c r="K13">
        <v>17</v>
      </c>
      <c r="L13">
        <v>1334</v>
      </c>
      <c r="M13">
        <v>876</v>
      </c>
      <c r="N13">
        <v>4671</v>
      </c>
      <c r="O13">
        <v>255</v>
      </c>
      <c r="P13">
        <v>4322</v>
      </c>
      <c r="Q13">
        <v>0</v>
      </c>
      <c r="R13">
        <v>0</v>
      </c>
      <c r="S13">
        <f t="shared" si="1"/>
        <v>1352</v>
      </c>
      <c r="T13">
        <f t="shared" si="2"/>
        <v>287292</v>
      </c>
      <c r="U13">
        <v>27344</v>
      </c>
    </row>
    <row r="14" spans="1:21" x14ac:dyDescent="0.25">
      <c r="A14" t="s">
        <v>62</v>
      </c>
      <c r="B14" t="s">
        <v>63</v>
      </c>
      <c r="C14" t="s">
        <v>64</v>
      </c>
      <c r="D14" s="1">
        <v>44484</v>
      </c>
      <c r="E14">
        <f t="shared" si="0"/>
        <v>42</v>
      </c>
      <c r="F14">
        <v>318595</v>
      </c>
      <c r="G14">
        <v>3828</v>
      </c>
      <c r="H14">
        <v>586</v>
      </c>
      <c r="I14">
        <v>0</v>
      </c>
      <c r="J14">
        <v>0</v>
      </c>
      <c r="K14">
        <v>9</v>
      </c>
      <c r="L14">
        <v>1203</v>
      </c>
      <c r="M14">
        <v>697</v>
      </c>
      <c r="N14">
        <v>2666</v>
      </c>
      <c r="O14">
        <v>252</v>
      </c>
      <c r="P14">
        <v>3393</v>
      </c>
      <c r="Q14">
        <v>0</v>
      </c>
      <c r="R14">
        <v>0</v>
      </c>
      <c r="S14">
        <f t="shared" si="1"/>
        <v>1212</v>
      </c>
      <c r="T14">
        <f t="shared" si="2"/>
        <v>330017</v>
      </c>
      <c r="U14">
        <v>25797</v>
      </c>
    </row>
    <row r="15" spans="1:21" x14ac:dyDescent="0.25">
      <c r="A15" t="s">
        <v>65</v>
      </c>
      <c r="B15" t="s">
        <v>66</v>
      </c>
      <c r="C15" t="s">
        <v>67</v>
      </c>
      <c r="D15" s="1">
        <v>44485</v>
      </c>
      <c r="E15">
        <f t="shared" si="0"/>
        <v>42</v>
      </c>
      <c r="F15">
        <v>261239</v>
      </c>
      <c r="G15">
        <v>2042</v>
      </c>
      <c r="H15">
        <v>354</v>
      </c>
      <c r="I15">
        <v>0</v>
      </c>
      <c r="J15">
        <v>1</v>
      </c>
      <c r="K15">
        <v>8</v>
      </c>
      <c r="L15">
        <v>929</v>
      </c>
      <c r="M15">
        <v>190</v>
      </c>
      <c r="N15">
        <v>581</v>
      </c>
      <c r="O15">
        <v>62</v>
      </c>
      <c r="P15">
        <v>1028</v>
      </c>
      <c r="Q15">
        <v>0</v>
      </c>
      <c r="R15">
        <v>0</v>
      </c>
      <c r="S15">
        <f t="shared" si="1"/>
        <v>938</v>
      </c>
      <c r="T15">
        <f t="shared" si="2"/>
        <v>265496</v>
      </c>
      <c r="U15">
        <v>4339</v>
      </c>
    </row>
    <row r="16" spans="1:21" x14ac:dyDescent="0.25">
      <c r="A16" t="s">
        <v>68</v>
      </c>
      <c r="B16" t="s">
        <v>69</v>
      </c>
      <c r="C16" t="s">
        <v>70</v>
      </c>
      <c r="D16" s="1">
        <v>44486</v>
      </c>
      <c r="E16">
        <f t="shared" si="0"/>
        <v>43</v>
      </c>
      <c r="F16">
        <v>256532</v>
      </c>
      <c r="G16">
        <v>869</v>
      </c>
      <c r="H16">
        <v>236</v>
      </c>
      <c r="I16">
        <v>0</v>
      </c>
      <c r="J16">
        <v>1</v>
      </c>
      <c r="K16">
        <v>7</v>
      </c>
      <c r="L16">
        <v>881</v>
      </c>
      <c r="M16">
        <v>134</v>
      </c>
      <c r="N16">
        <v>423</v>
      </c>
      <c r="O16">
        <v>77</v>
      </c>
      <c r="P16">
        <v>1397</v>
      </c>
      <c r="Q16">
        <v>0</v>
      </c>
      <c r="R16">
        <v>0</v>
      </c>
      <c r="S16">
        <f t="shared" si="1"/>
        <v>889</v>
      </c>
      <c r="T16">
        <f t="shared" si="2"/>
        <v>259668</v>
      </c>
      <c r="U16">
        <v>2852</v>
      </c>
    </row>
    <row r="17" spans="1:21" x14ac:dyDescent="0.25">
      <c r="A17" t="s">
        <v>71</v>
      </c>
      <c r="B17" t="s">
        <v>72</v>
      </c>
      <c r="C17" t="s">
        <v>73</v>
      </c>
      <c r="D17" s="1">
        <v>44487</v>
      </c>
      <c r="E17">
        <f t="shared" si="0"/>
        <v>43</v>
      </c>
      <c r="F17">
        <v>310157</v>
      </c>
      <c r="G17">
        <v>3483</v>
      </c>
      <c r="H17">
        <v>627</v>
      </c>
      <c r="I17">
        <v>0</v>
      </c>
      <c r="J17">
        <v>0</v>
      </c>
      <c r="K17">
        <v>8</v>
      </c>
      <c r="L17">
        <v>2156</v>
      </c>
      <c r="M17">
        <v>808</v>
      </c>
      <c r="N17">
        <v>3263</v>
      </c>
      <c r="O17">
        <v>296</v>
      </c>
      <c r="P17">
        <v>4615</v>
      </c>
      <c r="Q17">
        <v>0</v>
      </c>
      <c r="R17">
        <v>0</v>
      </c>
      <c r="S17">
        <f t="shared" si="1"/>
        <v>2164</v>
      </c>
      <c r="T17">
        <f t="shared" si="2"/>
        <v>323249</v>
      </c>
      <c r="U17">
        <v>27492</v>
      </c>
    </row>
    <row r="18" spans="1:21" x14ac:dyDescent="0.25">
      <c r="A18" t="s">
        <v>74</v>
      </c>
      <c r="B18" t="s">
        <v>75</v>
      </c>
      <c r="C18" t="s">
        <v>76</v>
      </c>
      <c r="D18" s="1">
        <v>44488</v>
      </c>
      <c r="E18">
        <f t="shared" si="0"/>
        <v>43</v>
      </c>
      <c r="F18">
        <v>288196</v>
      </c>
      <c r="G18">
        <v>3025</v>
      </c>
      <c r="H18">
        <v>688</v>
      </c>
      <c r="I18">
        <v>0</v>
      </c>
      <c r="J18">
        <v>1</v>
      </c>
      <c r="K18">
        <v>13</v>
      </c>
      <c r="L18">
        <v>1384</v>
      </c>
      <c r="M18">
        <v>879</v>
      </c>
      <c r="N18">
        <v>3816</v>
      </c>
      <c r="O18">
        <v>291</v>
      </c>
      <c r="P18">
        <v>4452</v>
      </c>
      <c r="Q18">
        <v>0</v>
      </c>
      <c r="R18">
        <v>0</v>
      </c>
      <c r="S18">
        <f t="shared" si="1"/>
        <v>1398</v>
      </c>
      <c r="T18">
        <f t="shared" si="2"/>
        <v>301347</v>
      </c>
      <c r="U18">
        <v>28045</v>
      </c>
    </row>
    <row r="19" spans="1:21" x14ac:dyDescent="0.25">
      <c r="A19" t="s">
        <v>77</v>
      </c>
      <c r="B19" t="s">
        <v>78</v>
      </c>
      <c r="C19" t="s">
        <v>79</v>
      </c>
      <c r="D19" s="1">
        <v>44489</v>
      </c>
      <c r="E19">
        <f t="shared" si="0"/>
        <v>43</v>
      </c>
      <c r="F19">
        <v>206016</v>
      </c>
      <c r="G19">
        <v>3407</v>
      </c>
      <c r="H19">
        <v>488</v>
      </c>
      <c r="I19">
        <v>0</v>
      </c>
      <c r="J19">
        <v>0</v>
      </c>
      <c r="K19">
        <v>27</v>
      </c>
      <c r="L19">
        <v>1391</v>
      </c>
      <c r="M19">
        <v>780</v>
      </c>
      <c r="N19">
        <v>3195</v>
      </c>
      <c r="O19">
        <v>320</v>
      </c>
      <c r="P19">
        <v>3910</v>
      </c>
      <c r="Q19">
        <v>0</v>
      </c>
      <c r="R19">
        <v>0</v>
      </c>
      <c r="S19">
        <f t="shared" si="1"/>
        <v>1418</v>
      </c>
      <c r="T19">
        <f t="shared" si="2"/>
        <v>218116</v>
      </c>
      <c r="U19">
        <v>26879</v>
      </c>
    </row>
    <row r="20" spans="1:21" x14ac:dyDescent="0.25">
      <c r="A20" t="s">
        <v>80</v>
      </c>
      <c r="B20" t="s">
        <v>81</v>
      </c>
      <c r="C20" t="s">
        <v>82</v>
      </c>
      <c r="D20" s="1">
        <v>44490</v>
      </c>
      <c r="E20">
        <f t="shared" si="0"/>
        <v>43</v>
      </c>
      <c r="F20">
        <v>271984</v>
      </c>
      <c r="G20">
        <v>4965</v>
      </c>
      <c r="H20">
        <v>584</v>
      </c>
      <c r="I20">
        <v>0</v>
      </c>
      <c r="J20">
        <v>1</v>
      </c>
      <c r="K20">
        <v>10</v>
      </c>
      <c r="L20">
        <v>1930</v>
      </c>
      <c r="M20">
        <v>899</v>
      </c>
      <c r="N20">
        <v>4573</v>
      </c>
      <c r="O20">
        <v>269</v>
      </c>
      <c r="P20">
        <v>4654</v>
      </c>
      <c r="Q20">
        <v>0</v>
      </c>
      <c r="R20">
        <v>0</v>
      </c>
      <c r="S20">
        <f t="shared" si="1"/>
        <v>1941</v>
      </c>
      <c r="T20">
        <f t="shared" si="2"/>
        <v>287928</v>
      </c>
      <c r="U20">
        <v>29157</v>
      </c>
    </row>
    <row r="21" spans="1:21" x14ac:dyDescent="0.25">
      <c r="A21" t="s">
        <v>83</v>
      </c>
      <c r="B21" t="s">
        <v>84</v>
      </c>
      <c r="C21" t="s">
        <v>85</v>
      </c>
      <c r="D21" s="1">
        <v>44491</v>
      </c>
      <c r="E21">
        <f t="shared" si="0"/>
        <v>43</v>
      </c>
      <c r="F21">
        <v>271151</v>
      </c>
      <c r="G21">
        <v>2618</v>
      </c>
      <c r="H21">
        <v>488</v>
      </c>
      <c r="I21">
        <v>0</v>
      </c>
      <c r="J21">
        <v>2</v>
      </c>
      <c r="K21">
        <v>16</v>
      </c>
      <c r="L21">
        <v>1372</v>
      </c>
      <c r="M21">
        <v>643</v>
      </c>
      <c r="N21">
        <v>2437</v>
      </c>
      <c r="O21">
        <v>228</v>
      </c>
      <c r="P21">
        <v>3888</v>
      </c>
      <c r="Q21">
        <v>0</v>
      </c>
      <c r="R21">
        <v>0</v>
      </c>
      <c r="S21">
        <f t="shared" si="1"/>
        <v>1390</v>
      </c>
      <c r="T21">
        <f t="shared" si="2"/>
        <v>281453</v>
      </c>
      <c r="U21">
        <v>25594</v>
      </c>
    </row>
    <row r="22" spans="1:21" x14ac:dyDescent="0.25">
      <c r="A22" t="s">
        <v>86</v>
      </c>
      <c r="B22" t="s">
        <v>87</v>
      </c>
      <c r="C22" t="s">
        <v>88</v>
      </c>
      <c r="D22" s="1">
        <v>44492</v>
      </c>
      <c r="E22">
        <f t="shared" si="0"/>
        <v>43</v>
      </c>
      <c r="F22">
        <v>352256</v>
      </c>
      <c r="G22">
        <v>1169</v>
      </c>
      <c r="H22">
        <v>270</v>
      </c>
      <c r="I22">
        <v>0</v>
      </c>
      <c r="J22">
        <v>1</v>
      </c>
      <c r="K22">
        <v>7</v>
      </c>
      <c r="L22">
        <v>1413</v>
      </c>
      <c r="M22">
        <v>188</v>
      </c>
      <c r="N22">
        <v>589</v>
      </c>
      <c r="O22">
        <v>76</v>
      </c>
      <c r="P22">
        <v>1039</v>
      </c>
      <c r="Q22">
        <v>0</v>
      </c>
      <c r="R22">
        <v>0</v>
      </c>
      <c r="S22">
        <f t="shared" si="1"/>
        <v>1421</v>
      </c>
      <c r="T22">
        <f t="shared" si="2"/>
        <v>355587</v>
      </c>
      <c r="U22">
        <v>4371</v>
      </c>
    </row>
    <row r="23" spans="1:21" x14ac:dyDescent="0.25">
      <c r="A23" t="s">
        <v>89</v>
      </c>
      <c r="B23" t="s">
        <v>90</v>
      </c>
      <c r="C23" t="s">
        <v>91</v>
      </c>
      <c r="D23" s="1">
        <v>44493</v>
      </c>
      <c r="E23">
        <f t="shared" si="0"/>
        <v>44</v>
      </c>
      <c r="F23">
        <v>393594</v>
      </c>
      <c r="G23">
        <v>988</v>
      </c>
      <c r="H23">
        <v>245</v>
      </c>
      <c r="I23">
        <v>0</v>
      </c>
      <c r="J23">
        <v>0</v>
      </c>
      <c r="K23">
        <v>7</v>
      </c>
      <c r="L23">
        <v>1090</v>
      </c>
      <c r="M23">
        <v>190</v>
      </c>
      <c r="N23">
        <v>510</v>
      </c>
      <c r="O23">
        <v>93</v>
      </c>
      <c r="P23">
        <v>1467</v>
      </c>
      <c r="Q23">
        <v>0</v>
      </c>
      <c r="R23">
        <v>0</v>
      </c>
      <c r="S23">
        <f t="shared" si="1"/>
        <v>1097</v>
      </c>
      <c r="T23">
        <f t="shared" si="2"/>
        <v>397087</v>
      </c>
      <c r="U23">
        <v>3743</v>
      </c>
    </row>
    <row r="24" spans="1:21" x14ac:dyDescent="0.25">
      <c r="A24" t="s">
        <v>92</v>
      </c>
      <c r="B24" t="s">
        <v>93</v>
      </c>
      <c r="C24" t="s">
        <v>94</v>
      </c>
      <c r="D24" s="1">
        <v>44494</v>
      </c>
      <c r="E24">
        <f t="shared" si="0"/>
        <v>44</v>
      </c>
      <c r="F24">
        <v>435362</v>
      </c>
      <c r="G24">
        <v>3308</v>
      </c>
      <c r="H24">
        <v>570</v>
      </c>
      <c r="I24">
        <v>2</v>
      </c>
      <c r="J24">
        <v>0</v>
      </c>
      <c r="K24">
        <v>8</v>
      </c>
      <c r="L24">
        <v>1638</v>
      </c>
      <c r="M24">
        <v>856</v>
      </c>
      <c r="N24">
        <v>2708</v>
      </c>
      <c r="O24">
        <v>331</v>
      </c>
      <c r="P24">
        <v>3833</v>
      </c>
      <c r="Q24">
        <v>0</v>
      </c>
      <c r="R24">
        <v>0</v>
      </c>
      <c r="S24">
        <f t="shared" si="1"/>
        <v>1648</v>
      </c>
      <c r="T24">
        <f t="shared" si="2"/>
        <v>446968</v>
      </c>
      <c r="U24">
        <v>27025</v>
      </c>
    </row>
    <row r="25" spans="1:21" x14ac:dyDescent="0.25">
      <c r="A25" t="s">
        <v>95</v>
      </c>
      <c r="B25" t="s">
        <v>96</v>
      </c>
      <c r="C25" t="s">
        <v>97</v>
      </c>
      <c r="D25" s="1">
        <v>44495</v>
      </c>
      <c r="E25">
        <f t="shared" si="0"/>
        <v>44</v>
      </c>
      <c r="F25">
        <v>464989</v>
      </c>
      <c r="G25">
        <v>3472</v>
      </c>
      <c r="H25">
        <v>725</v>
      </c>
      <c r="I25">
        <v>0</v>
      </c>
      <c r="J25">
        <v>0</v>
      </c>
      <c r="K25">
        <v>11</v>
      </c>
      <c r="L25">
        <v>1768</v>
      </c>
      <c r="M25">
        <v>1135</v>
      </c>
      <c r="N25">
        <v>3157</v>
      </c>
      <c r="O25">
        <v>235</v>
      </c>
      <c r="P25">
        <v>4172</v>
      </c>
      <c r="Q25">
        <v>0</v>
      </c>
      <c r="R25">
        <v>0</v>
      </c>
      <c r="S25">
        <f t="shared" si="1"/>
        <v>1779</v>
      </c>
      <c r="T25">
        <f t="shared" si="2"/>
        <v>477885</v>
      </c>
      <c r="U25">
        <v>29350</v>
      </c>
    </row>
    <row r="26" spans="1:21" x14ac:dyDescent="0.25">
      <c r="A26" t="s">
        <v>98</v>
      </c>
      <c r="B26" t="s">
        <v>99</v>
      </c>
      <c r="C26" t="s">
        <v>100</v>
      </c>
      <c r="D26" s="1">
        <v>44496</v>
      </c>
      <c r="E26">
        <f t="shared" si="0"/>
        <v>44</v>
      </c>
      <c r="F26">
        <v>377412</v>
      </c>
      <c r="G26">
        <v>2937</v>
      </c>
      <c r="H26">
        <v>634</v>
      </c>
      <c r="I26">
        <v>1</v>
      </c>
      <c r="J26">
        <v>0</v>
      </c>
      <c r="K26">
        <v>16</v>
      </c>
      <c r="L26">
        <v>1614</v>
      </c>
      <c r="M26">
        <v>690</v>
      </c>
      <c r="N26">
        <v>2923</v>
      </c>
      <c r="O26">
        <v>321</v>
      </c>
      <c r="P26">
        <v>3962</v>
      </c>
      <c r="Q26">
        <v>0</v>
      </c>
      <c r="R26">
        <v>0</v>
      </c>
      <c r="S26">
        <f t="shared" si="1"/>
        <v>1631</v>
      </c>
      <c r="T26">
        <f t="shared" si="2"/>
        <v>388879</v>
      </c>
      <c r="U26">
        <v>26706</v>
      </c>
    </row>
    <row r="27" spans="1:21" x14ac:dyDescent="0.25">
      <c r="A27" t="s">
        <v>101</v>
      </c>
      <c r="B27" t="s">
        <v>102</v>
      </c>
      <c r="C27" t="s">
        <v>103</v>
      </c>
      <c r="D27" s="1">
        <v>44497</v>
      </c>
      <c r="E27">
        <f t="shared" si="0"/>
        <v>44</v>
      </c>
      <c r="F27">
        <v>305584</v>
      </c>
      <c r="G27">
        <v>3643</v>
      </c>
      <c r="H27">
        <v>549</v>
      </c>
      <c r="I27">
        <v>0</v>
      </c>
      <c r="J27">
        <v>1</v>
      </c>
      <c r="K27">
        <v>5</v>
      </c>
      <c r="L27">
        <v>2558</v>
      </c>
      <c r="M27">
        <v>1218</v>
      </c>
      <c r="N27">
        <v>3753</v>
      </c>
      <c r="O27">
        <v>217</v>
      </c>
      <c r="P27">
        <v>4533</v>
      </c>
      <c r="Q27">
        <v>0</v>
      </c>
      <c r="R27">
        <v>0</v>
      </c>
      <c r="S27">
        <f t="shared" si="1"/>
        <v>2564</v>
      </c>
      <c r="T27">
        <f t="shared" si="2"/>
        <v>319497</v>
      </c>
      <c r="U27">
        <v>28588</v>
      </c>
    </row>
    <row r="28" spans="1:21" x14ac:dyDescent="0.25">
      <c r="A28" t="s">
        <v>104</v>
      </c>
      <c r="B28" t="s">
        <v>105</v>
      </c>
      <c r="C28" t="s">
        <v>106</v>
      </c>
      <c r="D28" s="1">
        <v>44498</v>
      </c>
      <c r="E28">
        <f t="shared" si="0"/>
        <v>44</v>
      </c>
      <c r="F28">
        <v>280353</v>
      </c>
      <c r="G28">
        <v>2896</v>
      </c>
      <c r="H28">
        <v>571</v>
      </c>
      <c r="I28">
        <v>0</v>
      </c>
      <c r="J28">
        <v>0</v>
      </c>
      <c r="K28">
        <v>12</v>
      </c>
      <c r="L28">
        <v>1442</v>
      </c>
      <c r="M28">
        <v>787</v>
      </c>
      <c r="N28">
        <v>2594</v>
      </c>
      <c r="O28">
        <v>150</v>
      </c>
      <c r="P28">
        <v>3719</v>
      </c>
      <c r="Q28">
        <v>0</v>
      </c>
      <c r="R28">
        <v>0</v>
      </c>
      <c r="S28">
        <f t="shared" si="1"/>
        <v>1454</v>
      </c>
      <c r="T28">
        <f t="shared" si="2"/>
        <v>291070</v>
      </c>
      <c r="U28">
        <v>25974</v>
      </c>
    </row>
    <row r="29" spans="1:21" x14ac:dyDescent="0.25">
      <c r="A29" t="s">
        <v>107</v>
      </c>
      <c r="B29" t="s">
        <v>108</v>
      </c>
      <c r="C29" t="s">
        <v>109</v>
      </c>
      <c r="D29" s="1">
        <v>44499</v>
      </c>
      <c r="E29">
        <f t="shared" si="0"/>
        <v>44</v>
      </c>
      <c r="F29">
        <v>308350</v>
      </c>
      <c r="G29">
        <v>1475</v>
      </c>
      <c r="H29">
        <v>314</v>
      </c>
      <c r="I29">
        <v>0</v>
      </c>
      <c r="J29">
        <v>0</v>
      </c>
      <c r="K29">
        <v>5</v>
      </c>
      <c r="L29">
        <v>1348</v>
      </c>
      <c r="M29">
        <v>277</v>
      </c>
      <c r="N29">
        <v>564</v>
      </c>
      <c r="O29">
        <v>72</v>
      </c>
      <c r="P29">
        <v>1103</v>
      </c>
      <c r="Q29">
        <v>0</v>
      </c>
      <c r="R29">
        <v>0</v>
      </c>
      <c r="S29">
        <f t="shared" si="1"/>
        <v>1353</v>
      </c>
      <c r="T29">
        <f t="shared" si="2"/>
        <v>312155</v>
      </c>
      <c r="U29">
        <v>5984</v>
      </c>
    </row>
    <row r="30" spans="1:21" x14ac:dyDescent="0.25">
      <c r="A30" t="s">
        <v>110</v>
      </c>
      <c r="B30" t="s">
        <v>111</v>
      </c>
      <c r="C30" t="s">
        <v>112</v>
      </c>
      <c r="D30" s="1">
        <v>44500</v>
      </c>
      <c r="E30">
        <f t="shared" si="0"/>
        <v>45</v>
      </c>
      <c r="F30">
        <v>285454</v>
      </c>
      <c r="G30">
        <v>881</v>
      </c>
      <c r="H30">
        <v>235</v>
      </c>
      <c r="I30">
        <v>0</v>
      </c>
      <c r="J30">
        <v>0</v>
      </c>
      <c r="K30">
        <v>6</v>
      </c>
      <c r="L30">
        <v>1122</v>
      </c>
      <c r="M30">
        <v>156</v>
      </c>
      <c r="N30">
        <v>397</v>
      </c>
      <c r="O30">
        <v>114</v>
      </c>
      <c r="P30">
        <v>1445</v>
      </c>
      <c r="Q30">
        <v>0</v>
      </c>
      <c r="R30">
        <v>0</v>
      </c>
      <c r="S30">
        <f t="shared" si="1"/>
        <v>1128</v>
      </c>
      <c r="T30">
        <f t="shared" si="2"/>
        <v>288682</v>
      </c>
      <c r="U30">
        <v>3633</v>
      </c>
    </row>
    <row r="31" spans="1:21" x14ac:dyDescent="0.25">
      <c r="A31" t="s">
        <v>113</v>
      </c>
      <c r="B31" t="s">
        <v>114</v>
      </c>
      <c r="C31" t="s">
        <v>115</v>
      </c>
      <c r="D31" s="1">
        <v>44501</v>
      </c>
      <c r="E31">
        <f t="shared" si="0"/>
        <v>45</v>
      </c>
      <c r="F31">
        <v>224025</v>
      </c>
      <c r="G31">
        <v>2211</v>
      </c>
      <c r="H31">
        <v>461</v>
      </c>
      <c r="I31">
        <v>1</v>
      </c>
      <c r="J31">
        <v>0</v>
      </c>
      <c r="K31">
        <v>5</v>
      </c>
      <c r="L31">
        <v>1340</v>
      </c>
      <c r="M31">
        <v>323</v>
      </c>
      <c r="N31">
        <v>846</v>
      </c>
      <c r="O31">
        <v>290</v>
      </c>
      <c r="P31">
        <v>2200</v>
      </c>
      <c r="Q31">
        <v>0</v>
      </c>
      <c r="R31">
        <v>0</v>
      </c>
      <c r="S31">
        <f t="shared" ref="S31:S60" si="3">SUM(I31:L31)</f>
        <v>1346</v>
      </c>
      <c r="T31">
        <f t="shared" ref="T31:T60" si="4">SUM(F31,G31,H31,M31,N31,O31,P31,Q31,R31)</f>
        <v>230356</v>
      </c>
      <c r="U31">
        <v>8927</v>
      </c>
    </row>
    <row r="32" spans="1:21" x14ac:dyDescent="0.25">
      <c r="A32" t="s">
        <v>116</v>
      </c>
      <c r="B32" t="s">
        <v>117</v>
      </c>
      <c r="C32" t="s">
        <v>118</v>
      </c>
      <c r="D32" s="1">
        <v>44502</v>
      </c>
      <c r="E32">
        <f t="shared" si="0"/>
        <v>45</v>
      </c>
      <c r="F32">
        <v>339719</v>
      </c>
      <c r="G32">
        <v>3468</v>
      </c>
      <c r="H32">
        <v>718</v>
      </c>
      <c r="I32">
        <v>0</v>
      </c>
      <c r="J32">
        <v>3</v>
      </c>
      <c r="K32">
        <v>5</v>
      </c>
      <c r="L32">
        <v>1443</v>
      </c>
      <c r="M32">
        <v>961</v>
      </c>
      <c r="N32">
        <v>3578</v>
      </c>
      <c r="O32">
        <v>206</v>
      </c>
      <c r="P32">
        <v>4613</v>
      </c>
      <c r="Q32">
        <v>0</v>
      </c>
      <c r="R32">
        <v>0</v>
      </c>
      <c r="S32">
        <f t="shared" si="3"/>
        <v>1451</v>
      </c>
      <c r="T32">
        <f t="shared" si="4"/>
        <v>353263</v>
      </c>
      <c r="U32">
        <v>25862</v>
      </c>
    </row>
    <row r="33" spans="1:21" x14ac:dyDescent="0.25">
      <c r="A33" t="s">
        <v>119</v>
      </c>
      <c r="B33" t="s">
        <v>120</v>
      </c>
      <c r="C33" t="s">
        <v>121</v>
      </c>
      <c r="D33" s="1">
        <v>44503</v>
      </c>
      <c r="E33">
        <f t="shared" si="0"/>
        <v>45</v>
      </c>
      <c r="F33">
        <v>253658</v>
      </c>
      <c r="G33">
        <v>2988</v>
      </c>
      <c r="H33">
        <v>624</v>
      </c>
      <c r="I33">
        <v>0</v>
      </c>
      <c r="J33">
        <v>2</v>
      </c>
      <c r="K33">
        <v>16</v>
      </c>
      <c r="L33">
        <v>1536</v>
      </c>
      <c r="M33">
        <v>752</v>
      </c>
      <c r="N33">
        <v>3133</v>
      </c>
      <c r="O33">
        <v>259</v>
      </c>
      <c r="P33">
        <v>4045</v>
      </c>
      <c r="Q33">
        <v>0</v>
      </c>
      <c r="R33">
        <v>0</v>
      </c>
      <c r="S33">
        <f t="shared" si="3"/>
        <v>1554</v>
      </c>
      <c r="T33">
        <f t="shared" si="4"/>
        <v>265459</v>
      </c>
      <c r="U33">
        <v>27269</v>
      </c>
    </row>
    <row r="34" spans="1:21" x14ac:dyDescent="0.25">
      <c r="A34" t="s">
        <v>122</v>
      </c>
      <c r="B34" t="s">
        <v>123</v>
      </c>
      <c r="C34" t="s">
        <v>124</v>
      </c>
      <c r="D34" s="1">
        <v>44504</v>
      </c>
      <c r="E34">
        <f t="shared" si="0"/>
        <v>45</v>
      </c>
      <c r="F34">
        <v>232587</v>
      </c>
      <c r="G34">
        <v>2499</v>
      </c>
      <c r="H34">
        <v>588</v>
      </c>
      <c r="I34">
        <v>0</v>
      </c>
      <c r="J34">
        <v>1</v>
      </c>
      <c r="K34">
        <v>20</v>
      </c>
      <c r="L34">
        <v>1812</v>
      </c>
      <c r="M34">
        <v>759</v>
      </c>
      <c r="N34">
        <v>4512</v>
      </c>
      <c r="O34">
        <v>225</v>
      </c>
      <c r="P34">
        <v>4508</v>
      </c>
      <c r="Q34">
        <v>0</v>
      </c>
      <c r="R34">
        <v>0</v>
      </c>
      <c r="S34">
        <f t="shared" si="3"/>
        <v>1833</v>
      </c>
      <c r="T34">
        <f t="shared" si="4"/>
        <v>245678</v>
      </c>
      <c r="U34">
        <v>20664</v>
      </c>
    </row>
    <row r="35" spans="1:21" x14ac:dyDescent="0.25">
      <c r="A35" t="s">
        <v>125</v>
      </c>
      <c r="B35" t="s">
        <v>126</v>
      </c>
      <c r="C35" t="s">
        <v>127</v>
      </c>
      <c r="D35" s="1">
        <v>44505</v>
      </c>
      <c r="E35">
        <f t="shared" si="0"/>
        <v>45</v>
      </c>
      <c r="F35">
        <v>249653</v>
      </c>
      <c r="G35">
        <v>1721</v>
      </c>
      <c r="H35">
        <v>502</v>
      </c>
      <c r="I35">
        <v>0</v>
      </c>
      <c r="J35">
        <v>2</v>
      </c>
      <c r="K35">
        <v>24</v>
      </c>
      <c r="L35">
        <v>1457</v>
      </c>
      <c r="M35">
        <v>480</v>
      </c>
      <c r="N35">
        <v>2734</v>
      </c>
      <c r="O35">
        <v>225</v>
      </c>
      <c r="P35">
        <v>3049</v>
      </c>
      <c r="Q35">
        <v>0</v>
      </c>
      <c r="R35">
        <v>0</v>
      </c>
      <c r="S35">
        <f t="shared" si="3"/>
        <v>1483</v>
      </c>
      <c r="T35">
        <f t="shared" si="4"/>
        <v>258364</v>
      </c>
      <c r="U35">
        <v>18677</v>
      </c>
    </row>
    <row r="36" spans="1:21" x14ac:dyDescent="0.25">
      <c r="A36" t="s">
        <v>128</v>
      </c>
      <c r="B36" t="s">
        <v>129</v>
      </c>
      <c r="C36" t="s">
        <v>130</v>
      </c>
      <c r="D36" s="1">
        <v>44506</v>
      </c>
      <c r="E36">
        <f t="shared" si="0"/>
        <v>45</v>
      </c>
      <c r="F36">
        <v>297583</v>
      </c>
      <c r="G36">
        <v>1006</v>
      </c>
      <c r="H36">
        <v>347</v>
      </c>
      <c r="I36">
        <v>0</v>
      </c>
      <c r="J36">
        <v>0</v>
      </c>
      <c r="K36">
        <v>3</v>
      </c>
      <c r="L36">
        <v>1234</v>
      </c>
      <c r="M36">
        <v>234</v>
      </c>
      <c r="N36">
        <v>536</v>
      </c>
      <c r="O36">
        <v>65</v>
      </c>
      <c r="P36">
        <v>1263</v>
      </c>
      <c r="Q36">
        <v>0</v>
      </c>
      <c r="R36">
        <v>0</v>
      </c>
      <c r="S36">
        <f t="shared" si="3"/>
        <v>1237</v>
      </c>
      <c r="T36">
        <f t="shared" si="4"/>
        <v>301034</v>
      </c>
      <c r="U36">
        <v>5848</v>
      </c>
    </row>
    <row r="37" spans="1:21" x14ac:dyDescent="0.25">
      <c r="A37" t="s">
        <v>131</v>
      </c>
      <c r="B37" t="s">
        <v>132</v>
      </c>
      <c r="C37" t="s">
        <v>133</v>
      </c>
      <c r="D37" s="1">
        <v>44507</v>
      </c>
      <c r="E37">
        <f t="shared" si="0"/>
        <v>46</v>
      </c>
      <c r="F37">
        <v>236479</v>
      </c>
      <c r="G37">
        <v>508</v>
      </c>
      <c r="H37">
        <v>336</v>
      </c>
      <c r="I37">
        <v>0</v>
      </c>
      <c r="J37">
        <v>0</v>
      </c>
      <c r="K37">
        <v>6</v>
      </c>
      <c r="L37">
        <v>1215</v>
      </c>
      <c r="M37">
        <v>193</v>
      </c>
      <c r="N37">
        <v>409</v>
      </c>
      <c r="O37">
        <v>69</v>
      </c>
      <c r="P37">
        <v>1024</v>
      </c>
      <c r="Q37">
        <v>0</v>
      </c>
      <c r="R37">
        <v>0</v>
      </c>
      <c r="S37">
        <f t="shared" si="3"/>
        <v>1221</v>
      </c>
      <c r="T37">
        <f t="shared" si="4"/>
        <v>239018</v>
      </c>
      <c r="U37">
        <v>4403</v>
      </c>
    </row>
    <row r="38" spans="1:21" x14ac:dyDescent="0.25">
      <c r="A38" t="s">
        <v>134</v>
      </c>
      <c r="B38" t="s">
        <v>135</v>
      </c>
      <c r="C38" t="s">
        <v>136</v>
      </c>
      <c r="D38" s="1">
        <v>44508</v>
      </c>
      <c r="E38">
        <f t="shared" si="0"/>
        <v>46</v>
      </c>
      <c r="F38">
        <v>253192</v>
      </c>
      <c r="G38">
        <v>3123</v>
      </c>
      <c r="H38">
        <v>617</v>
      </c>
      <c r="I38">
        <v>0</v>
      </c>
      <c r="J38">
        <v>1</v>
      </c>
      <c r="K38">
        <v>4</v>
      </c>
      <c r="L38">
        <v>1311</v>
      </c>
      <c r="M38">
        <v>476</v>
      </c>
      <c r="N38">
        <v>3377</v>
      </c>
      <c r="O38">
        <v>361</v>
      </c>
      <c r="P38">
        <v>3554</v>
      </c>
      <c r="Q38">
        <v>0</v>
      </c>
      <c r="R38">
        <v>0</v>
      </c>
      <c r="S38">
        <f t="shared" si="3"/>
        <v>1316</v>
      </c>
      <c r="T38">
        <f t="shared" si="4"/>
        <v>264700</v>
      </c>
      <c r="U38">
        <v>24804</v>
      </c>
    </row>
    <row r="39" spans="1:21" x14ac:dyDescent="0.25">
      <c r="A39" t="s">
        <v>137</v>
      </c>
      <c r="B39" t="s">
        <v>138</v>
      </c>
      <c r="C39" t="s">
        <v>139</v>
      </c>
      <c r="D39" s="1">
        <v>44509</v>
      </c>
      <c r="E39">
        <f t="shared" si="0"/>
        <v>46</v>
      </c>
      <c r="F39">
        <v>182503</v>
      </c>
      <c r="G39">
        <v>3283</v>
      </c>
      <c r="H39">
        <v>793</v>
      </c>
      <c r="I39">
        <v>0</v>
      </c>
      <c r="J39">
        <v>2</v>
      </c>
      <c r="K39">
        <v>25</v>
      </c>
      <c r="L39">
        <v>1672</v>
      </c>
      <c r="M39">
        <v>912</v>
      </c>
      <c r="N39">
        <v>4404</v>
      </c>
      <c r="O39">
        <v>244</v>
      </c>
      <c r="P39">
        <v>5482</v>
      </c>
      <c r="Q39">
        <v>0</v>
      </c>
      <c r="R39">
        <v>0</v>
      </c>
      <c r="S39">
        <f t="shared" si="3"/>
        <v>1699</v>
      </c>
      <c r="T39">
        <f t="shared" si="4"/>
        <v>197621</v>
      </c>
      <c r="U39">
        <v>25485</v>
      </c>
    </row>
    <row r="40" spans="1:21" x14ac:dyDescent="0.25">
      <c r="A40" t="s">
        <v>140</v>
      </c>
      <c r="B40" t="s">
        <v>141</v>
      </c>
      <c r="C40" t="s">
        <v>142</v>
      </c>
      <c r="D40" s="1">
        <v>44510</v>
      </c>
      <c r="E40">
        <f t="shared" si="0"/>
        <v>46</v>
      </c>
      <c r="F40">
        <v>119398</v>
      </c>
      <c r="G40">
        <v>2494</v>
      </c>
      <c r="H40">
        <v>491</v>
      </c>
      <c r="I40">
        <v>0</v>
      </c>
      <c r="J40">
        <v>0</v>
      </c>
      <c r="K40">
        <v>20</v>
      </c>
      <c r="L40">
        <v>1586</v>
      </c>
      <c r="M40">
        <v>684</v>
      </c>
      <c r="N40">
        <v>3620</v>
      </c>
      <c r="O40">
        <v>307</v>
      </c>
      <c r="P40">
        <v>4071</v>
      </c>
      <c r="Q40">
        <v>0</v>
      </c>
      <c r="R40">
        <v>0</v>
      </c>
      <c r="S40">
        <f t="shared" si="3"/>
        <v>1606</v>
      </c>
      <c r="T40">
        <f t="shared" si="4"/>
        <v>131065</v>
      </c>
      <c r="U40">
        <v>22480</v>
      </c>
    </row>
    <row r="41" spans="1:21" x14ac:dyDescent="0.25">
      <c r="A41" t="s">
        <v>143</v>
      </c>
      <c r="B41" t="s">
        <v>144</v>
      </c>
      <c r="C41" t="s">
        <v>145</v>
      </c>
      <c r="D41" s="1">
        <v>44511</v>
      </c>
      <c r="E41">
        <f t="shared" si="0"/>
        <v>46</v>
      </c>
      <c r="F41">
        <v>176264</v>
      </c>
      <c r="G41">
        <v>2183</v>
      </c>
      <c r="H41">
        <v>440</v>
      </c>
      <c r="I41">
        <v>1</v>
      </c>
      <c r="J41">
        <v>0</v>
      </c>
      <c r="K41">
        <v>8</v>
      </c>
      <c r="L41">
        <v>1047</v>
      </c>
      <c r="M41">
        <v>375</v>
      </c>
      <c r="N41">
        <v>1058</v>
      </c>
      <c r="O41">
        <v>184</v>
      </c>
      <c r="P41">
        <v>1658</v>
      </c>
      <c r="Q41">
        <v>0</v>
      </c>
      <c r="R41">
        <v>0</v>
      </c>
      <c r="S41">
        <f t="shared" si="3"/>
        <v>1056</v>
      </c>
      <c r="T41">
        <f t="shared" si="4"/>
        <v>182162</v>
      </c>
      <c r="U41">
        <v>9103</v>
      </c>
    </row>
    <row r="42" spans="1:21" x14ac:dyDescent="0.25">
      <c r="A42" t="s">
        <v>146</v>
      </c>
      <c r="B42" t="s">
        <v>147</v>
      </c>
      <c r="C42" t="s">
        <v>148</v>
      </c>
      <c r="D42" s="1">
        <v>44512</v>
      </c>
      <c r="E42">
        <f t="shared" si="0"/>
        <v>46</v>
      </c>
      <c r="F42">
        <v>199663</v>
      </c>
      <c r="G42">
        <v>2126</v>
      </c>
      <c r="H42">
        <v>388</v>
      </c>
      <c r="I42">
        <v>0</v>
      </c>
      <c r="J42">
        <v>1</v>
      </c>
      <c r="K42">
        <v>24</v>
      </c>
      <c r="L42">
        <v>1061</v>
      </c>
      <c r="M42">
        <v>487</v>
      </c>
      <c r="N42">
        <v>2204</v>
      </c>
      <c r="O42">
        <v>225</v>
      </c>
      <c r="P42">
        <v>2755</v>
      </c>
      <c r="Q42">
        <v>0</v>
      </c>
      <c r="R42">
        <v>0</v>
      </c>
      <c r="S42">
        <f t="shared" si="3"/>
        <v>1086</v>
      </c>
      <c r="T42">
        <f t="shared" si="4"/>
        <v>207848</v>
      </c>
      <c r="U42">
        <v>17826</v>
      </c>
    </row>
    <row r="43" spans="1:21" x14ac:dyDescent="0.25">
      <c r="A43" t="s">
        <v>149</v>
      </c>
      <c r="B43" t="s">
        <v>150</v>
      </c>
      <c r="C43" t="s">
        <v>151</v>
      </c>
      <c r="D43" s="1">
        <v>44513</v>
      </c>
      <c r="E43">
        <f t="shared" si="0"/>
        <v>46</v>
      </c>
      <c r="F43">
        <v>521314</v>
      </c>
      <c r="G43">
        <v>1183</v>
      </c>
      <c r="H43">
        <v>251</v>
      </c>
      <c r="I43">
        <v>0</v>
      </c>
      <c r="J43">
        <v>0</v>
      </c>
      <c r="K43">
        <v>6</v>
      </c>
      <c r="L43">
        <v>757</v>
      </c>
      <c r="M43">
        <v>141</v>
      </c>
      <c r="N43">
        <v>459</v>
      </c>
      <c r="O43">
        <v>54</v>
      </c>
      <c r="P43">
        <v>925</v>
      </c>
      <c r="Q43">
        <v>0</v>
      </c>
      <c r="R43">
        <v>0</v>
      </c>
      <c r="S43">
        <f t="shared" si="3"/>
        <v>763</v>
      </c>
      <c r="T43">
        <f t="shared" si="4"/>
        <v>524327</v>
      </c>
      <c r="U43">
        <v>4113</v>
      </c>
    </row>
    <row r="44" spans="1:21" x14ac:dyDescent="0.25">
      <c r="A44" t="s">
        <v>152</v>
      </c>
      <c r="B44" t="s">
        <v>153</v>
      </c>
      <c r="C44" t="s">
        <v>154</v>
      </c>
      <c r="D44" s="1">
        <v>44514</v>
      </c>
      <c r="E44">
        <f t="shared" si="0"/>
        <v>47</v>
      </c>
      <c r="F44">
        <v>359830</v>
      </c>
      <c r="G44">
        <v>928</v>
      </c>
      <c r="H44">
        <v>232</v>
      </c>
      <c r="I44">
        <v>0</v>
      </c>
      <c r="J44">
        <v>0</v>
      </c>
      <c r="K44">
        <v>4</v>
      </c>
      <c r="L44">
        <v>969</v>
      </c>
      <c r="M44">
        <v>82</v>
      </c>
      <c r="N44">
        <v>501</v>
      </c>
      <c r="O44">
        <v>88</v>
      </c>
      <c r="P44">
        <v>864</v>
      </c>
      <c r="Q44">
        <v>0</v>
      </c>
      <c r="R44">
        <v>0</v>
      </c>
      <c r="S44">
        <f t="shared" si="3"/>
        <v>973</v>
      </c>
      <c r="T44">
        <f t="shared" si="4"/>
        <v>362525</v>
      </c>
      <c r="U44">
        <v>3695</v>
      </c>
    </row>
    <row r="45" spans="1:21" x14ac:dyDescent="0.25">
      <c r="A45" t="s">
        <v>155</v>
      </c>
      <c r="B45" t="s">
        <v>156</v>
      </c>
      <c r="C45" t="s">
        <v>157</v>
      </c>
      <c r="D45" s="1">
        <v>44515</v>
      </c>
      <c r="E45">
        <f t="shared" si="0"/>
        <v>47</v>
      </c>
      <c r="F45">
        <v>263048</v>
      </c>
      <c r="G45">
        <v>2740</v>
      </c>
      <c r="H45">
        <v>650</v>
      </c>
      <c r="I45">
        <v>0</v>
      </c>
      <c r="J45">
        <v>1</v>
      </c>
      <c r="K45">
        <v>11</v>
      </c>
      <c r="L45">
        <v>1551</v>
      </c>
      <c r="M45">
        <v>679</v>
      </c>
      <c r="N45">
        <v>3451</v>
      </c>
      <c r="O45">
        <v>335</v>
      </c>
      <c r="P45">
        <v>4231</v>
      </c>
      <c r="Q45">
        <v>0</v>
      </c>
      <c r="R45">
        <v>0</v>
      </c>
      <c r="S45">
        <f t="shared" si="3"/>
        <v>1563</v>
      </c>
      <c r="T45">
        <f t="shared" si="4"/>
        <v>275134</v>
      </c>
      <c r="U45">
        <v>26214</v>
      </c>
    </row>
    <row r="46" spans="1:21" x14ac:dyDescent="0.25">
      <c r="A46" t="s">
        <v>158</v>
      </c>
      <c r="B46" t="s">
        <v>159</v>
      </c>
      <c r="C46" t="s">
        <v>160</v>
      </c>
      <c r="D46" s="1">
        <v>44516</v>
      </c>
      <c r="E46">
        <f t="shared" si="0"/>
        <v>47</v>
      </c>
      <c r="F46">
        <v>196803</v>
      </c>
      <c r="G46">
        <v>3181</v>
      </c>
      <c r="H46">
        <v>751</v>
      </c>
      <c r="I46">
        <v>0</v>
      </c>
      <c r="J46">
        <v>0</v>
      </c>
      <c r="K46">
        <v>19</v>
      </c>
      <c r="L46">
        <v>1441</v>
      </c>
      <c r="M46">
        <v>982</v>
      </c>
      <c r="N46">
        <v>3776</v>
      </c>
      <c r="O46">
        <v>204</v>
      </c>
      <c r="P46">
        <v>5248</v>
      </c>
      <c r="Q46">
        <v>0</v>
      </c>
      <c r="R46">
        <v>0</v>
      </c>
      <c r="S46">
        <f t="shared" si="3"/>
        <v>1460</v>
      </c>
      <c r="T46">
        <f t="shared" si="4"/>
        <v>210945</v>
      </c>
      <c r="U46">
        <v>30731</v>
      </c>
    </row>
    <row r="47" spans="1:21" x14ac:dyDescent="0.25">
      <c r="A47" t="s">
        <v>161</v>
      </c>
      <c r="B47" t="s">
        <v>162</v>
      </c>
      <c r="C47" t="s">
        <v>163</v>
      </c>
      <c r="D47" s="1">
        <v>44517</v>
      </c>
      <c r="E47">
        <f t="shared" si="0"/>
        <v>47</v>
      </c>
      <c r="F47">
        <v>217223</v>
      </c>
      <c r="G47">
        <v>3518</v>
      </c>
      <c r="H47">
        <v>679</v>
      </c>
      <c r="I47">
        <v>0</v>
      </c>
      <c r="J47">
        <v>1</v>
      </c>
      <c r="K47">
        <v>12</v>
      </c>
      <c r="L47">
        <v>1778</v>
      </c>
      <c r="M47">
        <v>561</v>
      </c>
      <c r="N47">
        <v>4606</v>
      </c>
      <c r="O47">
        <v>321</v>
      </c>
      <c r="P47">
        <v>3761</v>
      </c>
      <c r="Q47">
        <v>0</v>
      </c>
      <c r="R47">
        <v>0</v>
      </c>
      <c r="S47">
        <f t="shared" si="3"/>
        <v>1791</v>
      </c>
      <c r="T47">
        <f t="shared" si="4"/>
        <v>230669</v>
      </c>
      <c r="U47">
        <v>25548</v>
      </c>
    </row>
    <row r="48" spans="1:21" x14ac:dyDescent="0.25">
      <c r="A48" t="s">
        <v>164</v>
      </c>
      <c r="B48" t="s">
        <v>165</v>
      </c>
      <c r="C48" t="s">
        <v>166</v>
      </c>
      <c r="D48" s="1">
        <v>44518</v>
      </c>
      <c r="E48">
        <f t="shared" si="0"/>
        <v>47</v>
      </c>
      <c r="F48">
        <v>333183</v>
      </c>
      <c r="G48">
        <v>4084</v>
      </c>
      <c r="H48">
        <v>490</v>
      </c>
      <c r="I48">
        <v>2</v>
      </c>
      <c r="J48">
        <v>0</v>
      </c>
      <c r="K48">
        <v>35</v>
      </c>
      <c r="L48">
        <v>2346</v>
      </c>
      <c r="M48">
        <v>817</v>
      </c>
      <c r="N48">
        <v>3508</v>
      </c>
      <c r="O48">
        <v>242</v>
      </c>
      <c r="P48">
        <v>5190</v>
      </c>
      <c r="Q48">
        <v>0</v>
      </c>
      <c r="R48">
        <v>0</v>
      </c>
      <c r="S48">
        <f t="shared" si="3"/>
        <v>2383</v>
      </c>
      <c r="T48">
        <f t="shared" si="4"/>
        <v>347514</v>
      </c>
      <c r="U48">
        <v>27620</v>
      </c>
    </row>
    <row r="49" spans="1:21" x14ac:dyDescent="0.25">
      <c r="A49" t="s">
        <v>167</v>
      </c>
      <c r="B49" t="s">
        <v>168</v>
      </c>
      <c r="C49" t="s">
        <v>169</v>
      </c>
      <c r="D49" s="1">
        <v>44519</v>
      </c>
      <c r="E49">
        <f t="shared" si="0"/>
        <v>47</v>
      </c>
      <c r="F49">
        <v>280164</v>
      </c>
      <c r="G49">
        <v>3365</v>
      </c>
      <c r="H49">
        <v>378</v>
      </c>
      <c r="I49">
        <v>1</v>
      </c>
      <c r="J49">
        <v>1</v>
      </c>
      <c r="K49">
        <v>9</v>
      </c>
      <c r="L49">
        <v>1690</v>
      </c>
      <c r="M49">
        <v>638</v>
      </c>
      <c r="N49">
        <v>3313</v>
      </c>
      <c r="O49">
        <v>221</v>
      </c>
      <c r="P49">
        <v>3579</v>
      </c>
      <c r="Q49">
        <v>0</v>
      </c>
      <c r="R49">
        <v>0</v>
      </c>
      <c r="S49">
        <f t="shared" si="3"/>
        <v>1701</v>
      </c>
      <c r="T49">
        <f t="shared" si="4"/>
        <v>291658</v>
      </c>
      <c r="U49">
        <v>25460</v>
      </c>
    </row>
    <row r="50" spans="1:21" x14ac:dyDescent="0.25">
      <c r="A50" t="s">
        <v>170</v>
      </c>
      <c r="B50" t="s">
        <v>171</v>
      </c>
      <c r="C50" t="s">
        <v>172</v>
      </c>
      <c r="D50" s="1">
        <v>44520</v>
      </c>
      <c r="E50">
        <f t="shared" si="0"/>
        <v>47</v>
      </c>
      <c r="F50">
        <v>233176</v>
      </c>
      <c r="G50">
        <v>1899</v>
      </c>
      <c r="H50">
        <v>233</v>
      </c>
      <c r="I50">
        <v>0</v>
      </c>
      <c r="J50">
        <v>0</v>
      </c>
      <c r="K50">
        <v>3</v>
      </c>
      <c r="L50">
        <v>832</v>
      </c>
      <c r="M50">
        <v>116</v>
      </c>
      <c r="N50">
        <v>633</v>
      </c>
      <c r="O50">
        <v>68</v>
      </c>
      <c r="P50">
        <v>1070</v>
      </c>
      <c r="Q50">
        <v>0</v>
      </c>
      <c r="R50">
        <v>0</v>
      </c>
      <c r="S50">
        <f t="shared" si="3"/>
        <v>835</v>
      </c>
      <c r="T50">
        <f t="shared" si="4"/>
        <v>237195</v>
      </c>
      <c r="U50">
        <v>4110</v>
      </c>
    </row>
    <row r="51" spans="1:21" x14ac:dyDescent="0.25">
      <c r="A51" t="s">
        <v>173</v>
      </c>
      <c r="B51" t="s">
        <v>174</v>
      </c>
      <c r="C51" t="s">
        <v>175</v>
      </c>
      <c r="D51" s="1">
        <v>44521</v>
      </c>
      <c r="E51">
        <f t="shared" si="0"/>
        <v>48</v>
      </c>
      <c r="F51">
        <v>210465</v>
      </c>
      <c r="G51">
        <v>1310</v>
      </c>
      <c r="H51">
        <v>243</v>
      </c>
      <c r="I51">
        <v>0</v>
      </c>
      <c r="J51">
        <v>0</v>
      </c>
      <c r="K51">
        <v>8</v>
      </c>
      <c r="L51">
        <v>1239</v>
      </c>
      <c r="M51">
        <v>109</v>
      </c>
      <c r="N51">
        <v>480</v>
      </c>
      <c r="O51">
        <v>81</v>
      </c>
      <c r="P51">
        <v>1658</v>
      </c>
      <c r="Q51">
        <v>0</v>
      </c>
      <c r="R51">
        <v>0</v>
      </c>
      <c r="S51">
        <f t="shared" si="3"/>
        <v>1247</v>
      </c>
      <c r="T51">
        <f t="shared" si="4"/>
        <v>214346</v>
      </c>
      <c r="U51">
        <v>3431</v>
      </c>
    </row>
    <row r="52" spans="1:21" x14ac:dyDescent="0.25">
      <c r="A52" t="s">
        <v>176</v>
      </c>
      <c r="B52" t="s">
        <v>177</v>
      </c>
      <c r="C52" t="s">
        <v>178</v>
      </c>
      <c r="D52" s="1">
        <v>44522</v>
      </c>
      <c r="E52">
        <f t="shared" si="0"/>
        <v>48</v>
      </c>
      <c r="F52">
        <v>243437</v>
      </c>
      <c r="G52">
        <v>4981</v>
      </c>
      <c r="H52">
        <v>483</v>
      </c>
      <c r="I52">
        <v>0</v>
      </c>
      <c r="J52">
        <v>0</v>
      </c>
      <c r="K52">
        <v>12</v>
      </c>
      <c r="L52">
        <v>1667</v>
      </c>
      <c r="M52">
        <v>747</v>
      </c>
      <c r="N52">
        <v>2797</v>
      </c>
      <c r="O52">
        <v>387</v>
      </c>
      <c r="P52">
        <v>3838</v>
      </c>
      <c r="Q52">
        <v>0</v>
      </c>
      <c r="R52">
        <v>0</v>
      </c>
      <c r="S52">
        <f t="shared" si="3"/>
        <v>1679</v>
      </c>
      <c r="T52">
        <f t="shared" si="4"/>
        <v>256670</v>
      </c>
      <c r="U52">
        <v>27991</v>
      </c>
    </row>
    <row r="53" spans="1:21" x14ac:dyDescent="0.25">
      <c r="A53" t="s">
        <v>179</v>
      </c>
      <c r="B53" t="s">
        <v>180</v>
      </c>
      <c r="C53" t="s">
        <v>181</v>
      </c>
      <c r="D53" s="1">
        <v>44523</v>
      </c>
      <c r="E53">
        <f t="shared" si="0"/>
        <v>48</v>
      </c>
      <c r="F53">
        <v>84803</v>
      </c>
      <c r="G53">
        <v>6736</v>
      </c>
      <c r="H53">
        <v>731</v>
      </c>
      <c r="I53">
        <v>0</v>
      </c>
      <c r="J53">
        <v>0</v>
      </c>
      <c r="K53">
        <v>49</v>
      </c>
      <c r="L53">
        <v>1698</v>
      </c>
      <c r="M53">
        <v>1002</v>
      </c>
      <c r="N53">
        <v>3906</v>
      </c>
      <c r="O53">
        <v>260</v>
      </c>
      <c r="P53">
        <v>4840</v>
      </c>
      <c r="Q53">
        <v>0</v>
      </c>
      <c r="R53">
        <v>0</v>
      </c>
      <c r="S53">
        <f t="shared" si="3"/>
        <v>1747</v>
      </c>
      <c r="T53">
        <f t="shared" si="4"/>
        <v>102278</v>
      </c>
      <c r="U53">
        <v>29454</v>
      </c>
    </row>
    <row r="54" spans="1:21" x14ac:dyDescent="0.25">
      <c r="A54" t="s">
        <v>182</v>
      </c>
      <c r="B54" t="s">
        <v>183</v>
      </c>
      <c r="C54" t="s">
        <v>184</v>
      </c>
      <c r="D54" s="1">
        <v>44524</v>
      </c>
      <c r="E54">
        <f t="shared" si="0"/>
        <v>48</v>
      </c>
      <c r="F54">
        <v>115288</v>
      </c>
      <c r="G54">
        <v>6890</v>
      </c>
      <c r="H54">
        <v>645</v>
      </c>
      <c r="I54">
        <v>0</v>
      </c>
      <c r="J54">
        <v>0</v>
      </c>
      <c r="K54">
        <v>18</v>
      </c>
      <c r="L54">
        <v>1647</v>
      </c>
      <c r="M54">
        <v>637</v>
      </c>
      <c r="N54">
        <v>2661</v>
      </c>
      <c r="O54">
        <v>290</v>
      </c>
      <c r="P54">
        <v>4027</v>
      </c>
      <c r="Q54">
        <v>0</v>
      </c>
      <c r="R54">
        <v>0</v>
      </c>
      <c r="S54">
        <f t="shared" si="3"/>
        <v>1665</v>
      </c>
      <c r="T54">
        <f t="shared" si="4"/>
        <v>130438</v>
      </c>
      <c r="U54">
        <v>27418</v>
      </c>
    </row>
    <row r="55" spans="1:21" x14ac:dyDescent="0.25">
      <c r="A55" t="s">
        <v>185</v>
      </c>
      <c r="B55" t="s">
        <v>186</v>
      </c>
      <c r="C55" t="s">
        <v>187</v>
      </c>
      <c r="D55" s="1">
        <v>44525</v>
      </c>
      <c r="E55">
        <f t="shared" si="0"/>
        <v>48</v>
      </c>
      <c r="F55">
        <v>130507</v>
      </c>
      <c r="G55">
        <v>7517</v>
      </c>
      <c r="H55">
        <v>580</v>
      </c>
      <c r="I55">
        <v>0</v>
      </c>
      <c r="J55">
        <v>0</v>
      </c>
      <c r="K55">
        <v>30</v>
      </c>
      <c r="L55">
        <v>1648</v>
      </c>
      <c r="M55">
        <v>812</v>
      </c>
      <c r="N55">
        <v>3813</v>
      </c>
      <c r="O55">
        <v>264</v>
      </c>
      <c r="P55">
        <v>4330</v>
      </c>
      <c r="Q55">
        <v>0</v>
      </c>
      <c r="R55">
        <v>0</v>
      </c>
      <c r="S55">
        <f t="shared" si="3"/>
        <v>1678</v>
      </c>
      <c r="T55">
        <f t="shared" si="4"/>
        <v>147823</v>
      </c>
      <c r="U55">
        <v>29392</v>
      </c>
    </row>
    <row r="56" spans="1:21" x14ac:dyDescent="0.25">
      <c r="A56" t="s">
        <v>188</v>
      </c>
      <c r="B56" t="s">
        <v>189</v>
      </c>
      <c r="C56" t="s">
        <v>190</v>
      </c>
      <c r="D56" s="1">
        <v>44526</v>
      </c>
      <c r="E56">
        <f t="shared" si="0"/>
        <v>48</v>
      </c>
      <c r="F56">
        <v>100860</v>
      </c>
      <c r="G56">
        <v>10099</v>
      </c>
      <c r="H56">
        <v>652</v>
      </c>
      <c r="I56">
        <v>1</v>
      </c>
      <c r="J56">
        <v>0</v>
      </c>
      <c r="K56">
        <v>18</v>
      </c>
      <c r="L56">
        <v>1491</v>
      </c>
      <c r="M56">
        <v>850</v>
      </c>
      <c r="N56">
        <v>3210</v>
      </c>
      <c r="O56">
        <v>237</v>
      </c>
      <c r="P56">
        <v>4405</v>
      </c>
      <c r="Q56">
        <v>0</v>
      </c>
      <c r="R56">
        <v>0</v>
      </c>
      <c r="S56">
        <f t="shared" si="3"/>
        <v>1510</v>
      </c>
      <c r="T56">
        <f t="shared" si="4"/>
        <v>120313</v>
      </c>
      <c r="U56">
        <v>26174</v>
      </c>
    </row>
    <row r="57" spans="1:21" x14ac:dyDescent="0.25">
      <c r="A57" t="s">
        <v>191</v>
      </c>
      <c r="B57" t="s">
        <v>192</v>
      </c>
      <c r="C57" t="s">
        <v>193</v>
      </c>
      <c r="D57" s="1">
        <v>44527</v>
      </c>
      <c r="E57">
        <f t="shared" si="0"/>
        <v>48</v>
      </c>
      <c r="F57">
        <v>75233</v>
      </c>
      <c r="G57">
        <v>5677</v>
      </c>
      <c r="H57">
        <v>247</v>
      </c>
      <c r="I57">
        <v>0</v>
      </c>
      <c r="J57">
        <v>0</v>
      </c>
      <c r="K57">
        <v>11</v>
      </c>
      <c r="L57">
        <v>809</v>
      </c>
      <c r="M57">
        <v>144</v>
      </c>
      <c r="N57">
        <v>733</v>
      </c>
      <c r="O57">
        <v>81</v>
      </c>
      <c r="P57">
        <v>1236</v>
      </c>
      <c r="Q57">
        <v>0</v>
      </c>
      <c r="R57">
        <v>0</v>
      </c>
      <c r="S57">
        <f t="shared" si="3"/>
        <v>820</v>
      </c>
      <c r="T57">
        <f t="shared" si="4"/>
        <v>83351</v>
      </c>
      <c r="U57">
        <v>5775</v>
      </c>
    </row>
    <row r="58" spans="1:21" x14ac:dyDescent="0.25">
      <c r="A58" t="s">
        <v>194</v>
      </c>
      <c r="B58" t="s">
        <v>195</v>
      </c>
      <c r="C58" t="s">
        <v>196</v>
      </c>
      <c r="D58" s="1">
        <v>44528</v>
      </c>
      <c r="E58">
        <f t="shared" si="0"/>
        <v>49</v>
      </c>
      <c r="F58">
        <v>69236</v>
      </c>
      <c r="G58">
        <v>4567</v>
      </c>
      <c r="H58">
        <v>202</v>
      </c>
      <c r="I58">
        <v>0</v>
      </c>
      <c r="J58">
        <v>0</v>
      </c>
      <c r="K58">
        <v>14</v>
      </c>
      <c r="L58">
        <v>636</v>
      </c>
      <c r="M58">
        <v>71</v>
      </c>
      <c r="N58">
        <v>616</v>
      </c>
      <c r="O58">
        <v>71</v>
      </c>
      <c r="P58">
        <v>1467</v>
      </c>
      <c r="Q58">
        <v>0</v>
      </c>
      <c r="R58">
        <v>0</v>
      </c>
      <c r="S58">
        <f t="shared" si="3"/>
        <v>650</v>
      </c>
      <c r="T58">
        <f t="shared" si="4"/>
        <v>76230</v>
      </c>
      <c r="U58">
        <v>5299</v>
      </c>
    </row>
    <row r="59" spans="1:21" x14ac:dyDescent="0.25">
      <c r="A59" t="s">
        <v>197</v>
      </c>
      <c r="B59" t="s">
        <v>198</v>
      </c>
      <c r="C59" t="s">
        <v>199</v>
      </c>
      <c r="D59" s="1">
        <v>44529</v>
      </c>
      <c r="E59">
        <f t="shared" si="0"/>
        <v>49</v>
      </c>
      <c r="F59">
        <v>70454</v>
      </c>
      <c r="G59">
        <v>6996</v>
      </c>
      <c r="H59">
        <v>658</v>
      </c>
      <c r="I59">
        <v>4</v>
      </c>
      <c r="J59">
        <v>0</v>
      </c>
      <c r="K59">
        <v>24</v>
      </c>
      <c r="L59">
        <v>1502</v>
      </c>
      <c r="M59">
        <v>803</v>
      </c>
      <c r="N59">
        <v>3004</v>
      </c>
      <c r="O59">
        <v>358</v>
      </c>
      <c r="P59">
        <v>4228</v>
      </c>
      <c r="Q59">
        <v>0</v>
      </c>
      <c r="R59">
        <v>0</v>
      </c>
      <c r="S59">
        <f t="shared" si="3"/>
        <v>1530</v>
      </c>
      <c r="T59">
        <f t="shared" si="4"/>
        <v>86501</v>
      </c>
      <c r="U59">
        <v>35300</v>
      </c>
    </row>
    <row r="60" spans="1:21" x14ac:dyDescent="0.25">
      <c r="A60" t="s">
        <v>200</v>
      </c>
      <c r="B60" t="s">
        <v>201</v>
      </c>
      <c r="C60" t="s">
        <v>202</v>
      </c>
      <c r="D60" s="1">
        <v>44530</v>
      </c>
      <c r="E60">
        <f t="shared" si="0"/>
        <v>49</v>
      </c>
      <c r="F60">
        <v>72340</v>
      </c>
      <c r="G60">
        <v>4765</v>
      </c>
      <c r="H60">
        <v>558</v>
      </c>
      <c r="I60">
        <v>2</v>
      </c>
      <c r="J60">
        <v>3</v>
      </c>
      <c r="K60">
        <v>30</v>
      </c>
      <c r="L60">
        <v>1655</v>
      </c>
      <c r="M60">
        <v>996</v>
      </c>
      <c r="N60">
        <v>3313</v>
      </c>
      <c r="O60">
        <v>209</v>
      </c>
      <c r="P60">
        <v>5209</v>
      </c>
      <c r="Q60">
        <v>0</v>
      </c>
      <c r="R60">
        <v>0</v>
      </c>
      <c r="S60">
        <f t="shared" si="3"/>
        <v>1690</v>
      </c>
      <c r="T60">
        <f t="shared" si="4"/>
        <v>87390</v>
      </c>
      <c r="U60">
        <v>34946</v>
      </c>
    </row>
    <row r="61" spans="1:21" x14ac:dyDescent="0.25">
      <c r="A61" t="s">
        <v>203</v>
      </c>
      <c r="B61" t="s">
        <v>204</v>
      </c>
      <c r="C61" t="s">
        <v>205</v>
      </c>
      <c r="D61" s="1">
        <v>44531</v>
      </c>
      <c r="E61">
        <f t="shared" si="0"/>
        <v>49</v>
      </c>
      <c r="F61">
        <v>84148</v>
      </c>
      <c r="G61">
        <v>4390</v>
      </c>
      <c r="H61">
        <v>367</v>
      </c>
      <c r="I61">
        <v>0</v>
      </c>
      <c r="J61">
        <v>0</v>
      </c>
      <c r="K61">
        <v>27</v>
      </c>
      <c r="L61">
        <v>4718</v>
      </c>
      <c r="M61">
        <v>700</v>
      </c>
      <c r="N61">
        <v>2634</v>
      </c>
      <c r="O61">
        <v>274</v>
      </c>
      <c r="P61">
        <v>3983</v>
      </c>
      <c r="Q61">
        <v>0</v>
      </c>
      <c r="R61">
        <v>0</v>
      </c>
      <c r="S61">
        <f t="shared" ref="S61:S85" si="5">SUM(I61:L61)</f>
        <v>4745</v>
      </c>
      <c r="T61">
        <f t="shared" ref="T61:T85" si="6">SUM(F61,G61,H61,M61,N61,O61,P61,Q61,R61)</f>
        <v>96496</v>
      </c>
      <c r="U61">
        <v>30791</v>
      </c>
    </row>
    <row r="62" spans="1:21" x14ac:dyDescent="0.25">
      <c r="A62" t="s">
        <v>206</v>
      </c>
      <c r="B62" t="s">
        <v>207</v>
      </c>
      <c r="C62" t="s">
        <v>208</v>
      </c>
      <c r="D62" s="1">
        <v>44532</v>
      </c>
      <c r="E62">
        <f t="shared" si="0"/>
        <v>49</v>
      </c>
      <c r="F62">
        <v>80343</v>
      </c>
      <c r="G62">
        <v>4216</v>
      </c>
      <c r="H62">
        <v>592</v>
      </c>
      <c r="I62">
        <v>1</v>
      </c>
      <c r="J62">
        <v>3</v>
      </c>
      <c r="K62">
        <v>35</v>
      </c>
      <c r="L62">
        <v>1480</v>
      </c>
      <c r="M62">
        <v>910</v>
      </c>
      <c r="N62">
        <v>3714</v>
      </c>
      <c r="O62">
        <v>209</v>
      </c>
      <c r="P62">
        <v>4529</v>
      </c>
      <c r="Q62">
        <v>0</v>
      </c>
      <c r="R62">
        <v>0</v>
      </c>
      <c r="S62">
        <f t="shared" si="5"/>
        <v>1519</v>
      </c>
      <c r="T62">
        <f t="shared" si="6"/>
        <v>94513</v>
      </c>
      <c r="U62">
        <v>29471</v>
      </c>
    </row>
    <row r="63" spans="1:21" x14ac:dyDescent="0.25">
      <c r="A63" t="s">
        <v>209</v>
      </c>
      <c r="B63" t="s">
        <v>210</v>
      </c>
      <c r="C63" t="s">
        <v>211</v>
      </c>
      <c r="D63" s="1">
        <v>44533</v>
      </c>
      <c r="E63">
        <f t="shared" si="0"/>
        <v>49</v>
      </c>
      <c r="F63">
        <v>173326</v>
      </c>
      <c r="G63">
        <v>3912</v>
      </c>
      <c r="H63">
        <v>485</v>
      </c>
      <c r="I63">
        <v>2</v>
      </c>
      <c r="J63">
        <v>2</v>
      </c>
      <c r="K63">
        <v>11</v>
      </c>
      <c r="L63">
        <v>1548</v>
      </c>
      <c r="M63">
        <v>622</v>
      </c>
      <c r="N63">
        <v>2933</v>
      </c>
      <c r="O63">
        <v>161</v>
      </c>
      <c r="P63">
        <v>3020</v>
      </c>
      <c r="Q63">
        <v>0</v>
      </c>
      <c r="R63">
        <v>0</v>
      </c>
      <c r="S63">
        <f t="shared" si="5"/>
        <v>1563</v>
      </c>
      <c r="T63">
        <f t="shared" si="6"/>
        <v>184459</v>
      </c>
      <c r="U63">
        <v>29985</v>
      </c>
    </row>
    <row r="64" spans="1:21" x14ac:dyDescent="0.25">
      <c r="A64" t="s">
        <v>212</v>
      </c>
      <c r="B64" t="s">
        <v>213</v>
      </c>
      <c r="C64" t="s">
        <v>214</v>
      </c>
      <c r="D64" s="1">
        <v>44534</v>
      </c>
      <c r="E64">
        <f t="shared" si="0"/>
        <v>49</v>
      </c>
      <c r="F64">
        <v>70116</v>
      </c>
      <c r="G64">
        <v>2491</v>
      </c>
      <c r="H64">
        <v>258</v>
      </c>
      <c r="I64">
        <v>0</v>
      </c>
      <c r="J64">
        <v>0</v>
      </c>
      <c r="K64">
        <v>7</v>
      </c>
      <c r="L64">
        <v>1019</v>
      </c>
      <c r="M64">
        <v>159</v>
      </c>
      <c r="N64">
        <v>650</v>
      </c>
      <c r="O64">
        <v>73</v>
      </c>
      <c r="P64">
        <v>1052</v>
      </c>
      <c r="Q64">
        <v>0</v>
      </c>
      <c r="R64">
        <v>0</v>
      </c>
      <c r="S64">
        <f t="shared" si="5"/>
        <v>1026</v>
      </c>
      <c r="T64">
        <f t="shared" si="6"/>
        <v>74799</v>
      </c>
      <c r="U64">
        <v>5545</v>
      </c>
    </row>
    <row r="65" spans="1:21" x14ac:dyDescent="0.25">
      <c r="A65" t="s">
        <v>215</v>
      </c>
      <c r="B65" t="s">
        <v>216</v>
      </c>
      <c r="C65" t="s">
        <v>217</v>
      </c>
      <c r="D65" s="1">
        <v>44535</v>
      </c>
      <c r="E65">
        <f t="shared" ref="E65:E128" si="7">WEEKNUM(D65)</f>
        <v>50</v>
      </c>
      <c r="F65">
        <v>57701</v>
      </c>
      <c r="G65">
        <v>1383</v>
      </c>
      <c r="H65">
        <v>230</v>
      </c>
      <c r="I65">
        <v>0</v>
      </c>
      <c r="J65">
        <v>0</v>
      </c>
      <c r="K65">
        <v>9</v>
      </c>
      <c r="L65">
        <v>1002</v>
      </c>
      <c r="M65">
        <v>112</v>
      </c>
      <c r="N65">
        <v>441</v>
      </c>
      <c r="O65">
        <v>82</v>
      </c>
      <c r="P65">
        <v>1415</v>
      </c>
      <c r="Q65">
        <v>0</v>
      </c>
      <c r="R65">
        <v>0</v>
      </c>
      <c r="S65">
        <f t="shared" si="5"/>
        <v>1011</v>
      </c>
      <c r="T65">
        <f t="shared" si="6"/>
        <v>61364</v>
      </c>
      <c r="U65">
        <v>4845</v>
      </c>
    </row>
    <row r="66" spans="1:21" x14ac:dyDescent="0.25">
      <c r="A66" t="s">
        <v>218</v>
      </c>
      <c r="B66" t="s">
        <v>219</v>
      </c>
      <c r="C66" t="s">
        <v>220</v>
      </c>
      <c r="D66" s="1">
        <v>44536</v>
      </c>
      <c r="E66">
        <f t="shared" si="7"/>
        <v>50</v>
      </c>
      <c r="F66">
        <v>107462</v>
      </c>
      <c r="G66">
        <v>3675</v>
      </c>
      <c r="H66">
        <v>511</v>
      </c>
      <c r="I66">
        <v>2</v>
      </c>
      <c r="J66">
        <v>0</v>
      </c>
      <c r="K66">
        <v>23</v>
      </c>
      <c r="L66">
        <v>1417</v>
      </c>
      <c r="M66">
        <v>684</v>
      </c>
      <c r="N66">
        <v>2856</v>
      </c>
      <c r="O66">
        <v>337</v>
      </c>
      <c r="P66">
        <v>3357</v>
      </c>
      <c r="Q66">
        <v>0</v>
      </c>
      <c r="R66">
        <v>0</v>
      </c>
      <c r="S66">
        <f t="shared" si="5"/>
        <v>1442</v>
      </c>
      <c r="T66">
        <f t="shared" si="6"/>
        <v>118882</v>
      </c>
      <c r="U66">
        <v>29047</v>
      </c>
    </row>
    <row r="67" spans="1:21" x14ac:dyDescent="0.25">
      <c r="A67" t="s">
        <v>221</v>
      </c>
      <c r="B67" t="s">
        <v>222</v>
      </c>
      <c r="C67" t="s">
        <v>223</v>
      </c>
      <c r="D67" s="1">
        <v>44537</v>
      </c>
      <c r="E67">
        <f t="shared" si="7"/>
        <v>50</v>
      </c>
      <c r="F67">
        <v>100850</v>
      </c>
      <c r="G67">
        <v>4389</v>
      </c>
      <c r="H67">
        <v>595</v>
      </c>
      <c r="I67">
        <v>0</v>
      </c>
      <c r="J67">
        <v>2</v>
      </c>
      <c r="K67">
        <v>26</v>
      </c>
      <c r="L67">
        <v>1654</v>
      </c>
      <c r="M67">
        <v>1005</v>
      </c>
      <c r="N67">
        <v>3421</v>
      </c>
      <c r="O67">
        <v>220</v>
      </c>
      <c r="P67">
        <v>11354</v>
      </c>
      <c r="Q67">
        <v>0</v>
      </c>
      <c r="R67">
        <v>0</v>
      </c>
      <c r="S67">
        <f t="shared" si="5"/>
        <v>1682</v>
      </c>
      <c r="T67">
        <f t="shared" si="6"/>
        <v>121834</v>
      </c>
      <c r="U67">
        <v>31675</v>
      </c>
    </row>
    <row r="68" spans="1:21" x14ac:dyDescent="0.25">
      <c r="A68" t="s">
        <v>224</v>
      </c>
      <c r="B68" t="s">
        <v>225</v>
      </c>
      <c r="C68" t="s">
        <v>226</v>
      </c>
      <c r="D68" s="1">
        <v>44538</v>
      </c>
      <c r="E68">
        <f t="shared" si="7"/>
        <v>50</v>
      </c>
      <c r="F68">
        <v>73199</v>
      </c>
      <c r="G68">
        <v>3787</v>
      </c>
      <c r="H68">
        <v>600</v>
      </c>
      <c r="I68">
        <v>1</v>
      </c>
      <c r="J68">
        <v>0</v>
      </c>
      <c r="K68">
        <v>22</v>
      </c>
      <c r="L68">
        <v>1932</v>
      </c>
      <c r="M68">
        <v>718</v>
      </c>
      <c r="N68">
        <v>2871</v>
      </c>
      <c r="O68">
        <v>288</v>
      </c>
      <c r="P68">
        <v>3707</v>
      </c>
      <c r="Q68">
        <v>0</v>
      </c>
      <c r="R68">
        <v>0</v>
      </c>
      <c r="S68">
        <f t="shared" si="5"/>
        <v>1955</v>
      </c>
      <c r="T68">
        <f t="shared" si="6"/>
        <v>85170</v>
      </c>
      <c r="U68">
        <v>29467</v>
      </c>
    </row>
    <row r="69" spans="1:21" x14ac:dyDescent="0.25">
      <c r="A69" t="s">
        <v>227</v>
      </c>
      <c r="B69" t="s">
        <v>228</v>
      </c>
      <c r="C69" t="s">
        <v>229</v>
      </c>
      <c r="D69" s="1">
        <v>44539</v>
      </c>
      <c r="E69">
        <f t="shared" si="7"/>
        <v>50</v>
      </c>
      <c r="F69">
        <v>64506</v>
      </c>
      <c r="G69">
        <v>3995</v>
      </c>
      <c r="H69">
        <v>494</v>
      </c>
      <c r="I69">
        <v>5</v>
      </c>
      <c r="J69">
        <v>0</v>
      </c>
      <c r="K69">
        <v>29</v>
      </c>
      <c r="L69">
        <v>1502</v>
      </c>
      <c r="M69">
        <v>886</v>
      </c>
      <c r="N69">
        <v>3366</v>
      </c>
      <c r="O69">
        <v>248</v>
      </c>
      <c r="P69">
        <v>4917</v>
      </c>
      <c r="Q69">
        <v>0</v>
      </c>
      <c r="R69">
        <v>0</v>
      </c>
      <c r="S69">
        <f t="shared" si="5"/>
        <v>1536</v>
      </c>
      <c r="T69">
        <f t="shared" si="6"/>
        <v>78412</v>
      </c>
      <c r="U69">
        <v>29501</v>
      </c>
    </row>
    <row r="70" spans="1:21" x14ac:dyDescent="0.25">
      <c r="A70" t="s">
        <v>230</v>
      </c>
      <c r="B70" t="s">
        <v>231</v>
      </c>
      <c r="C70" t="s">
        <v>232</v>
      </c>
      <c r="D70" s="1">
        <v>44540</v>
      </c>
      <c r="E70">
        <f t="shared" si="7"/>
        <v>50</v>
      </c>
      <c r="F70">
        <v>99211</v>
      </c>
      <c r="G70">
        <v>3486</v>
      </c>
      <c r="H70">
        <v>540</v>
      </c>
      <c r="I70">
        <v>0</v>
      </c>
      <c r="J70">
        <v>0</v>
      </c>
      <c r="K70">
        <v>34</v>
      </c>
      <c r="L70">
        <v>1455</v>
      </c>
      <c r="M70">
        <v>641</v>
      </c>
      <c r="N70">
        <v>2310</v>
      </c>
      <c r="O70">
        <v>259</v>
      </c>
      <c r="P70">
        <v>3487</v>
      </c>
      <c r="Q70">
        <v>0</v>
      </c>
      <c r="R70">
        <v>0</v>
      </c>
      <c r="S70">
        <f t="shared" si="5"/>
        <v>1489</v>
      </c>
      <c r="T70">
        <f t="shared" si="6"/>
        <v>109934</v>
      </c>
      <c r="U70">
        <v>26346</v>
      </c>
    </row>
    <row r="71" spans="1:21" x14ac:dyDescent="0.25">
      <c r="A71" t="s">
        <v>233</v>
      </c>
      <c r="B71" t="s">
        <v>234</v>
      </c>
      <c r="C71" t="s">
        <v>235</v>
      </c>
      <c r="D71" s="1">
        <v>44541</v>
      </c>
      <c r="E71">
        <f t="shared" si="7"/>
        <v>50</v>
      </c>
      <c r="F71">
        <v>77138</v>
      </c>
      <c r="G71">
        <v>1812</v>
      </c>
      <c r="H71">
        <v>302</v>
      </c>
      <c r="I71">
        <v>0</v>
      </c>
      <c r="J71">
        <v>0</v>
      </c>
      <c r="K71">
        <v>8</v>
      </c>
      <c r="L71">
        <v>713</v>
      </c>
      <c r="M71">
        <v>183</v>
      </c>
      <c r="N71">
        <v>602</v>
      </c>
      <c r="O71">
        <v>78</v>
      </c>
      <c r="P71">
        <v>1151</v>
      </c>
      <c r="Q71">
        <v>0</v>
      </c>
      <c r="R71">
        <v>0</v>
      </c>
      <c r="S71">
        <f t="shared" si="5"/>
        <v>721</v>
      </c>
      <c r="T71">
        <f t="shared" si="6"/>
        <v>81266</v>
      </c>
      <c r="U71">
        <v>5210</v>
      </c>
    </row>
    <row r="72" spans="1:21" x14ac:dyDescent="0.25">
      <c r="A72" t="s">
        <v>236</v>
      </c>
      <c r="B72" t="s">
        <v>237</v>
      </c>
      <c r="C72" t="s">
        <v>238</v>
      </c>
      <c r="D72" s="1">
        <v>44542</v>
      </c>
      <c r="E72">
        <f t="shared" si="7"/>
        <v>51</v>
      </c>
      <c r="F72">
        <v>64266</v>
      </c>
      <c r="G72">
        <v>1748</v>
      </c>
      <c r="H72">
        <v>249</v>
      </c>
      <c r="I72">
        <v>0</v>
      </c>
      <c r="J72">
        <v>0</v>
      </c>
      <c r="K72">
        <v>10</v>
      </c>
      <c r="L72">
        <v>880</v>
      </c>
      <c r="M72">
        <v>131</v>
      </c>
      <c r="N72">
        <v>475</v>
      </c>
      <c r="O72">
        <v>102</v>
      </c>
      <c r="P72">
        <v>1542</v>
      </c>
      <c r="Q72">
        <v>0</v>
      </c>
      <c r="R72">
        <v>0</v>
      </c>
      <c r="S72">
        <f t="shared" si="5"/>
        <v>890</v>
      </c>
      <c r="T72">
        <f t="shared" si="6"/>
        <v>68513</v>
      </c>
      <c r="U72">
        <v>3645</v>
      </c>
    </row>
    <row r="73" spans="1:21" x14ac:dyDescent="0.25">
      <c r="A73" t="s">
        <v>239</v>
      </c>
      <c r="B73" t="s">
        <v>240</v>
      </c>
      <c r="C73" t="s">
        <v>241</v>
      </c>
      <c r="D73" s="1">
        <v>44543</v>
      </c>
      <c r="E73">
        <f t="shared" si="7"/>
        <v>51</v>
      </c>
      <c r="F73">
        <v>194129</v>
      </c>
      <c r="G73">
        <v>4757</v>
      </c>
      <c r="H73">
        <v>563</v>
      </c>
      <c r="I73">
        <v>2</v>
      </c>
      <c r="J73">
        <v>3</v>
      </c>
      <c r="K73">
        <v>25</v>
      </c>
      <c r="L73">
        <v>1318</v>
      </c>
      <c r="M73">
        <v>650</v>
      </c>
      <c r="N73">
        <v>2924</v>
      </c>
      <c r="O73">
        <v>365</v>
      </c>
      <c r="P73">
        <v>3843</v>
      </c>
      <c r="Q73">
        <v>0</v>
      </c>
      <c r="R73">
        <v>0</v>
      </c>
      <c r="S73">
        <f t="shared" si="5"/>
        <v>1348</v>
      </c>
      <c r="T73">
        <f t="shared" si="6"/>
        <v>207231</v>
      </c>
      <c r="U73">
        <v>29677</v>
      </c>
    </row>
    <row r="74" spans="1:21" x14ac:dyDescent="0.25">
      <c r="A74" t="s">
        <v>242</v>
      </c>
      <c r="B74" t="s">
        <v>243</v>
      </c>
      <c r="C74" t="s">
        <v>244</v>
      </c>
      <c r="D74" s="1">
        <v>44544</v>
      </c>
      <c r="E74">
        <f t="shared" si="7"/>
        <v>51</v>
      </c>
      <c r="F74">
        <v>358372</v>
      </c>
      <c r="G74">
        <v>4205</v>
      </c>
      <c r="H74">
        <v>612</v>
      </c>
      <c r="I74">
        <v>0</v>
      </c>
      <c r="J74">
        <v>0</v>
      </c>
      <c r="K74">
        <v>27</v>
      </c>
      <c r="L74">
        <v>1265</v>
      </c>
      <c r="M74">
        <v>1098</v>
      </c>
      <c r="N74">
        <v>3365</v>
      </c>
      <c r="O74">
        <v>229</v>
      </c>
      <c r="P74">
        <v>4574</v>
      </c>
      <c r="Q74">
        <v>0</v>
      </c>
      <c r="R74">
        <v>0</v>
      </c>
      <c r="S74">
        <f t="shared" si="5"/>
        <v>1292</v>
      </c>
      <c r="T74">
        <f t="shared" si="6"/>
        <v>372455</v>
      </c>
      <c r="U74">
        <v>31017</v>
      </c>
    </row>
    <row r="75" spans="1:21" x14ac:dyDescent="0.25">
      <c r="A75" t="s">
        <v>245</v>
      </c>
      <c r="B75" t="s">
        <v>246</v>
      </c>
      <c r="C75" t="s">
        <v>247</v>
      </c>
      <c r="D75" s="1">
        <v>44545</v>
      </c>
      <c r="E75">
        <f t="shared" si="7"/>
        <v>51</v>
      </c>
      <c r="F75">
        <v>382995</v>
      </c>
      <c r="G75">
        <v>4379</v>
      </c>
      <c r="H75">
        <v>700</v>
      </c>
      <c r="I75">
        <v>0</v>
      </c>
      <c r="J75">
        <v>0</v>
      </c>
      <c r="K75">
        <v>20</v>
      </c>
      <c r="L75">
        <v>1526</v>
      </c>
      <c r="M75">
        <v>830</v>
      </c>
      <c r="N75">
        <v>2376</v>
      </c>
      <c r="O75">
        <v>305</v>
      </c>
      <c r="P75">
        <v>3525</v>
      </c>
      <c r="Q75">
        <v>0</v>
      </c>
      <c r="R75">
        <v>0</v>
      </c>
      <c r="S75">
        <f t="shared" si="5"/>
        <v>1546</v>
      </c>
      <c r="T75">
        <f t="shared" si="6"/>
        <v>395110</v>
      </c>
      <c r="U75">
        <v>30827</v>
      </c>
    </row>
    <row r="76" spans="1:21" x14ac:dyDescent="0.25">
      <c r="A76" t="s">
        <v>248</v>
      </c>
      <c r="B76" t="s">
        <v>249</v>
      </c>
      <c r="C76" t="s">
        <v>250</v>
      </c>
      <c r="D76" s="1">
        <v>44546</v>
      </c>
      <c r="E76">
        <f t="shared" si="7"/>
        <v>51</v>
      </c>
      <c r="F76">
        <v>160856</v>
      </c>
      <c r="G76">
        <v>4298</v>
      </c>
      <c r="H76">
        <v>601</v>
      </c>
      <c r="I76">
        <v>0</v>
      </c>
      <c r="J76">
        <v>0</v>
      </c>
      <c r="K76">
        <v>30</v>
      </c>
      <c r="L76">
        <v>1603</v>
      </c>
      <c r="M76">
        <v>1054</v>
      </c>
      <c r="N76">
        <v>4019</v>
      </c>
      <c r="O76">
        <v>230</v>
      </c>
      <c r="P76">
        <v>4564</v>
      </c>
      <c r="Q76">
        <v>0</v>
      </c>
      <c r="R76">
        <v>0</v>
      </c>
      <c r="S76">
        <f t="shared" si="5"/>
        <v>1633</v>
      </c>
      <c r="T76">
        <f t="shared" si="6"/>
        <v>175622</v>
      </c>
      <c r="U76">
        <v>31056</v>
      </c>
    </row>
    <row r="77" spans="1:21" x14ac:dyDescent="0.25">
      <c r="A77" t="s">
        <v>251</v>
      </c>
      <c r="B77" t="s">
        <v>252</v>
      </c>
      <c r="C77" t="s">
        <v>253</v>
      </c>
      <c r="D77" s="1">
        <v>44547</v>
      </c>
      <c r="E77">
        <f t="shared" si="7"/>
        <v>51</v>
      </c>
      <c r="F77">
        <v>124759</v>
      </c>
      <c r="G77">
        <v>4387</v>
      </c>
      <c r="H77">
        <v>500</v>
      </c>
      <c r="I77">
        <v>0</v>
      </c>
      <c r="J77">
        <v>0</v>
      </c>
      <c r="K77">
        <v>24</v>
      </c>
      <c r="L77">
        <v>1330</v>
      </c>
      <c r="M77">
        <v>825</v>
      </c>
      <c r="N77">
        <v>2279</v>
      </c>
      <c r="O77">
        <v>179</v>
      </c>
      <c r="P77">
        <v>3648</v>
      </c>
      <c r="Q77">
        <v>0</v>
      </c>
      <c r="R77">
        <v>0</v>
      </c>
      <c r="S77">
        <f t="shared" si="5"/>
        <v>1354</v>
      </c>
      <c r="T77">
        <f t="shared" si="6"/>
        <v>136577</v>
      </c>
      <c r="U77">
        <v>27801</v>
      </c>
    </row>
    <row r="78" spans="1:21" x14ac:dyDescent="0.25">
      <c r="A78" t="s">
        <v>254</v>
      </c>
      <c r="B78" t="s">
        <v>255</v>
      </c>
      <c r="C78" t="s">
        <v>256</v>
      </c>
      <c r="D78" s="1">
        <v>44548</v>
      </c>
      <c r="E78">
        <f t="shared" si="7"/>
        <v>51</v>
      </c>
      <c r="F78">
        <v>127475</v>
      </c>
      <c r="G78">
        <v>2286</v>
      </c>
      <c r="H78">
        <v>279</v>
      </c>
      <c r="I78">
        <v>0</v>
      </c>
      <c r="J78">
        <v>1</v>
      </c>
      <c r="K78">
        <v>6</v>
      </c>
      <c r="L78">
        <v>850</v>
      </c>
      <c r="M78">
        <v>303</v>
      </c>
      <c r="N78">
        <v>602</v>
      </c>
      <c r="O78">
        <v>71</v>
      </c>
      <c r="P78">
        <v>891</v>
      </c>
      <c r="Q78">
        <v>0</v>
      </c>
      <c r="R78">
        <v>0</v>
      </c>
      <c r="S78">
        <f t="shared" si="5"/>
        <v>857</v>
      </c>
      <c r="T78">
        <f t="shared" si="6"/>
        <v>131907</v>
      </c>
      <c r="U78">
        <v>5555</v>
      </c>
    </row>
    <row r="79" spans="1:21" x14ac:dyDescent="0.25">
      <c r="A79" t="s">
        <v>257</v>
      </c>
      <c r="B79" t="s">
        <v>258</v>
      </c>
      <c r="C79" t="s">
        <v>259</v>
      </c>
      <c r="D79" s="1">
        <v>44549</v>
      </c>
      <c r="E79">
        <f t="shared" si="7"/>
        <v>52</v>
      </c>
      <c r="F79">
        <v>132837</v>
      </c>
      <c r="G79">
        <v>2245</v>
      </c>
      <c r="H79">
        <v>254</v>
      </c>
      <c r="I79">
        <v>0</v>
      </c>
      <c r="J79">
        <v>0</v>
      </c>
      <c r="K79">
        <v>7</v>
      </c>
      <c r="L79">
        <v>1218</v>
      </c>
      <c r="M79">
        <v>176</v>
      </c>
      <c r="N79">
        <v>431</v>
      </c>
      <c r="O79">
        <v>124</v>
      </c>
      <c r="P79">
        <v>883</v>
      </c>
      <c r="Q79">
        <v>0</v>
      </c>
      <c r="R79">
        <v>0</v>
      </c>
      <c r="S79">
        <f t="shared" si="5"/>
        <v>1225</v>
      </c>
      <c r="T79">
        <f t="shared" si="6"/>
        <v>136950</v>
      </c>
      <c r="U79">
        <v>4203</v>
      </c>
    </row>
    <row r="80" spans="1:21" x14ac:dyDescent="0.25">
      <c r="A80" t="s">
        <v>260</v>
      </c>
      <c r="B80" t="s">
        <v>261</v>
      </c>
      <c r="C80" t="s">
        <v>262</v>
      </c>
      <c r="D80" s="1">
        <v>44550</v>
      </c>
      <c r="E80">
        <f t="shared" si="7"/>
        <v>52</v>
      </c>
      <c r="F80">
        <v>103622</v>
      </c>
      <c r="G80">
        <v>4366</v>
      </c>
      <c r="H80">
        <v>750</v>
      </c>
      <c r="I80">
        <v>0</v>
      </c>
      <c r="J80">
        <v>0</v>
      </c>
      <c r="K80">
        <v>10</v>
      </c>
      <c r="L80">
        <v>1513</v>
      </c>
      <c r="M80">
        <v>746</v>
      </c>
      <c r="N80">
        <v>2284</v>
      </c>
      <c r="O80">
        <v>332</v>
      </c>
      <c r="P80">
        <v>3446</v>
      </c>
      <c r="Q80">
        <v>0</v>
      </c>
      <c r="R80">
        <v>0</v>
      </c>
      <c r="S80">
        <f t="shared" si="5"/>
        <v>1523</v>
      </c>
      <c r="T80">
        <f t="shared" si="6"/>
        <v>115546</v>
      </c>
      <c r="U80">
        <v>28501</v>
      </c>
    </row>
    <row r="81" spans="1:21" x14ac:dyDescent="0.25">
      <c r="A81" t="s">
        <v>263</v>
      </c>
      <c r="B81" t="s">
        <v>264</v>
      </c>
      <c r="C81" t="s">
        <v>265</v>
      </c>
      <c r="D81" s="1">
        <v>44551</v>
      </c>
      <c r="E81">
        <f t="shared" si="7"/>
        <v>52</v>
      </c>
      <c r="F81">
        <v>104432</v>
      </c>
      <c r="G81">
        <v>4903</v>
      </c>
      <c r="H81">
        <v>616</v>
      </c>
      <c r="I81">
        <v>0</v>
      </c>
      <c r="J81">
        <v>5</v>
      </c>
      <c r="K81">
        <v>25</v>
      </c>
      <c r="L81">
        <v>1410</v>
      </c>
      <c r="M81">
        <v>1102</v>
      </c>
      <c r="N81">
        <v>2763</v>
      </c>
      <c r="O81">
        <v>218</v>
      </c>
      <c r="P81">
        <v>3217</v>
      </c>
      <c r="Q81">
        <v>0</v>
      </c>
      <c r="R81">
        <v>0</v>
      </c>
      <c r="S81">
        <f t="shared" si="5"/>
        <v>1440</v>
      </c>
      <c r="T81">
        <f t="shared" si="6"/>
        <v>117251</v>
      </c>
      <c r="U81">
        <v>29833</v>
      </c>
    </row>
    <row r="82" spans="1:21" x14ac:dyDescent="0.25">
      <c r="A82" t="s">
        <v>266</v>
      </c>
      <c r="B82" t="s">
        <v>267</v>
      </c>
      <c r="C82" t="s">
        <v>268</v>
      </c>
      <c r="D82" s="1">
        <v>44552</v>
      </c>
      <c r="E82">
        <f t="shared" si="7"/>
        <v>52</v>
      </c>
      <c r="F82">
        <v>102089</v>
      </c>
      <c r="G82">
        <v>3634</v>
      </c>
      <c r="H82">
        <v>488</v>
      </c>
      <c r="I82">
        <v>5</v>
      </c>
      <c r="J82">
        <v>0</v>
      </c>
      <c r="K82">
        <v>17</v>
      </c>
      <c r="L82">
        <v>1550</v>
      </c>
      <c r="M82">
        <v>724</v>
      </c>
      <c r="N82">
        <v>2702</v>
      </c>
      <c r="O82">
        <v>230</v>
      </c>
      <c r="P82">
        <v>2940</v>
      </c>
      <c r="Q82">
        <v>0</v>
      </c>
      <c r="R82">
        <v>0</v>
      </c>
      <c r="S82">
        <f t="shared" si="5"/>
        <v>1572</v>
      </c>
      <c r="T82">
        <f t="shared" si="6"/>
        <v>112807</v>
      </c>
      <c r="U82">
        <v>28158</v>
      </c>
    </row>
    <row r="83" spans="1:21" x14ac:dyDescent="0.25">
      <c r="A83" t="s">
        <v>269</v>
      </c>
      <c r="B83" t="s">
        <v>270</v>
      </c>
      <c r="C83" t="s">
        <v>271</v>
      </c>
      <c r="D83" s="1">
        <v>44553</v>
      </c>
      <c r="E83">
        <f t="shared" si="7"/>
        <v>52</v>
      </c>
      <c r="F83">
        <v>191746</v>
      </c>
      <c r="G83">
        <v>3361</v>
      </c>
      <c r="H83">
        <v>584</v>
      </c>
      <c r="I83">
        <v>2</v>
      </c>
      <c r="J83">
        <v>0</v>
      </c>
      <c r="K83">
        <v>14</v>
      </c>
      <c r="L83">
        <v>1870</v>
      </c>
      <c r="M83">
        <v>977</v>
      </c>
      <c r="N83">
        <v>1749</v>
      </c>
      <c r="O83">
        <v>199</v>
      </c>
      <c r="P83">
        <v>2896</v>
      </c>
      <c r="Q83">
        <v>0</v>
      </c>
      <c r="R83">
        <v>0</v>
      </c>
      <c r="S83">
        <f t="shared" si="5"/>
        <v>1886</v>
      </c>
      <c r="T83">
        <f t="shared" si="6"/>
        <v>201512</v>
      </c>
      <c r="U83">
        <v>25526</v>
      </c>
    </row>
    <row r="84" spans="1:21" x14ac:dyDescent="0.25">
      <c r="A84" t="s">
        <v>272</v>
      </c>
      <c r="B84" t="s">
        <v>273</v>
      </c>
      <c r="C84" t="s">
        <v>274</v>
      </c>
      <c r="D84" s="1">
        <v>44554</v>
      </c>
      <c r="E84">
        <f t="shared" si="7"/>
        <v>52</v>
      </c>
      <c r="F84">
        <v>93928</v>
      </c>
      <c r="G84">
        <v>4144</v>
      </c>
      <c r="H84">
        <v>353</v>
      </c>
      <c r="I84">
        <v>2</v>
      </c>
      <c r="J84">
        <v>0</v>
      </c>
      <c r="K84">
        <v>13</v>
      </c>
      <c r="L84">
        <v>1594</v>
      </c>
      <c r="M84">
        <v>385</v>
      </c>
      <c r="N84">
        <v>1132</v>
      </c>
      <c r="O84">
        <v>177</v>
      </c>
      <c r="P84">
        <v>1840</v>
      </c>
      <c r="Q84">
        <v>0</v>
      </c>
      <c r="R84">
        <v>0</v>
      </c>
      <c r="S84">
        <f t="shared" si="5"/>
        <v>1609</v>
      </c>
      <c r="T84">
        <f t="shared" si="6"/>
        <v>101959</v>
      </c>
      <c r="U84">
        <v>16297</v>
      </c>
    </row>
    <row r="85" spans="1:21" x14ac:dyDescent="0.25">
      <c r="A85" t="s">
        <v>275</v>
      </c>
      <c r="B85" t="s">
        <v>276</v>
      </c>
      <c r="C85" t="s">
        <v>277</v>
      </c>
      <c r="D85" s="1">
        <v>44555</v>
      </c>
      <c r="E85">
        <f t="shared" si="7"/>
        <v>52</v>
      </c>
      <c r="F85">
        <v>56965</v>
      </c>
      <c r="G85">
        <v>1458</v>
      </c>
      <c r="H85">
        <v>180</v>
      </c>
      <c r="I85">
        <v>0</v>
      </c>
      <c r="J85">
        <v>0</v>
      </c>
      <c r="K85">
        <v>4</v>
      </c>
      <c r="L85">
        <v>1077</v>
      </c>
      <c r="M85">
        <v>130</v>
      </c>
      <c r="N85">
        <v>408</v>
      </c>
      <c r="O85">
        <v>51</v>
      </c>
      <c r="P85">
        <v>849</v>
      </c>
      <c r="Q85">
        <v>0</v>
      </c>
      <c r="R85">
        <v>0</v>
      </c>
      <c r="S85">
        <f t="shared" si="5"/>
        <v>1081</v>
      </c>
      <c r="T85">
        <f t="shared" si="6"/>
        <v>60041</v>
      </c>
      <c r="U85">
        <v>2437</v>
      </c>
    </row>
    <row r="86" spans="1:21" x14ac:dyDescent="0.25">
      <c r="A86" t="s">
        <v>278</v>
      </c>
      <c r="B86" t="s">
        <v>279</v>
      </c>
      <c r="C86" t="s">
        <v>280</v>
      </c>
      <c r="D86" s="1">
        <v>44556</v>
      </c>
      <c r="E86">
        <f t="shared" si="7"/>
        <v>53</v>
      </c>
      <c r="F86">
        <v>30963</v>
      </c>
      <c r="G86">
        <v>1422</v>
      </c>
      <c r="H86">
        <v>165</v>
      </c>
      <c r="I86">
        <v>0</v>
      </c>
      <c r="J86">
        <v>0</v>
      </c>
      <c r="K86">
        <v>5</v>
      </c>
      <c r="L86">
        <v>983</v>
      </c>
      <c r="M86">
        <v>107</v>
      </c>
      <c r="N86">
        <v>378</v>
      </c>
      <c r="O86">
        <v>79</v>
      </c>
      <c r="P86">
        <v>1305</v>
      </c>
      <c r="Q86">
        <v>0</v>
      </c>
      <c r="R86">
        <v>0</v>
      </c>
      <c r="S86">
        <f t="shared" ref="S86:S90" si="8">SUM(I86:L86)</f>
        <v>988</v>
      </c>
      <c r="T86">
        <f t="shared" ref="T86:T90" si="9">SUM(F86,G86,H86,M86,N86,O86,P86,Q86,R86)</f>
        <v>34419</v>
      </c>
      <c r="U86">
        <v>2442</v>
      </c>
    </row>
    <row r="87" spans="1:21" x14ac:dyDescent="0.25">
      <c r="A87" t="s">
        <v>281</v>
      </c>
      <c r="B87" t="s">
        <v>282</v>
      </c>
      <c r="C87" t="s">
        <v>283</v>
      </c>
      <c r="D87" s="1">
        <v>44557</v>
      </c>
      <c r="E87">
        <f t="shared" si="7"/>
        <v>53</v>
      </c>
      <c r="F87">
        <v>46354</v>
      </c>
      <c r="G87">
        <v>3117</v>
      </c>
      <c r="H87">
        <v>502</v>
      </c>
      <c r="I87">
        <v>0</v>
      </c>
      <c r="J87">
        <v>0</v>
      </c>
      <c r="K87">
        <v>9</v>
      </c>
      <c r="L87">
        <v>1430</v>
      </c>
      <c r="M87">
        <v>549</v>
      </c>
      <c r="N87">
        <v>1120</v>
      </c>
      <c r="O87">
        <v>308</v>
      </c>
      <c r="P87">
        <v>2226</v>
      </c>
      <c r="Q87">
        <v>0</v>
      </c>
      <c r="R87">
        <v>0</v>
      </c>
      <c r="S87">
        <f t="shared" si="8"/>
        <v>1439</v>
      </c>
      <c r="T87">
        <f t="shared" si="9"/>
        <v>54176</v>
      </c>
      <c r="U87">
        <v>19195</v>
      </c>
    </row>
    <row r="88" spans="1:21" x14ac:dyDescent="0.25">
      <c r="A88" t="s">
        <v>284</v>
      </c>
      <c r="B88" t="s">
        <v>285</v>
      </c>
      <c r="C88" t="s">
        <v>286</v>
      </c>
      <c r="D88" s="1">
        <v>44558</v>
      </c>
      <c r="E88">
        <f t="shared" si="7"/>
        <v>53</v>
      </c>
      <c r="F88">
        <v>229049</v>
      </c>
      <c r="G88">
        <v>2922</v>
      </c>
      <c r="H88">
        <v>408</v>
      </c>
      <c r="I88">
        <v>0</v>
      </c>
      <c r="J88">
        <v>0</v>
      </c>
      <c r="K88">
        <v>22</v>
      </c>
      <c r="L88">
        <v>1358</v>
      </c>
      <c r="M88">
        <v>620</v>
      </c>
      <c r="N88">
        <v>1440</v>
      </c>
      <c r="O88">
        <v>166</v>
      </c>
      <c r="P88">
        <v>2094</v>
      </c>
      <c r="Q88">
        <v>0</v>
      </c>
      <c r="R88">
        <v>0</v>
      </c>
      <c r="S88">
        <f t="shared" si="8"/>
        <v>1380</v>
      </c>
      <c r="T88">
        <f t="shared" si="9"/>
        <v>236699</v>
      </c>
      <c r="U88">
        <v>22867</v>
      </c>
    </row>
    <row r="89" spans="1:21" x14ac:dyDescent="0.25">
      <c r="A89" t="s">
        <v>287</v>
      </c>
      <c r="B89" t="s">
        <v>288</v>
      </c>
      <c r="C89" t="s">
        <v>289</v>
      </c>
      <c r="D89" s="1">
        <v>44559</v>
      </c>
      <c r="E89">
        <f t="shared" si="7"/>
        <v>53</v>
      </c>
      <c r="F89">
        <v>96297</v>
      </c>
      <c r="G89">
        <v>3000</v>
      </c>
      <c r="H89">
        <v>377</v>
      </c>
      <c r="I89">
        <v>0</v>
      </c>
      <c r="J89">
        <v>0</v>
      </c>
      <c r="K89">
        <v>25</v>
      </c>
      <c r="L89">
        <v>1368</v>
      </c>
      <c r="M89">
        <v>640</v>
      </c>
      <c r="N89">
        <v>1042</v>
      </c>
      <c r="O89">
        <v>215</v>
      </c>
      <c r="P89">
        <v>1812</v>
      </c>
      <c r="Q89">
        <v>0</v>
      </c>
      <c r="R89">
        <v>0</v>
      </c>
      <c r="S89">
        <f t="shared" si="8"/>
        <v>1393</v>
      </c>
      <c r="T89">
        <f t="shared" si="9"/>
        <v>103383</v>
      </c>
      <c r="U89">
        <v>22338</v>
      </c>
    </row>
    <row r="90" spans="1:21" x14ac:dyDescent="0.25">
      <c r="A90" t="s">
        <v>290</v>
      </c>
      <c r="B90" t="s">
        <v>291</v>
      </c>
      <c r="C90" t="s">
        <v>292</v>
      </c>
      <c r="D90" s="1">
        <v>44560</v>
      </c>
      <c r="E90">
        <f t="shared" si="7"/>
        <v>53</v>
      </c>
      <c r="F90">
        <v>73269</v>
      </c>
      <c r="G90">
        <v>3739</v>
      </c>
      <c r="H90">
        <v>465</v>
      </c>
      <c r="I90">
        <v>0</v>
      </c>
      <c r="J90">
        <v>0</v>
      </c>
      <c r="K90">
        <v>12</v>
      </c>
      <c r="L90">
        <v>1960</v>
      </c>
      <c r="M90">
        <v>682</v>
      </c>
      <c r="N90">
        <v>1260</v>
      </c>
      <c r="O90">
        <v>155</v>
      </c>
      <c r="P90">
        <v>1788</v>
      </c>
      <c r="Q90">
        <v>0</v>
      </c>
      <c r="R90">
        <v>0</v>
      </c>
      <c r="S90">
        <f t="shared" si="8"/>
        <v>1972</v>
      </c>
      <c r="T90">
        <f t="shared" si="9"/>
        <v>81358</v>
      </c>
      <c r="U90">
        <v>23121</v>
      </c>
    </row>
    <row r="91" spans="1:21" x14ac:dyDescent="0.25">
      <c r="A91" t="s">
        <v>293</v>
      </c>
      <c r="B91" t="s">
        <v>294</v>
      </c>
      <c r="C91" t="s">
        <v>295</v>
      </c>
      <c r="D91" s="1">
        <v>44562</v>
      </c>
      <c r="E91">
        <f t="shared" si="7"/>
        <v>1</v>
      </c>
      <c r="F91">
        <v>65812</v>
      </c>
      <c r="G91">
        <v>1342</v>
      </c>
      <c r="H91">
        <v>169</v>
      </c>
      <c r="I91">
        <v>0</v>
      </c>
      <c r="J91">
        <v>0</v>
      </c>
      <c r="K91">
        <v>5</v>
      </c>
      <c r="L91">
        <v>723</v>
      </c>
      <c r="M91">
        <v>245</v>
      </c>
      <c r="N91">
        <v>776</v>
      </c>
      <c r="O91">
        <v>80</v>
      </c>
      <c r="P91">
        <v>1096</v>
      </c>
      <c r="Q91">
        <v>0</v>
      </c>
      <c r="R91">
        <v>0</v>
      </c>
      <c r="S91">
        <f t="shared" ref="S91:S121" si="10">SUM(I91:L91)</f>
        <v>728</v>
      </c>
      <c r="T91">
        <f t="shared" ref="T91:T121" si="11">SUM(F91,G91,H91,M91,N91,O91,P91,Q91,R91)</f>
        <v>69520</v>
      </c>
      <c r="U91">
        <v>3326</v>
      </c>
    </row>
    <row r="92" spans="1:21" x14ac:dyDescent="0.25">
      <c r="A92" t="s">
        <v>296</v>
      </c>
      <c r="B92" t="s">
        <v>297</v>
      </c>
      <c r="C92" t="s">
        <v>298</v>
      </c>
      <c r="D92" s="1">
        <v>44563</v>
      </c>
      <c r="E92">
        <f t="shared" si="7"/>
        <v>2</v>
      </c>
      <c r="F92">
        <v>46708</v>
      </c>
      <c r="G92">
        <v>1172</v>
      </c>
      <c r="H92">
        <v>144</v>
      </c>
      <c r="I92">
        <v>0</v>
      </c>
      <c r="J92">
        <v>0</v>
      </c>
      <c r="K92">
        <v>7</v>
      </c>
      <c r="L92">
        <v>968</v>
      </c>
      <c r="M92">
        <v>236</v>
      </c>
      <c r="N92">
        <v>524</v>
      </c>
      <c r="O92">
        <v>69</v>
      </c>
      <c r="P92">
        <v>1174</v>
      </c>
      <c r="Q92">
        <v>0</v>
      </c>
      <c r="R92">
        <v>0</v>
      </c>
      <c r="S92">
        <f t="shared" si="10"/>
        <v>975</v>
      </c>
      <c r="T92">
        <f t="shared" si="11"/>
        <v>50027</v>
      </c>
      <c r="U92">
        <v>3956</v>
      </c>
    </row>
    <row r="93" spans="1:21" x14ac:dyDescent="0.25">
      <c r="A93" t="s">
        <v>299</v>
      </c>
      <c r="B93" t="s">
        <v>300</v>
      </c>
      <c r="C93" t="s">
        <v>301</v>
      </c>
      <c r="D93" s="1">
        <v>44564</v>
      </c>
      <c r="E93">
        <f t="shared" si="7"/>
        <v>2</v>
      </c>
      <c r="F93">
        <v>71652</v>
      </c>
      <c r="G93">
        <v>3257</v>
      </c>
      <c r="H93">
        <v>365</v>
      </c>
      <c r="I93">
        <v>0</v>
      </c>
      <c r="J93">
        <v>0</v>
      </c>
      <c r="K93">
        <v>14</v>
      </c>
      <c r="L93">
        <v>1881</v>
      </c>
      <c r="M93">
        <v>935</v>
      </c>
      <c r="N93">
        <v>1935</v>
      </c>
      <c r="O93">
        <v>350</v>
      </c>
      <c r="P93">
        <v>2892</v>
      </c>
      <c r="Q93">
        <v>0</v>
      </c>
      <c r="R93">
        <v>0</v>
      </c>
      <c r="S93">
        <f t="shared" si="10"/>
        <v>1895</v>
      </c>
      <c r="T93">
        <f t="shared" si="11"/>
        <v>81386</v>
      </c>
      <c r="U93">
        <v>27878</v>
      </c>
    </row>
    <row r="94" spans="1:21" x14ac:dyDescent="0.25">
      <c r="A94" t="s">
        <v>302</v>
      </c>
      <c r="B94" t="s">
        <v>303</v>
      </c>
      <c r="C94" t="s">
        <v>304</v>
      </c>
      <c r="D94" s="1">
        <v>44565</v>
      </c>
      <c r="E94">
        <f t="shared" si="7"/>
        <v>2</v>
      </c>
      <c r="F94">
        <v>78541</v>
      </c>
      <c r="G94">
        <v>4323</v>
      </c>
      <c r="H94">
        <v>587</v>
      </c>
      <c r="I94">
        <v>0</v>
      </c>
      <c r="J94">
        <v>0</v>
      </c>
      <c r="K94">
        <v>34</v>
      </c>
      <c r="L94">
        <v>1645</v>
      </c>
      <c r="M94">
        <v>1431</v>
      </c>
      <c r="N94">
        <v>3291</v>
      </c>
      <c r="O94">
        <v>229</v>
      </c>
      <c r="P94">
        <v>3911</v>
      </c>
      <c r="Q94">
        <v>0</v>
      </c>
      <c r="R94">
        <v>0</v>
      </c>
      <c r="S94">
        <f t="shared" si="10"/>
        <v>1679</v>
      </c>
      <c r="T94">
        <f t="shared" si="11"/>
        <v>92313</v>
      </c>
      <c r="U94">
        <v>36171</v>
      </c>
    </row>
    <row r="95" spans="1:21" x14ac:dyDescent="0.25">
      <c r="A95" t="s">
        <v>305</v>
      </c>
      <c r="B95" t="s">
        <v>306</v>
      </c>
      <c r="C95" t="s">
        <v>307</v>
      </c>
      <c r="D95" s="1">
        <v>44566</v>
      </c>
      <c r="E95">
        <f t="shared" si="7"/>
        <v>2</v>
      </c>
      <c r="F95">
        <v>72857</v>
      </c>
      <c r="G95">
        <v>3451</v>
      </c>
      <c r="H95">
        <v>544</v>
      </c>
      <c r="I95">
        <v>0</v>
      </c>
      <c r="J95">
        <v>0</v>
      </c>
      <c r="K95">
        <v>32</v>
      </c>
      <c r="L95">
        <v>1306</v>
      </c>
      <c r="M95">
        <v>1110</v>
      </c>
      <c r="N95">
        <v>2337</v>
      </c>
      <c r="O95">
        <v>254</v>
      </c>
      <c r="P95">
        <v>3329</v>
      </c>
      <c r="Q95">
        <v>0</v>
      </c>
      <c r="R95">
        <v>0</v>
      </c>
      <c r="S95">
        <f t="shared" si="10"/>
        <v>1338</v>
      </c>
      <c r="T95">
        <f t="shared" si="11"/>
        <v>83882</v>
      </c>
      <c r="U95">
        <v>31325</v>
      </c>
    </row>
    <row r="96" spans="1:21" x14ac:dyDescent="0.25">
      <c r="A96" t="s">
        <v>308</v>
      </c>
      <c r="B96" t="s">
        <v>309</v>
      </c>
      <c r="C96" t="s">
        <v>310</v>
      </c>
      <c r="D96" s="1">
        <v>44567</v>
      </c>
      <c r="E96">
        <f t="shared" si="7"/>
        <v>2</v>
      </c>
      <c r="F96">
        <v>91729</v>
      </c>
      <c r="G96">
        <v>4882</v>
      </c>
      <c r="H96">
        <v>432</v>
      </c>
      <c r="I96">
        <v>0</v>
      </c>
      <c r="J96">
        <v>0</v>
      </c>
      <c r="K96">
        <v>29</v>
      </c>
      <c r="L96">
        <v>1234</v>
      </c>
      <c r="M96">
        <v>1940</v>
      </c>
      <c r="N96">
        <v>3800</v>
      </c>
      <c r="O96">
        <v>208</v>
      </c>
      <c r="P96">
        <v>4417</v>
      </c>
      <c r="Q96">
        <v>0</v>
      </c>
      <c r="R96">
        <v>0</v>
      </c>
      <c r="S96">
        <f t="shared" si="10"/>
        <v>1263</v>
      </c>
      <c r="T96">
        <f t="shared" si="11"/>
        <v>107408</v>
      </c>
      <c r="U96">
        <v>34066</v>
      </c>
    </row>
    <row r="97" spans="1:21" x14ac:dyDescent="0.25">
      <c r="A97" t="s">
        <v>311</v>
      </c>
      <c r="B97" t="s">
        <v>312</v>
      </c>
      <c r="C97" t="s">
        <v>313</v>
      </c>
      <c r="D97" s="1">
        <v>44568</v>
      </c>
      <c r="E97">
        <f t="shared" si="7"/>
        <v>2</v>
      </c>
      <c r="F97">
        <v>430236</v>
      </c>
      <c r="G97">
        <v>3447</v>
      </c>
      <c r="H97">
        <v>481</v>
      </c>
      <c r="I97">
        <v>0</v>
      </c>
      <c r="J97">
        <v>1</v>
      </c>
      <c r="K97">
        <v>7</v>
      </c>
      <c r="L97">
        <v>1560</v>
      </c>
      <c r="M97">
        <v>1193</v>
      </c>
      <c r="N97">
        <v>2248</v>
      </c>
      <c r="O97">
        <v>214</v>
      </c>
      <c r="P97">
        <v>2945</v>
      </c>
      <c r="Q97">
        <v>0</v>
      </c>
      <c r="R97">
        <v>0</v>
      </c>
      <c r="S97">
        <f t="shared" si="10"/>
        <v>1568</v>
      </c>
      <c r="T97">
        <f t="shared" si="11"/>
        <v>440764</v>
      </c>
      <c r="U97">
        <v>31976</v>
      </c>
    </row>
    <row r="98" spans="1:21" x14ac:dyDescent="0.25">
      <c r="A98" t="s">
        <v>314</v>
      </c>
      <c r="B98" t="s">
        <v>315</v>
      </c>
      <c r="C98" t="s">
        <v>316</v>
      </c>
      <c r="D98" s="1">
        <v>44569</v>
      </c>
      <c r="E98">
        <f t="shared" si="7"/>
        <v>2</v>
      </c>
      <c r="F98">
        <v>100243</v>
      </c>
      <c r="G98">
        <v>1504</v>
      </c>
      <c r="H98">
        <v>214</v>
      </c>
      <c r="I98">
        <v>0</v>
      </c>
      <c r="J98">
        <v>0</v>
      </c>
      <c r="K98">
        <v>3</v>
      </c>
      <c r="L98">
        <v>972</v>
      </c>
      <c r="M98">
        <v>376</v>
      </c>
      <c r="N98">
        <v>469</v>
      </c>
      <c r="O98">
        <v>79</v>
      </c>
      <c r="P98">
        <v>1016</v>
      </c>
      <c r="Q98">
        <v>0</v>
      </c>
      <c r="R98">
        <v>0</v>
      </c>
      <c r="S98">
        <f t="shared" si="10"/>
        <v>975</v>
      </c>
      <c r="T98">
        <f t="shared" si="11"/>
        <v>103901</v>
      </c>
      <c r="U98">
        <v>7229</v>
      </c>
    </row>
    <row r="99" spans="1:21" x14ac:dyDescent="0.25">
      <c r="A99" t="s">
        <v>317</v>
      </c>
      <c r="B99" t="s">
        <v>318</v>
      </c>
      <c r="C99" t="s">
        <v>319</v>
      </c>
      <c r="D99" s="1">
        <v>44570</v>
      </c>
      <c r="E99">
        <f t="shared" si="7"/>
        <v>3</v>
      </c>
      <c r="F99">
        <v>97880</v>
      </c>
      <c r="G99">
        <v>1435</v>
      </c>
      <c r="H99">
        <v>283</v>
      </c>
      <c r="I99">
        <v>0</v>
      </c>
      <c r="J99">
        <v>0</v>
      </c>
      <c r="K99">
        <v>4</v>
      </c>
      <c r="L99">
        <v>660</v>
      </c>
      <c r="M99">
        <v>308</v>
      </c>
      <c r="N99">
        <v>471</v>
      </c>
      <c r="O99">
        <v>77</v>
      </c>
      <c r="P99">
        <v>1370</v>
      </c>
      <c r="Q99">
        <v>0</v>
      </c>
      <c r="R99">
        <v>0</v>
      </c>
      <c r="S99">
        <f t="shared" si="10"/>
        <v>664</v>
      </c>
      <c r="T99">
        <f t="shared" si="11"/>
        <v>101824</v>
      </c>
      <c r="U99">
        <v>5001</v>
      </c>
    </row>
    <row r="100" spans="1:21" x14ac:dyDescent="0.25">
      <c r="A100" t="s">
        <v>320</v>
      </c>
      <c r="B100" t="s">
        <v>321</v>
      </c>
      <c r="C100" t="s">
        <v>322</v>
      </c>
      <c r="D100" s="1">
        <v>44571</v>
      </c>
      <c r="E100">
        <f t="shared" si="7"/>
        <v>3</v>
      </c>
      <c r="F100">
        <v>147396</v>
      </c>
      <c r="G100">
        <v>3192</v>
      </c>
      <c r="H100">
        <v>678</v>
      </c>
      <c r="I100">
        <v>1</v>
      </c>
      <c r="J100">
        <v>0</v>
      </c>
      <c r="K100">
        <v>13</v>
      </c>
      <c r="L100">
        <v>1481</v>
      </c>
      <c r="M100">
        <v>1121</v>
      </c>
      <c r="N100">
        <v>2669</v>
      </c>
      <c r="O100">
        <v>341</v>
      </c>
      <c r="P100">
        <v>3771</v>
      </c>
      <c r="Q100">
        <v>0</v>
      </c>
      <c r="R100">
        <v>0</v>
      </c>
      <c r="S100">
        <f t="shared" si="10"/>
        <v>1495</v>
      </c>
      <c r="T100">
        <f t="shared" si="11"/>
        <v>159168</v>
      </c>
      <c r="U100">
        <v>32389</v>
      </c>
    </row>
    <row r="101" spans="1:21" x14ac:dyDescent="0.25">
      <c r="A101" t="s">
        <v>323</v>
      </c>
      <c r="B101" t="s">
        <v>324</v>
      </c>
      <c r="C101" t="s">
        <v>325</v>
      </c>
      <c r="D101" s="1">
        <v>44572</v>
      </c>
      <c r="E101">
        <f t="shared" si="7"/>
        <v>3</v>
      </c>
      <c r="F101">
        <v>209518</v>
      </c>
      <c r="G101">
        <v>3506</v>
      </c>
      <c r="H101">
        <v>616</v>
      </c>
      <c r="I101">
        <v>1</v>
      </c>
      <c r="J101">
        <v>0</v>
      </c>
      <c r="K101">
        <v>25</v>
      </c>
      <c r="L101">
        <v>1941</v>
      </c>
      <c r="M101">
        <v>1344</v>
      </c>
      <c r="N101">
        <v>3373</v>
      </c>
      <c r="O101">
        <v>218</v>
      </c>
      <c r="P101">
        <v>4870</v>
      </c>
      <c r="Q101">
        <v>0</v>
      </c>
      <c r="R101">
        <v>0</v>
      </c>
      <c r="S101">
        <f t="shared" si="10"/>
        <v>1967</v>
      </c>
      <c r="T101">
        <f t="shared" si="11"/>
        <v>223445</v>
      </c>
      <c r="U101">
        <v>42086</v>
      </c>
    </row>
    <row r="102" spans="1:21" x14ac:dyDescent="0.25">
      <c r="A102" t="s">
        <v>326</v>
      </c>
      <c r="B102" t="s">
        <v>327</v>
      </c>
      <c r="C102" t="s">
        <v>328</v>
      </c>
      <c r="D102" s="1">
        <v>44573</v>
      </c>
      <c r="E102">
        <f t="shared" si="7"/>
        <v>3</v>
      </c>
      <c r="F102">
        <v>242885</v>
      </c>
      <c r="G102">
        <v>3817</v>
      </c>
      <c r="H102">
        <v>731</v>
      </c>
      <c r="I102">
        <v>0</v>
      </c>
      <c r="J102">
        <v>0</v>
      </c>
      <c r="K102">
        <v>25</v>
      </c>
      <c r="L102">
        <v>2298</v>
      </c>
      <c r="M102">
        <v>1073</v>
      </c>
      <c r="N102">
        <v>2324</v>
      </c>
      <c r="O102">
        <v>291</v>
      </c>
      <c r="P102">
        <v>5545</v>
      </c>
      <c r="Q102">
        <v>0</v>
      </c>
      <c r="R102">
        <v>0</v>
      </c>
      <c r="S102">
        <f t="shared" si="10"/>
        <v>2323</v>
      </c>
      <c r="T102">
        <f t="shared" si="11"/>
        <v>256666</v>
      </c>
      <c r="U102">
        <v>35042</v>
      </c>
    </row>
    <row r="103" spans="1:21" x14ac:dyDescent="0.25">
      <c r="A103" t="s">
        <v>329</v>
      </c>
      <c r="B103" t="s">
        <v>330</v>
      </c>
      <c r="C103" t="s">
        <v>331</v>
      </c>
      <c r="D103" s="1">
        <v>44574</v>
      </c>
      <c r="E103">
        <f t="shared" si="7"/>
        <v>3</v>
      </c>
      <c r="F103">
        <v>173390</v>
      </c>
      <c r="G103">
        <v>3243</v>
      </c>
      <c r="H103">
        <v>620</v>
      </c>
      <c r="I103">
        <v>0</v>
      </c>
      <c r="J103">
        <v>0</v>
      </c>
      <c r="K103">
        <v>8</v>
      </c>
      <c r="L103">
        <v>3474</v>
      </c>
      <c r="M103">
        <v>1134</v>
      </c>
      <c r="N103">
        <v>3595</v>
      </c>
      <c r="O103">
        <v>233</v>
      </c>
      <c r="P103">
        <v>4317</v>
      </c>
      <c r="Q103">
        <v>0</v>
      </c>
      <c r="R103">
        <v>0</v>
      </c>
      <c r="S103">
        <f t="shared" si="10"/>
        <v>3482</v>
      </c>
      <c r="T103">
        <f t="shared" si="11"/>
        <v>186532</v>
      </c>
      <c r="U103">
        <v>33842</v>
      </c>
    </row>
    <row r="104" spans="1:21" x14ac:dyDescent="0.25">
      <c r="A104" t="s">
        <v>332</v>
      </c>
      <c r="B104" t="s">
        <v>333</v>
      </c>
      <c r="C104" t="s">
        <v>334</v>
      </c>
      <c r="D104" s="1">
        <v>44575</v>
      </c>
      <c r="E104">
        <f t="shared" si="7"/>
        <v>3</v>
      </c>
      <c r="F104">
        <v>222455</v>
      </c>
      <c r="G104">
        <v>3359</v>
      </c>
      <c r="H104">
        <v>772</v>
      </c>
      <c r="I104">
        <v>0</v>
      </c>
      <c r="J104">
        <v>0</v>
      </c>
      <c r="K104">
        <v>12</v>
      </c>
      <c r="L104">
        <v>1686</v>
      </c>
      <c r="M104">
        <v>1078</v>
      </c>
      <c r="N104">
        <v>2290</v>
      </c>
      <c r="O104">
        <v>200</v>
      </c>
      <c r="P104">
        <v>3779</v>
      </c>
      <c r="Q104">
        <v>0</v>
      </c>
      <c r="R104">
        <v>0</v>
      </c>
      <c r="S104">
        <f t="shared" si="10"/>
        <v>1698</v>
      </c>
      <c r="T104">
        <f t="shared" si="11"/>
        <v>233933</v>
      </c>
      <c r="U104">
        <v>33326</v>
      </c>
    </row>
    <row r="105" spans="1:21" x14ac:dyDescent="0.25">
      <c r="A105" t="s">
        <v>335</v>
      </c>
      <c r="B105" t="s">
        <v>336</v>
      </c>
      <c r="C105" t="s">
        <v>337</v>
      </c>
      <c r="D105" s="1">
        <v>44576</v>
      </c>
      <c r="E105">
        <f t="shared" si="7"/>
        <v>3</v>
      </c>
      <c r="F105">
        <v>138783</v>
      </c>
      <c r="G105">
        <v>1573</v>
      </c>
      <c r="H105">
        <v>333</v>
      </c>
      <c r="I105">
        <v>0</v>
      </c>
      <c r="J105">
        <v>0</v>
      </c>
      <c r="K105">
        <v>6</v>
      </c>
      <c r="L105">
        <v>1333</v>
      </c>
      <c r="M105">
        <v>305</v>
      </c>
      <c r="N105">
        <v>815</v>
      </c>
      <c r="O105">
        <v>78</v>
      </c>
      <c r="P105">
        <v>1337</v>
      </c>
      <c r="Q105">
        <v>0</v>
      </c>
      <c r="R105">
        <v>0</v>
      </c>
      <c r="S105">
        <f t="shared" si="10"/>
        <v>1339</v>
      </c>
      <c r="T105">
        <f t="shared" si="11"/>
        <v>143224</v>
      </c>
      <c r="U105">
        <v>6321</v>
      </c>
    </row>
    <row r="106" spans="1:21" x14ac:dyDescent="0.25">
      <c r="A106" t="s">
        <v>338</v>
      </c>
      <c r="B106" t="s">
        <v>339</v>
      </c>
      <c r="C106" t="s">
        <v>340</v>
      </c>
      <c r="D106" s="1">
        <v>44577</v>
      </c>
      <c r="E106">
        <f t="shared" si="7"/>
        <v>4</v>
      </c>
      <c r="F106">
        <v>115519</v>
      </c>
      <c r="G106">
        <v>1235</v>
      </c>
      <c r="H106">
        <v>254</v>
      </c>
      <c r="I106">
        <v>0</v>
      </c>
      <c r="J106">
        <v>0</v>
      </c>
      <c r="K106">
        <v>4</v>
      </c>
      <c r="L106">
        <v>893</v>
      </c>
      <c r="M106">
        <v>214</v>
      </c>
      <c r="N106">
        <v>481</v>
      </c>
      <c r="O106">
        <v>77</v>
      </c>
      <c r="P106">
        <v>1455</v>
      </c>
      <c r="Q106">
        <v>0</v>
      </c>
      <c r="R106">
        <v>0</v>
      </c>
      <c r="S106">
        <f t="shared" si="10"/>
        <v>897</v>
      </c>
      <c r="T106">
        <f t="shared" si="11"/>
        <v>119235</v>
      </c>
      <c r="U106">
        <v>5073</v>
      </c>
    </row>
    <row r="107" spans="1:21" x14ac:dyDescent="0.25">
      <c r="A107" t="s">
        <v>341</v>
      </c>
      <c r="B107" t="s">
        <v>342</v>
      </c>
      <c r="C107" t="s">
        <v>343</v>
      </c>
      <c r="D107" s="1">
        <v>44578</v>
      </c>
      <c r="E107">
        <f t="shared" si="7"/>
        <v>4</v>
      </c>
      <c r="F107">
        <v>222382</v>
      </c>
      <c r="G107">
        <v>4344</v>
      </c>
      <c r="H107">
        <v>602</v>
      </c>
      <c r="I107">
        <v>0</v>
      </c>
      <c r="J107">
        <v>1</v>
      </c>
      <c r="K107">
        <v>16</v>
      </c>
      <c r="L107">
        <v>1785</v>
      </c>
      <c r="M107">
        <v>1143</v>
      </c>
      <c r="N107">
        <v>2070</v>
      </c>
      <c r="O107">
        <v>356</v>
      </c>
      <c r="P107">
        <v>4230</v>
      </c>
      <c r="Q107">
        <v>0</v>
      </c>
      <c r="R107">
        <v>0</v>
      </c>
      <c r="S107">
        <f t="shared" si="10"/>
        <v>1802</v>
      </c>
      <c r="T107">
        <f t="shared" si="11"/>
        <v>235127</v>
      </c>
      <c r="U107">
        <v>33513</v>
      </c>
    </row>
    <row r="108" spans="1:21" x14ac:dyDescent="0.25">
      <c r="A108" t="s">
        <v>344</v>
      </c>
      <c r="B108" t="s">
        <v>345</v>
      </c>
      <c r="C108" t="s">
        <v>346</v>
      </c>
      <c r="D108" s="1">
        <v>44579</v>
      </c>
      <c r="E108">
        <f t="shared" si="7"/>
        <v>4</v>
      </c>
      <c r="F108">
        <v>343001</v>
      </c>
      <c r="G108">
        <v>4259</v>
      </c>
      <c r="H108">
        <v>757</v>
      </c>
      <c r="I108">
        <v>0</v>
      </c>
      <c r="J108">
        <v>3</v>
      </c>
      <c r="K108">
        <v>38</v>
      </c>
      <c r="L108">
        <v>1911</v>
      </c>
      <c r="M108">
        <v>1259</v>
      </c>
      <c r="N108">
        <v>3198</v>
      </c>
      <c r="O108">
        <v>271</v>
      </c>
      <c r="P108">
        <v>5058</v>
      </c>
      <c r="Q108">
        <v>0</v>
      </c>
      <c r="R108">
        <v>0</v>
      </c>
      <c r="S108">
        <f t="shared" si="10"/>
        <v>1952</v>
      </c>
      <c r="T108">
        <f t="shared" si="11"/>
        <v>357803</v>
      </c>
      <c r="U108">
        <v>35998</v>
      </c>
    </row>
    <row r="109" spans="1:21" x14ac:dyDescent="0.25">
      <c r="A109" t="s">
        <v>347</v>
      </c>
      <c r="B109" t="s">
        <v>348</v>
      </c>
      <c r="C109" t="s">
        <v>349</v>
      </c>
      <c r="D109" s="1">
        <v>44580</v>
      </c>
      <c r="E109">
        <f t="shared" si="7"/>
        <v>4</v>
      </c>
      <c r="F109">
        <v>118310</v>
      </c>
      <c r="G109">
        <v>3899</v>
      </c>
      <c r="H109">
        <v>641</v>
      </c>
      <c r="I109">
        <v>0</v>
      </c>
      <c r="J109">
        <v>1</v>
      </c>
      <c r="K109">
        <v>18</v>
      </c>
      <c r="L109">
        <v>1613</v>
      </c>
      <c r="M109">
        <v>1083</v>
      </c>
      <c r="N109">
        <v>2254</v>
      </c>
      <c r="O109">
        <v>326</v>
      </c>
      <c r="P109">
        <v>3858</v>
      </c>
      <c r="Q109">
        <v>0</v>
      </c>
      <c r="R109">
        <v>0</v>
      </c>
      <c r="S109">
        <f t="shared" si="10"/>
        <v>1632</v>
      </c>
      <c r="T109">
        <f t="shared" si="11"/>
        <v>130371</v>
      </c>
      <c r="U109">
        <v>33128</v>
      </c>
    </row>
    <row r="110" spans="1:21" x14ac:dyDescent="0.25">
      <c r="A110" t="s">
        <v>350</v>
      </c>
      <c r="B110" t="s">
        <v>351</v>
      </c>
      <c r="C110" t="s">
        <v>352</v>
      </c>
      <c r="D110" s="1">
        <v>44581</v>
      </c>
      <c r="E110">
        <f t="shared" si="7"/>
        <v>4</v>
      </c>
      <c r="F110">
        <v>125102</v>
      </c>
      <c r="G110">
        <v>3801</v>
      </c>
      <c r="H110">
        <v>713</v>
      </c>
      <c r="I110">
        <v>0</v>
      </c>
      <c r="J110">
        <v>0</v>
      </c>
      <c r="K110">
        <v>14</v>
      </c>
      <c r="L110">
        <v>1715</v>
      </c>
      <c r="M110">
        <v>1155</v>
      </c>
      <c r="N110">
        <v>3015</v>
      </c>
      <c r="O110">
        <v>198</v>
      </c>
      <c r="P110">
        <v>4862</v>
      </c>
      <c r="Q110">
        <v>0</v>
      </c>
      <c r="R110">
        <v>0</v>
      </c>
      <c r="S110">
        <f t="shared" si="10"/>
        <v>1729</v>
      </c>
      <c r="T110">
        <f t="shared" si="11"/>
        <v>138846</v>
      </c>
      <c r="U110">
        <v>34793</v>
      </c>
    </row>
    <row r="111" spans="1:21" x14ac:dyDescent="0.25">
      <c r="A111" t="s">
        <v>353</v>
      </c>
      <c r="B111" t="s">
        <v>354</v>
      </c>
      <c r="C111" t="s">
        <v>355</v>
      </c>
      <c r="D111" s="1">
        <v>44582</v>
      </c>
      <c r="E111">
        <f t="shared" si="7"/>
        <v>4</v>
      </c>
      <c r="F111">
        <v>170815</v>
      </c>
      <c r="G111">
        <v>4033</v>
      </c>
      <c r="H111">
        <v>522</v>
      </c>
      <c r="I111">
        <v>0</v>
      </c>
      <c r="J111">
        <v>0</v>
      </c>
      <c r="K111">
        <v>7</v>
      </c>
      <c r="L111">
        <v>1764</v>
      </c>
      <c r="M111">
        <v>989</v>
      </c>
      <c r="N111">
        <v>2622</v>
      </c>
      <c r="O111">
        <v>159</v>
      </c>
      <c r="P111">
        <v>3731</v>
      </c>
      <c r="Q111">
        <v>0</v>
      </c>
      <c r="R111">
        <v>0</v>
      </c>
      <c r="S111">
        <f t="shared" si="10"/>
        <v>1771</v>
      </c>
      <c r="T111">
        <f t="shared" si="11"/>
        <v>182871</v>
      </c>
      <c r="U111">
        <v>31440</v>
      </c>
    </row>
    <row r="112" spans="1:21" x14ac:dyDescent="0.25">
      <c r="A112" t="s">
        <v>356</v>
      </c>
      <c r="B112" t="s">
        <v>357</v>
      </c>
      <c r="C112" t="s">
        <v>358</v>
      </c>
      <c r="D112" s="1">
        <v>44583</v>
      </c>
      <c r="E112">
        <f t="shared" si="7"/>
        <v>4</v>
      </c>
      <c r="F112">
        <v>107378</v>
      </c>
      <c r="G112">
        <v>2795</v>
      </c>
      <c r="H112">
        <v>309</v>
      </c>
      <c r="I112">
        <v>0</v>
      </c>
      <c r="J112">
        <v>0</v>
      </c>
      <c r="K112">
        <v>6</v>
      </c>
      <c r="L112">
        <v>1204</v>
      </c>
      <c r="M112">
        <v>343</v>
      </c>
      <c r="N112">
        <v>551</v>
      </c>
      <c r="O112">
        <v>116</v>
      </c>
      <c r="P112">
        <v>1363</v>
      </c>
      <c r="Q112">
        <v>0</v>
      </c>
      <c r="R112">
        <v>0</v>
      </c>
      <c r="S112">
        <f t="shared" si="10"/>
        <v>1210</v>
      </c>
      <c r="T112">
        <f t="shared" si="11"/>
        <v>112855</v>
      </c>
      <c r="U112">
        <v>5826</v>
      </c>
    </row>
    <row r="113" spans="1:21" x14ac:dyDescent="0.25">
      <c r="A113" t="s">
        <v>359</v>
      </c>
      <c r="B113" t="s">
        <v>360</v>
      </c>
      <c r="C113" t="s">
        <v>361</v>
      </c>
      <c r="D113" s="1">
        <v>44584</v>
      </c>
      <c r="E113">
        <f t="shared" si="7"/>
        <v>5</v>
      </c>
      <c r="F113">
        <v>56004</v>
      </c>
      <c r="G113">
        <v>2069</v>
      </c>
      <c r="H113">
        <v>239</v>
      </c>
      <c r="I113">
        <v>0</v>
      </c>
      <c r="J113">
        <v>0</v>
      </c>
      <c r="K113">
        <v>4</v>
      </c>
      <c r="L113">
        <v>922</v>
      </c>
      <c r="M113">
        <v>264</v>
      </c>
      <c r="N113">
        <v>459</v>
      </c>
      <c r="O113">
        <v>75</v>
      </c>
      <c r="P113">
        <v>1543</v>
      </c>
      <c r="Q113">
        <v>0</v>
      </c>
      <c r="R113">
        <v>0</v>
      </c>
      <c r="S113">
        <f t="shared" si="10"/>
        <v>926</v>
      </c>
      <c r="T113">
        <f t="shared" si="11"/>
        <v>60653</v>
      </c>
      <c r="U113">
        <v>5025</v>
      </c>
    </row>
    <row r="114" spans="1:21" x14ac:dyDescent="0.25">
      <c r="A114" t="s">
        <v>362</v>
      </c>
      <c r="B114" t="s">
        <v>363</v>
      </c>
      <c r="C114" t="s">
        <v>364</v>
      </c>
      <c r="D114" s="1">
        <v>44585</v>
      </c>
      <c r="E114">
        <f t="shared" si="7"/>
        <v>5</v>
      </c>
      <c r="F114">
        <v>87241</v>
      </c>
      <c r="G114">
        <v>3704</v>
      </c>
      <c r="H114">
        <v>565</v>
      </c>
      <c r="I114">
        <v>2</v>
      </c>
      <c r="J114">
        <v>0</v>
      </c>
      <c r="K114">
        <v>5</v>
      </c>
      <c r="L114">
        <v>1441</v>
      </c>
      <c r="M114">
        <v>1043</v>
      </c>
      <c r="N114">
        <v>2836</v>
      </c>
      <c r="O114">
        <v>342</v>
      </c>
      <c r="P114">
        <v>4447</v>
      </c>
      <c r="Q114">
        <v>0</v>
      </c>
      <c r="R114">
        <v>0</v>
      </c>
      <c r="S114">
        <f t="shared" si="10"/>
        <v>1448</v>
      </c>
      <c r="T114">
        <f t="shared" si="11"/>
        <v>100178</v>
      </c>
      <c r="U114">
        <v>33404</v>
      </c>
    </row>
    <row r="115" spans="1:21" x14ac:dyDescent="0.25">
      <c r="A115" t="s">
        <v>365</v>
      </c>
      <c r="B115" t="s">
        <v>366</v>
      </c>
      <c r="C115" t="s">
        <v>367</v>
      </c>
      <c r="D115" s="1">
        <v>44586</v>
      </c>
      <c r="E115">
        <f t="shared" si="7"/>
        <v>5</v>
      </c>
      <c r="F115">
        <v>156658</v>
      </c>
      <c r="G115">
        <v>3683</v>
      </c>
      <c r="H115">
        <v>545</v>
      </c>
      <c r="I115">
        <v>0</v>
      </c>
      <c r="J115">
        <v>0</v>
      </c>
      <c r="K115">
        <v>15</v>
      </c>
      <c r="L115">
        <v>1530</v>
      </c>
      <c r="M115">
        <v>1202</v>
      </c>
      <c r="N115">
        <v>3302</v>
      </c>
      <c r="O115">
        <v>236</v>
      </c>
      <c r="P115">
        <v>4881</v>
      </c>
      <c r="Q115">
        <v>0</v>
      </c>
      <c r="R115">
        <v>0</v>
      </c>
      <c r="S115">
        <f t="shared" si="10"/>
        <v>1545</v>
      </c>
      <c r="T115">
        <f t="shared" si="11"/>
        <v>170507</v>
      </c>
      <c r="U115">
        <v>34766</v>
      </c>
    </row>
    <row r="116" spans="1:21" x14ac:dyDescent="0.25">
      <c r="A116" t="s">
        <v>368</v>
      </c>
      <c r="B116" t="s">
        <v>369</v>
      </c>
      <c r="C116" t="s">
        <v>370</v>
      </c>
      <c r="D116" s="1">
        <v>44587</v>
      </c>
      <c r="E116">
        <f t="shared" si="7"/>
        <v>5</v>
      </c>
      <c r="F116">
        <v>178685</v>
      </c>
      <c r="G116">
        <v>3917</v>
      </c>
      <c r="H116">
        <v>624</v>
      </c>
      <c r="I116">
        <v>2</v>
      </c>
      <c r="J116">
        <v>0</v>
      </c>
      <c r="K116">
        <v>9</v>
      </c>
      <c r="L116">
        <v>1924</v>
      </c>
      <c r="M116">
        <v>1014</v>
      </c>
      <c r="N116">
        <v>2048</v>
      </c>
      <c r="O116">
        <v>288</v>
      </c>
      <c r="P116">
        <v>3949</v>
      </c>
      <c r="Q116">
        <v>0</v>
      </c>
      <c r="R116">
        <v>0</v>
      </c>
      <c r="S116">
        <f t="shared" si="10"/>
        <v>1935</v>
      </c>
      <c r="T116">
        <f t="shared" si="11"/>
        <v>190525</v>
      </c>
      <c r="U116">
        <v>34170</v>
      </c>
    </row>
    <row r="117" spans="1:21" x14ac:dyDescent="0.25">
      <c r="A117" t="s">
        <v>371</v>
      </c>
      <c r="B117" t="s">
        <v>372</v>
      </c>
      <c r="C117" t="s">
        <v>373</v>
      </c>
      <c r="D117" s="1">
        <v>44588</v>
      </c>
      <c r="E117">
        <f t="shared" si="7"/>
        <v>5</v>
      </c>
      <c r="F117">
        <v>41151</v>
      </c>
      <c r="G117">
        <v>3935</v>
      </c>
      <c r="H117">
        <v>616</v>
      </c>
      <c r="I117">
        <v>3</v>
      </c>
      <c r="J117">
        <v>0</v>
      </c>
      <c r="K117">
        <v>9</v>
      </c>
      <c r="L117">
        <v>1847</v>
      </c>
      <c r="M117">
        <v>1128</v>
      </c>
      <c r="N117">
        <v>2914</v>
      </c>
      <c r="O117">
        <v>228</v>
      </c>
      <c r="P117">
        <v>4863</v>
      </c>
      <c r="Q117">
        <v>0</v>
      </c>
      <c r="R117">
        <v>0</v>
      </c>
      <c r="S117">
        <f t="shared" si="10"/>
        <v>1859</v>
      </c>
      <c r="T117">
        <f t="shared" si="11"/>
        <v>54835</v>
      </c>
      <c r="U117">
        <v>35067</v>
      </c>
    </row>
    <row r="118" spans="1:21" x14ac:dyDescent="0.25">
      <c r="A118" t="s">
        <v>374</v>
      </c>
      <c r="B118" t="s">
        <v>375</v>
      </c>
      <c r="C118" t="s">
        <v>376</v>
      </c>
      <c r="D118" s="1">
        <v>44589</v>
      </c>
      <c r="E118">
        <f t="shared" si="7"/>
        <v>5</v>
      </c>
      <c r="F118">
        <v>100966</v>
      </c>
      <c r="G118">
        <v>3894</v>
      </c>
      <c r="H118">
        <v>470</v>
      </c>
      <c r="I118">
        <v>0</v>
      </c>
      <c r="J118">
        <v>0</v>
      </c>
      <c r="K118">
        <v>5</v>
      </c>
      <c r="L118">
        <v>1588</v>
      </c>
      <c r="M118">
        <v>903</v>
      </c>
      <c r="N118">
        <v>1857</v>
      </c>
      <c r="O118">
        <v>216</v>
      </c>
      <c r="P118">
        <v>4416</v>
      </c>
      <c r="Q118">
        <v>0</v>
      </c>
      <c r="R118">
        <v>0</v>
      </c>
      <c r="S118">
        <f t="shared" si="10"/>
        <v>1593</v>
      </c>
      <c r="T118">
        <f t="shared" si="11"/>
        <v>112722</v>
      </c>
      <c r="U118">
        <v>33543</v>
      </c>
    </row>
    <row r="119" spans="1:21" x14ac:dyDescent="0.25">
      <c r="A119" t="s">
        <v>377</v>
      </c>
      <c r="B119" t="s">
        <v>378</v>
      </c>
      <c r="C119" t="s">
        <v>379</v>
      </c>
      <c r="D119" s="1">
        <v>44590</v>
      </c>
      <c r="E119">
        <f t="shared" si="7"/>
        <v>5</v>
      </c>
      <c r="F119">
        <v>174540</v>
      </c>
      <c r="G119">
        <v>2205</v>
      </c>
      <c r="H119">
        <v>241</v>
      </c>
      <c r="I119">
        <v>0</v>
      </c>
      <c r="J119">
        <v>0</v>
      </c>
      <c r="K119">
        <v>5</v>
      </c>
      <c r="L119">
        <v>2726</v>
      </c>
      <c r="M119">
        <v>313</v>
      </c>
      <c r="N119">
        <v>558</v>
      </c>
      <c r="O119">
        <v>58</v>
      </c>
      <c r="P119">
        <v>1157</v>
      </c>
      <c r="Q119">
        <v>0</v>
      </c>
      <c r="R119">
        <v>0</v>
      </c>
      <c r="S119">
        <f t="shared" si="10"/>
        <v>2731</v>
      </c>
      <c r="T119">
        <f t="shared" si="11"/>
        <v>179072</v>
      </c>
      <c r="U119">
        <v>7009</v>
      </c>
    </row>
    <row r="120" spans="1:21" x14ac:dyDescent="0.25">
      <c r="A120" t="s">
        <v>380</v>
      </c>
      <c r="B120" t="s">
        <v>381</v>
      </c>
      <c r="C120" t="s">
        <v>382</v>
      </c>
      <c r="D120" s="1">
        <v>44591</v>
      </c>
      <c r="E120">
        <f t="shared" si="7"/>
        <v>6</v>
      </c>
      <c r="F120">
        <v>76119</v>
      </c>
      <c r="G120">
        <v>2417</v>
      </c>
      <c r="H120">
        <v>307</v>
      </c>
      <c r="I120">
        <v>0</v>
      </c>
      <c r="J120">
        <v>1</v>
      </c>
      <c r="K120">
        <v>5</v>
      </c>
      <c r="L120">
        <v>1082</v>
      </c>
      <c r="M120">
        <v>260</v>
      </c>
      <c r="N120">
        <v>502</v>
      </c>
      <c r="O120">
        <v>67</v>
      </c>
      <c r="P120">
        <v>1462</v>
      </c>
      <c r="Q120">
        <v>0</v>
      </c>
      <c r="R120">
        <v>0</v>
      </c>
      <c r="S120">
        <f t="shared" si="10"/>
        <v>1088</v>
      </c>
      <c r="T120">
        <f t="shared" si="11"/>
        <v>81134</v>
      </c>
      <c r="U120">
        <v>5211</v>
      </c>
    </row>
    <row r="121" spans="1:21" x14ac:dyDescent="0.25">
      <c r="A121" t="s">
        <v>383</v>
      </c>
      <c r="B121" t="s">
        <v>384</v>
      </c>
      <c r="C121" t="s">
        <v>385</v>
      </c>
      <c r="D121" s="1">
        <v>44592</v>
      </c>
      <c r="E121">
        <f t="shared" si="7"/>
        <v>6</v>
      </c>
      <c r="F121">
        <v>244963</v>
      </c>
      <c r="G121">
        <v>5537</v>
      </c>
      <c r="H121">
        <v>630</v>
      </c>
      <c r="I121">
        <v>1</v>
      </c>
      <c r="J121">
        <v>3</v>
      </c>
      <c r="K121">
        <v>10</v>
      </c>
      <c r="L121">
        <v>1403</v>
      </c>
      <c r="M121">
        <v>1051</v>
      </c>
      <c r="N121">
        <v>2826</v>
      </c>
      <c r="O121">
        <v>380</v>
      </c>
      <c r="P121">
        <v>4417</v>
      </c>
      <c r="Q121">
        <v>0</v>
      </c>
      <c r="R121">
        <v>0</v>
      </c>
      <c r="S121">
        <f t="shared" si="10"/>
        <v>1417</v>
      </c>
      <c r="T121">
        <f t="shared" si="11"/>
        <v>259804</v>
      </c>
      <c r="U121">
        <v>31867</v>
      </c>
    </row>
    <row r="122" spans="1:21" x14ac:dyDescent="0.25">
      <c r="A122" t="s">
        <v>386</v>
      </c>
      <c r="B122" t="s">
        <v>387</v>
      </c>
      <c r="C122" t="s">
        <v>388</v>
      </c>
      <c r="D122" s="1">
        <v>44593</v>
      </c>
      <c r="E122">
        <f t="shared" si="7"/>
        <v>6</v>
      </c>
      <c r="F122">
        <v>324523</v>
      </c>
      <c r="G122">
        <v>4225</v>
      </c>
      <c r="H122">
        <v>822</v>
      </c>
      <c r="I122">
        <v>0</v>
      </c>
      <c r="J122">
        <v>2</v>
      </c>
      <c r="K122">
        <v>7</v>
      </c>
      <c r="L122">
        <v>1680</v>
      </c>
      <c r="M122">
        <v>1244</v>
      </c>
      <c r="N122">
        <v>2581</v>
      </c>
      <c r="O122">
        <v>230</v>
      </c>
      <c r="P122">
        <v>5466</v>
      </c>
      <c r="Q122">
        <v>0</v>
      </c>
      <c r="R122">
        <v>0</v>
      </c>
      <c r="S122">
        <f t="shared" ref="S122:S149" si="12">SUM(I122:L122)</f>
        <v>1689</v>
      </c>
      <c r="T122">
        <f t="shared" ref="T122:T149" si="13">SUM(F122,G122,H122,M122,N122,O122,P122,Q122,R122)</f>
        <v>339091</v>
      </c>
      <c r="U122">
        <v>32083</v>
      </c>
    </row>
    <row r="123" spans="1:21" x14ac:dyDescent="0.25">
      <c r="D123" s="1"/>
    </row>
    <row r="124" spans="1:21" x14ac:dyDescent="0.25">
      <c r="D124" s="1"/>
    </row>
    <row r="125" spans="1:21" x14ac:dyDescent="0.25">
      <c r="D125" s="1"/>
    </row>
    <row r="126" spans="1:21" x14ac:dyDescent="0.25">
      <c r="D126" s="1"/>
    </row>
    <row r="127" spans="1:21" x14ac:dyDescent="0.25">
      <c r="D127" s="1"/>
    </row>
    <row r="128" spans="1:21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Overview_Incoming_Mail_Graph_Ra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ZANNETTINI Francois Louis</dc:creator>
  <cp:lastModifiedBy>ZANNETTINI Francois Louis</cp:lastModifiedBy>
  <dcterms:created xsi:type="dcterms:W3CDTF">2020-10-14T14:34:13Z</dcterms:created>
  <dcterms:modified xsi:type="dcterms:W3CDTF">2023-11-28T09:48:35Z</dcterms:modified>
</cp:coreProperties>
</file>