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Lion\PEA_zad2\"/>
    </mc:Choice>
  </mc:AlternateContent>
  <xr:revisionPtr revIDLastSave="0" documentId="13_ncr:1_{1CE6F822-BF50-4477-A3D3-5D5545644FD0}" xr6:coauthVersionLast="47" xr6:coauthVersionMax="47" xr10:uidLastSave="{00000000-0000-0000-0000-000000000000}"/>
  <bookViews>
    <workbookView xWindow="-105" yWindow="1200" windowWidth="21600" windowHeight="11295" tabRatio="715" firstSheet="4" activeTab="5" xr2:uid="{E8F8BBC5-7EB4-48E5-ABD1-94EBD7946072}"/>
  </bookViews>
  <sheets>
    <sheet name="Tabu Search ftv47.atsp" sheetId="1" r:id="rId1"/>
    <sheet name="Tabu Search ftv170.atsp" sheetId="3" r:id="rId2"/>
    <sheet name="Tabu Search rbg403.atsp" sheetId="4" r:id="rId3"/>
    <sheet name="Simulated Annealing ftv47.atsp" sheetId="2" r:id="rId4"/>
    <sheet name="Simulated Annealing ftv170.atsp" sheetId="5" r:id="rId5"/>
    <sheet name="Simulated Annealing rbg403.ats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9" i="6" l="1"/>
  <c r="H59" i="6"/>
  <c r="C59" i="6"/>
  <c r="M44" i="6"/>
  <c r="H44" i="6"/>
  <c r="C44" i="6"/>
  <c r="C29" i="6"/>
  <c r="H29" i="6"/>
  <c r="M29" i="6"/>
  <c r="M14" i="6"/>
  <c r="H14" i="6"/>
  <c r="C14" i="6"/>
  <c r="M14" i="5"/>
  <c r="H14" i="5"/>
  <c r="C14" i="5"/>
  <c r="M29" i="5"/>
  <c r="H29" i="5"/>
  <c r="C29" i="5"/>
  <c r="C44" i="5"/>
  <c r="H44" i="5"/>
  <c r="M44" i="5"/>
  <c r="M59" i="5"/>
  <c r="H59" i="5"/>
  <c r="C59" i="5"/>
  <c r="M59" i="2"/>
  <c r="H59" i="2"/>
  <c r="C59" i="2"/>
  <c r="C44" i="2"/>
  <c r="H44" i="2"/>
  <c r="M44" i="2"/>
  <c r="M29" i="2"/>
  <c r="H29" i="2"/>
  <c r="C29" i="2"/>
  <c r="M14" i="2"/>
  <c r="H14" i="2"/>
  <c r="C14" i="2"/>
  <c r="M59" i="4"/>
  <c r="H59" i="4"/>
  <c r="C59" i="4"/>
  <c r="M44" i="4"/>
  <c r="H44" i="4"/>
  <c r="C44" i="4"/>
  <c r="M29" i="4"/>
  <c r="H29" i="4"/>
  <c r="C29" i="4"/>
  <c r="M14" i="4"/>
  <c r="H14" i="4"/>
  <c r="C14" i="4"/>
  <c r="C59" i="3"/>
  <c r="H59" i="3"/>
  <c r="M59" i="3"/>
  <c r="M44" i="3"/>
  <c r="H44" i="3"/>
  <c r="C44" i="3"/>
  <c r="C29" i="3"/>
  <c r="H29" i="3"/>
  <c r="M29" i="3"/>
  <c r="M14" i="3"/>
  <c r="H14" i="3"/>
  <c r="C14" i="3"/>
  <c r="M59" i="1"/>
  <c r="H59" i="1"/>
  <c r="C59" i="1"/>
  <c r="M44" i="1"/>
  <c r="H44" i="1"/>
  <c r="C44" i="1"/>
  <c r="M29" i="1"/>
  <c r="H29" i="1"/>
  <c r="C29" i="1"/>
  <c r="M14" i="1"/>
  <c r="H14" i="1"/>
  <c r="C14" i="1"/>
  <c r="N50" i="6"/>
  <c r="N51" i="6"/>
  <c r="N52" i="6"/>
  <c r="N53" i="6"/>
  <c r="N54" i="6"/>
  <c r="N55" i="6"/>
  <c r="N56" i="6"/>
  <c r="N57" i="6"/>
  <c r="N58" i="6"/>
  <c r="I50" i="6"/>
  <c r="I51" i="6"/>
  <c r="I52" i="6"/>
  <c r="I53" i="6"/>
  <c r="I54" i="6"/>
  <c r="I55" i="6"/>
  <c r="I56" i="6"/>
  <c r="I57" i="6"/>
  <c r="I58" i="6"/>
  <c r="D50" i="6"/>
  <c r="D51" i="6"/>
  <c r="D52" i="6"/>
  <c r="D53" i="6"/>
  <c r="D59" i="6" s="1"/>
  <c r="D54" i="6"/>
  <c r="D55" i="6"/>
  <c r="D56" i="6"/>
  <c r="D57" i="6"/>
  <c r="D58" i="6"/>
  <c r="D49" i="6"/>
  <c r="N35" i="6"/>
  <c r="N36" i="6"/>
  <c r="N37" i="6"/>
  <c r="N38" i="6"/>
  <c r="N39" i="6"/>
  <c r="N40" i="6"/>
  <c r="N41" i="6"/>
  <c r="N42" i="6"/>
  <c r="N43" i="6"/>
  <c r="I35" i="6"/>
  <c r="I36" i="6"/>
  <c r="I37" i="6"/>
  <c r="I38" i="6"/>
  <c r="I39" i="6"/>
  <c r="I40" i="6"/>
  <c r="I41" i="6"/>
  <c r="I42" i="6"/>
  <c r="I43" i="6"/>
  <c r="D35" i="6"/>
  <c r="D36" i="6"/>
  <c r="D37" i="6"/>
  <c r="D38" i="6"/>
  <c r="D39" i="6"/>
  <c r="D40" i="6"/>
  <c r="D41" i="6"/>
  <c r="D42" i="6"/>
  <c r="D43" i="6"/>
  <c r="N20" i="6"/>
  <c r="N21" i="6"/>
  <c r="N22" i="6"/>
  <c r="N23" i="6"/>
  <c r="N24" i="6"/>
  <c r="N25" i="6"/>
  <c r="N26" i="6"/>
  <c r="N27" i="6"/>
  <c r="N28" i="6"/>
  <c r="I20" i="6"/>
  <c r="I21" i="6"/>
  <c r="I22" i="6"/>
  <c r="I23" i="6"/>
  <c r="I24" i="6"/>
  <c r="I25" i="6"/>
  <c r="I26" i="6"/>
  <c r="I27" i="6"/>
  <c r="I28" i="6"/>
  <c r="D20" i="6"/>
  <c r="D21" i="6"/>
  <c r="D22" i="6"/>
  <c r="D23" i="6"/>
  <c r="D24" i="6"/>
  <c r="D25" i="6"/>
  <c r="D26" i="6"/>
  <c r="D27" i="6"/>
  <c r="D28" i="6"/>
  <c r="N5" i="6"/>
  <c r="N6" i="6"/>
  <c r="N7" i="6"/>
  <c r="N8" i="6"/>
  <c r="N9" i="6"/>
  <c r="N10" i="6"/>
  <c r="N11" i="6"/>
  <c r="N12" i="6"/>
  <c r="N13" i="6"/>
  <c r="I5" i="6"/>
  <c r="I6" i="6"/>
  <c r="I7" i="6"/>
  <c r="I8" i="6"/>
  <c r="I9" i="6"/>
  <c r="I10" i="6"/>
  <c r="I11" i="6"/>
  <c r="I12" i="6"/>
  <c r="I13" i="6"/>
  <c r="D5" i="6"/>
  <c r="D6" i="6"/>
  <c r="D7" i="6"/>
  <c r="D8" i="6"/>
  <c r="D9" i="6"/>
  <c r="D10" i="6"/>
  <c r="D11" i="6"/>
  <c r="D12" i="6"/>
  <c r="D13" i="6"/>
  <c r="N49" i="6"/>
  <c r="I49" i="6"/>
  <c r="N34" i="6"/>
  <c r="I34" i="6"/>
  <c r="D34" i="6"/>
  <c r="N19" i="6"/>
  <c r="I19" i="6"/>
  <c r="D19" i="6"/>
  <c r="N4" i="6"/>
  <c r="I4" i="6"/>
  <c r="D4" i="6"/>
  <c r="N50" i="5"/>
  <c r="N59" i="5" s="1"/>
  <c r="N51" i="5"/>
  <c r="N52" i="5"/>
  <c r="N53" i="5"/>
  <c r="N54" i="5"/>
  <c r="N55" i="5"/>
  <c r="N56" i="5"/>
  <c r="N57" i="5"/>
  <c r="N58" i="5"/>
  <c r="I50" i="5"/>
  <c r="I51" i="5"/>
  <c r="I52" i="5"/>
  <c r="I53" i="5"/>
  <c r="I54" i="5"/>
  <c r="I55" i="5"/>
  <c r="I56" i="5"/>
  <c r="I57" i="5"/>
  <c r="I58" i="5"/>
  <c r="D50" i="5"/>
  <c r="D51" i="5"/>
  <c r="D59" i="5" s="1"/>
  <c r="D52" i="5"/>
  <c r="D53" i="5"/>
  <c r="D54" i="5"/>
  <c r="D55" i="5"/>
  <c r="D56" i="5"/>
  <c r="D57" i="5"/>
  <c r="D58" i="5"/>
  <c r="N35" i="5"/>
  <c r="N36" i="5"/>
  <c r="N37" i="5"/>
  <c r="N38" i="5"/>
  <c r="N39" i="5"/>
  <c r="N40" i="5"/>
  <c r="N41" i="5"/>
  <c r="N42" i="5"/>
  <c r="N43" i="5"/>
  <c r="N44" i="5" s="1"/>
  <c r="I35" i="5"/>
  <c r="I36" i="5"/>
  <c r="I37" i="5"/>
  <c r="I38" i="5"/>
  <c r="I39" i="5"/>
  <c r="I40" i="5"/>
  <c r="I41" i="5"/>
  <c r="I42" i="5"/>
  <c r="I43" i="5"/>
  <c r="D35" i="5"/>
  <c r="D36" i="5"/>
  <c r="D37" i="5"/>
  <c r="D38" i="5"/>
  <c r="D39" i="5"/>
  <c r="D40" i="5"/>
  <c r="D41" i="5"/>
  <c r="D42" i="5"/>
  <c r="D44" i="5" s="1"/>
  <c r="D43" i="5"/>
  <c r="N20" i="5"/>
  <c r="N21" i="5"/>
  <c r="N22" i="5"/>
  <c r="N23" i="5"/>
  <c r="N24" i="5"/>
  <c r="N25" i="5"/>
  <c r="N26" i="5"/>
  <c r="N27" i="5"/>
  <c r="N28" i="5"/>
  <c r="I20" i="5"/>
  <c r="I21" i="5"/>
  <c r="I22" i="5"/>
  <c r="I29" i="5" s="1"/>
  <c r="I23" i="5"/>
  <c r="I24" i="5"/>
  <c r="I25" i="5"/>
  <c r="I26" i="5"/>
  <c r="I27" i="5"/>
  <c r="I28" i="5"/>
  <c r="D20" i="5"/>
  <c r="D21" i="5"/>
  <c r="D29" i="5" s="1"/>
  <c r="D22" i="5"/>
  <c r="D23" i="5"/>
  <c r="D24" i="5"/>
  <c r="D25" i="5"/>
  <c r="D26" i="5"/>
  <c r="D27" i="5"/>
  <c r="D28" i="5"/>
  <c r="N49" i="5"/>
  <c r="I49" i="5"/>
  <c r="D49" i="5"/>
  <c r="N34" i="5"/>
  <c r="I34" i="5"/>
  <c r="D34" i="5"/>
  <c r="N19" i="5"/>
  <c r="I19" i="5"/>
  <c r="D19" i="5"/>
  <c r="N5" i="5"/>
  <c r="N6" i="5"/>
  <c r="N7" i="5"/>
  <c r="N14" i="5" s="1"/>
  <c r="N8" i="5"/>
  <c r="N9" i="5"/>
  <c r="N10" i="5"/>
  <c r="N11" i="5"/>
  <c r="N12" i="5"/>
  <c r="N13" i="5"/>
  <c r="N4" i="5"/>
  <c r="I5" i="5"/>
  <c r="I6" i="5"/>
  <c r="I7" i="5"/>
  <c r="I8" i="5"/>
  <c r="I9" i="5"/>
  <c r="I10" i="5"/>
  <c r="I11" i="5"/>
  <c r="I12" i="5"/>
  <c r="I13" i="5"/>
  <c r="I4" i="5"/>
  <c r="D5" i="5"/>
  <c r="D6" i="5"/>
  <c r="D7" i="5"/>
  <c r="D8" i="5"/>
  <c r="D9" i="5"/>
  <c r="D10" i="5"/>
  <c r="D11" i="5"/>
  <c r="D12" i="5"/>
  <c r="D13" i="5"/>
  <c r="D4" i="5"/>
  <c r="D4" i="2"/>
  <c r="L44" i="6"/>
  <c r="V16" i="6" s="1"/>
  <c r="I36" i="2"/>
  <c r="I23" i="2"/>
  <c r="L59" i="6"/>
  <c r="V17" i="6" s="1"/>
  <c r="G59" i="6"/>
  <c r="V13" i="6" s="1"/>
  <c r="B59" i="6"/>
  <c r="V9" i="6" s="1"/>
  <c r="N48" i="6"/>
  <c r="I48" i="6"/>
  <c r="D48" i="6"/>
  <c r="G44" i="6"/>
  <c r="V12" i="6" s="1"/>
  <c r="B44" i="6"/>
  <c r="V8" i="6" s="1"/>
  <c r="N33" i="6"/>
  <c r="I33" i="6"/>
  <c r="D33" i="6"/>
  <c r="L29" i="6"/>
  <c r="V15" i="6" s="1"/>
  <c r="G29" i="6"/>
  <c r="V11" i="6" s="1"/>
  <c r="B29" i="6"/>
  <c r="V7" i="6" s="1"/>
  <c r="N18" i="6"/>
  <c r="I18" i="6"/>
  <c r="D18" i="6"/>
  <c r="L14" i="6"/>
  <c r="V14" i="6" s="1"/>
  <c r="G14" i="6"/>
  <c r="V10" i="6" s="1"/>
  <c r="B14" i="6"/>
  <c r="V6" i="6" s="1"/>
  <c r="N3" i="6"/>
  <c r="I3" i="6"/>
  <c r="L59" i="5"/>
  <c r="V17" i="5" s="1"/>
  <c r="G59" i="5"/>
  <c r="V13" i="5" s="1"/>
  <c r="B59" i="5"/>
  <c r="V9" i="5" s="1"/>
  <c r="I59" i="5"/>
  <c r="N48" i="5"/>
  <c r="I48" i="5"/>
  <c r="D48" i="5"/>
  <c r="L44" i="5"/>
  <c r="V16" i="5" s="1"/>
  <c r="G44" i="5"/>
  <c r="V12" i="5" s="1"/>
  <c r="B44" i="5"/>
  <c r="I44" i="5"/>
  <c r="N33" i="5"/>
  <c r="I33" i="5"/>
  <c r="D33" i="5"/>
  <c r="L29" i="5"/>
  <c r="V15" i="5" s="1"/>
  <c r="G29" i="5"/>
  <c r="V11" i="5" s="1"/>
  <c r="B29" i="5"/>
  <c r="V7" i="5" s="1"/>
  <c r="N29" i="5"/>
  <c r="N18" i="5"/>
  <c r="I18" i="5"/>
  <c r="D18" i="5"/>
  <c r="L14" i="5"/>
  <c r="V14" i="5" s="1"/>
  <c r="G14" i="5"/>
  <c r="V10" i="5" s="1"/>
  <c r="B14" i="5"/>
  <c r="V6" i="5" s="1"/>
  <c r="V8" i="5"/>
  <c r="N3" i="5"/>
  <c r="I3" i="5"/>
  <c r="L59" i="2"/>
  <c r="V17" i="2" s="1"/>
  <c r="G59" i="2"/>
  <c r="V13" i="2" s="1"/>
  <c r="B59" i="2"/>
  <c r="V9" i="2" s="1"/>
  <c r="N58" i="2"/>
  <c r="I58" i="2"/>
  <c r="D58" i="2"/>
  <c r="N57" i="2"/>
  <c r="I57" i="2"/>
  <c r="D57" i="2"/>
  <c r="N56" i="2"/>
  <c r="I56" i="2"/>
  <c r="D56" i="2"/>
  <c r="N55" i="2"/>
  <c r="I55" i="2"/>
  <c r="D55" i="2"/>
  <c r="N54" i="2"/>
  <c r="I54" i="2"/>
  <c r="D54" i="2"/>
  <c r="N53" i="2"/>
  <c r="I53" i="2"/>
  <c r="D53" i="2"/>
  <c r="N52" i="2"/>
  <c r="I52" i="2"/>
  <c r="D52" i="2"/>
  <c r="N51" i="2"/>
  <c r="I51" i="2"/>
  <c r="D51" i="2"/>
  <c r="N50" i="2"/>
  <c r="I50" i="2"/>
  <c r="D50" i="2"/>
  <c r="N49" i="2"/>
  <c r="I49" i="2"/>
  <c r="D49" i="2"/>
  <c r="N48" i="2"/>
  <c r="I48" i="2"/>
  <c r="D48" i="2"/>
  <c r="L44" i="2"/>
  <c r="V16" i="2" s="1"/>
  <c r="G44" i="2"/>
  <c r="V12" i="2" s="1"/>
  <c r="B44" i="2"/>
  <c r="V8" i="2" s="1"/>
  <c r="N43" i="2"/>
  <c r="I43" i="2"/>
  <c r="D43" i="2"/>
  <c r="N42" i="2"/>
  <c r="I42" i="2"/>
  <c r="D42" i="2"/>
  <c r="N41" i="2"/>
  <c r="I41" i="2"/>
  <c r="D41" i="2"/>
  <c r="N40" i="2"/>
  <c r="I40" i="2"/>
  <c r="D40" i="2"/>
  <c r="N39" i="2"/>
  <c r="I39" i="2"/>
  <c r="D39" i="2"/>
  <c r="N38" i="2"/>
  <c r="I38" i="2"/>
  <c r="D38" i="2"/>
  <c r="N37" i="2"/>
  <c r="I37" i="2"/>
  <c r="D37" i="2"/>
  <c r="N36" i="2"/>
  <c r="D36" i="2"/>
  <c r="N35" i="2"/>
  <c r="I35" i="2"/>
  <c r="D35" i="2"/>
  <c r="N34" i="2"/>
  <c r="I34" i="2"/>
  <c r="D34" i="2"/>
  <c r="N33" i="2"/>
  <c r="I33" i="2"/>
  <c r="D33" i="2"/>
  <c r="L29" i="2"/>
  <c r="V15" i="2" s="1"/>
  <c r="G29" i="2"/>
  <c r="V11" i="2" s="1"/>
  <c r="B29" i="2"/>
  <c r="V7" i="2" s="1"/>
  <c r="N28" i="2"/>
  <c r="I28" i="2"/>
  <c r="D28" i="2"/>
  <c r="N27" i="2"/>
  <c r="I27" i="2"/>
  <c r="D27" i="2"/>
  <c r="N26" i="2"/>
  <c r="I26" i="2"/>
  <c r="D26" i="2"/>
  <c r="N25" i="2"/>
  <c r="I25" i="2"/>
  <c r="D25" i="2"/>
  <c r="N24" i="2"/>
  <c r="I24" i="2"/>
  <c r="D24" i="2"/>
  <c r="N23" i="2"/>
  <c r="D23" i="2"/>
  <c r="N22" i="2"/>
  <c r="I22" i="2"/>
  <c r="D22" i="2"/>
  <c r="N21" i="2"/>
  <c r="I21" i="2"/>
  <c r="D21" i="2"/>
  <c r="N20" i="2"/>
  <c r="I20" i="2"/>
  <c r="D20" i="2"/>
  <c r="N19" i="2"/>
  <c r="I19" i="2"/>
  <c r="D19" i="2"/>
  <c r="N18" i="2"/>
  <c r="I18" i="2"/>
  <c r="D18" i="2"/>
  <c r="L14" i="2"/>
  <c r="V14" i="2" s="1"/>
  <c r="G14" i="2"/>
  <c r="V10" i="2" s="1"/>
  <c r="B14" i="2"/>
  <c r="V6" i="2" s="1"/>
  <c r="N13" i="2"/>
  <c r="I13" i="2"/>
  <c r="D13" i="2"/>
  <c r="N12" i="2"/>
  <c r="I12" i="2"/>
  <c r="D12" i="2"/>
  <c r="N11" i="2"/>
  <c r="I11" i="2"/>
  <c r="D11" i="2"/>
  <c r="N10" i="2"/>
  <c r="I10" i="2"/>
  <c r="D10" i="2"/>
  <c r="N9" i="2"/>
  <c r="I9" i="2"/>
  <c r="D9" i="2"/>
  <c r="N8" i="2"/>
  <c r="I8" i="2"/>
  <c r="D8" i="2"/>
  <c r="N7" i="2"/>
  <c r="I7" i="2"/>
  <c r="D7" i="2"/>
  <c r="N6" i="2"/>
  <c r="I6" i="2"/>
  <c r="D6" i="2"/>
  <c r="N5" i="2"/>
  <c r="I5" i="2"/>
  <c r="D5" i="2"/>
  <c r="N4" i="2"/>
  <c r="I4" i="2"/>
  <c r="N3" i="2"/>
  <c r="I3" i="2"/>
  <c r="I35" i="4"/>
  <c r="I36" i="4"/>
  <c r="I37" i="4"/>
  <c r="I38" i="4"/>
  <c r="I39" i="4"/>
  <c r="I40" i="4"/>
  <c r="I41" i="4"/>
  <c r="I42" i="4"/>
  <c r="I43" i="4"/>
  <c r="I44" i="4" s="1"/>
  <c r="I34" i="4"/>
  <c r="D5" i="4"/>
  <c r="W18" i="3"/>
  <c r="W17" i="3"/>
  <c r="W16" i="3"/>
  <c r="W15" i="3"/>
  <c r="W14" i="3"/>
  <c r="W13" i="3"/>
  <c r="W12" i="3"/>
  <c r="W11" i="3"/>
  <c r="W10" i="3"/>
  <c r="W9" i="3"/>
  <c r="W8" i="3"/>
  <c r="W7" i="3"/>
  <c r="V6" i="1"/>
  <c r="V7" i="1"/>
  <c r="V8" i="1"/>
  <c r="V9" i="1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59" i="4" s="1"/>
  <c r="D49" i="4"/>
  <c r="I58" i="4"/>
  <c r="I57" i="4"/>
  <c r="I56" i="4"/>
  <c r="I55" i="4"/>
  <c r="I54" i="4"/>
  <c r="I53" i="4"/>
  <c r="I52" i="4"/>
  <c r="I51" i="4"/>
  <c r="I50" i="4"/>
  <c r="I49" i="4"/>
  <c r="N58" i="4"/>
  <c r="N57" i="4"/>
  <c r="N56" i="4"/>
  <c r="N55" i="4"/>
  <c r="N54" i="4"/>
  <c r="N53" i="4"/>
  <c r="N52" i="4"/>
  <c r="N51" i="4"/>
  <c r="N50" i="4"/>
  <c r="N49" i="4"/>
  <c r="N43" i="4"/>
  <c r="N42" i="4"/>
  <c r="N41" i="4"/>
  <c r="N40" i="4"/>
  <c r="N39" i="4"/>
  <c r="N38" i="4"/>
  <c r="N37" i="4"/>
  <c r="N36" i="4"/>
  <c r="N35" i="4"/>
  <c r="N34" i="4"/>
  <c r="N28" i="4"/>
  <c r="N27" i="4"/>
  <c r="N26" i="4"/>
  <c r="N25" i="4"/>
  <c r="N24" i="4"/>
  <c r="N23" i="4"/>
  <c r="N22" i="4"/>
  <c r="N21" i="4"/>
  <c r="N20" i="4"/>
  <c r="N19" i="4"/>
  <c r="N29" i="4" s="1"/>
  <c r="I28" i="4"/>
  <c r="I27" i="4"/>
  <c r="I26" i="4"/>
  <c r="I25" i="4"/>
  <c r="I24" i="4"/>
  <c r="I23" i="4"/>
  <c r="I22" i="4"/>
  <c r="I21" i="4"/>
  <c r="I20" i="4"/>
  <c r="I19" i="4"/>
  <c r="D28" i="4"/>
  <c r="D29" i="4" s="1"/>
  <c r="D27" i="4"/>
  <c r="D26" i="4"/>
  <c r="D25" i="4"/>
  <c r="D24" i="4"/>
  <c r="D23" i="4"/>
  <c r="D22" i="4"/>
  <c r="D21" i="4"/>
  <c r="D20" i="4"/>
  <c r="D19" i="4"/>
  <c r="N13" i="4"/>
  <c r="N12" i="4"/>
  <c r="N11" i="4"/>
  <c r="N10" i="4"/>
  <c r="N9" i="4"/>
  <c r="N8" i="4"/>
  <c r="N7" i="4"/>
  <c r="N6" i="4"/>
  <c r="N5" i="4"/>
  <c r="N4" i="4"/>
  <c r="I13" i="4"/>
  <c r="I12" i="4"/>
  <c r="I11" i="4"/>
  <c r="I10" i="4"/>
  <c r="I9" i="4"/>
  <c r="I8" i="4"/>
  <c r="I7" i="4"/>
  <c r="I6" i="4"/>
  <c r="I5" i="4"/>
  <c r="I4" i="4"/>
  <c r="D13" i="4"/>
  <c r="D12" i="4"/>
  <c r="D11" i="4"/>
  <c r="D10" i="4"/>
  <c r="D9" i="4"/>
  <c r="D8" i="4"/>
  <c r="D7" i="4"/>
  <c r="D6" i="4"/>
  <c r="D4" i="4"/>
  <c r="N58" i="3"/>
  <c r="N57" i="3"/>
  <c r="N56" i="3"/>
  <c r="N55" i="3"/>
  <c r="N54" i="3"/>
  <c r="N53" i="3"/>
  <c r="N52" i="3"/>
  <c r="N51" i="3"/>
  <c r="N50" i="3"/>
  <c r="N49" i="3"/>
  <c r="I58" i="3"/>
  <c r="I57" i="3"/>
  <c r="I56" i="3"/>
  <c r="I55" i="3"/>
  <c r="I54" i="3"/>
  <c r="I53" i="3"/>
  <c r="I52" i="3"/>
  <c r="I51" i="3"/>
  <c r="I50" i="3"/>
  <c r="I49" i="3"/>
  <c r="D58" i="3"/>
  <c r="D57" i="3"/>
  <c r="D56" i="3"/>
  <c r="D55" i="3"/>
  <c r="D54" i="3"/>
  <c r="D53" i="3"/>
  <c r="D52" i="3"/>
  <c r="D51" i="3"/>
  <c r="D50" i="3"/>
  <c r="D49" i="3"/>
  <c r="D59" i="3" s="1"/>
  <c r="D13" i="3"/>
  <c r="D12" i="3"/>
  <c r="D11" i="3"/>
  <c r="D10" i="3"/>
  <c r="D9" i="3"/>
  <c r="D8" i="3"/>
  <c r="D7" i="3"/>
  <c r="D6" i="3"/>
  <c r="D5" i="3"/>
  <c r="D4" i="3"/>
  <c r="I13" i="3"/>
  <c r="I12" i="3"/>
  <c r="I11" i="3"/>
  <c r="I10" i="3"/>
  <c r="I9" i="3"/>
  <c r="I8" i="3"/>
  <c r="I7" i="3"/>
  <c r="I6" i="3"/>
  <c r="I5" i="3"/>
  <c r="I4" i="3"/>
  <c r="N13" i="3"/>
  <c r="N12" i="3"/>
  <c r="N11" i="3"/>
  <c r="N10" i="3"/>
  <c r="N9" i="3"/>
  <c r="N8" i="3"/>
  <c r="N7" i="3"/>
  <c r="N6" i="3"/>
  <c r="N5" i="3"/>
  <c r="N4" i="3"/>
  <c r="N28" i="3"/>
  <c r="N27" i="3"/>
  <c r="N26" i="3"/>
  <c r="N25" i="3"/>
  <c r="N24" i="3"/>
  <c r="N23" i="3"/>
  <c r="N22" i="3"/>
  <c r="N21" i="3"/>
  <c r="N20" i="3"/>
  <c r="N19" i="3"/>
  <c r="I28" i="3"/>
  <c r="I27" i="3"/>
  <c r="I26" i="3"/>
  <c r="I25" i="3"/>
  <c r="I24" i="3"/>
  <c r="I23" i="3"/>
  <c r="I22" i="3"/>
  <c r="I21" i="3"/>
  <c r="I20" i="3"/>
  <c r="I19" i="3"/>
  <c r="D28" i="3"/>
  <c r="D27" i="3"/>
  <c r="D26" i="3"/>
  <c r="D25" i="3"/>
  <c r="D24" i="3"/>
  <c r="D23" i="3"/>
  <c r="D22" i="3"/>
  <c r="D21" i="3"/>
  <c r="D20" i="3"/>
  <c r="D19" i="3"/>
  <c r="N43" i="3"/>
  <c r="N42" i="3"/>
  <c r="N41" i="3"/>
  <c r="N40" i="3"/>
  <c r="N39" i="3"/>
  <c r="N38" i="3"/>
  <c r="N37" i="3"/>
  <c r="N36" i="3"/>
  <c r="N35" i="3"/>
  <c r="N34" i="3"/>
  <c r="I43" i="3"/>
  <c r="I42" i="3"/>
  <c r="I41" i="3"/>
  <c r="I40" i="3"/>
  <c r="I39" i="3"/>
  <c r="I38" i="3"/>
  <c r="I37" i="3"/>
  <c r="I36" i="3"/>
  <c r="I35" i="3"/>
  <c r="I34" i="3"/>
  <c r="D43" i="3"/>
  <c r="D42" i="3"/>
  <c r="D41" i="3"/>
  <c r="D40" i="3"/>
  <c r="D39" i="3"/>
  <c r="D38" i="3"/>
  <c r="D37" i="3"/>
  <c r="D36" i="3"/>
  <c r="D35" i="3"/>
  <c r="D34" i="3"/>
  <c r="L59" i="4"/>
  <c r="V18" i="4" s="1"/>
  <c r="G59" i="4"/>
  <c r="V14" i="4" s="1"/>
  <c r="B59" i="4"/>
  <c r="V10" i="4" s="1"/>
  <c r="L44" i="4"/>
  <c r="V17" i="4" s="1"/>
  <c r="G44" i="4"/>
  <c r="V13" i="4" s="1"/>
  <c r="B44" i="4"/>
  <c r="V9" i="4" s="1"/>
  <c r="L29" i="4"/>
  <c r="V16" i="4" s="1"/>
  <c r="G29" i="4"/>
  <c r="V12" i="4" s="1"/>
  <c r="B29" i="4"/>
  <c r="V8" i="4" s="1"/>
  <c r="L14" i="4"/>
  <c r="V15" i="4" s="1"/>
  <c r="G14" i="4"/>
  <c r="V11" i="4" s="1"/>
  <c r="B14" i="4"/>
  <c r="V7" i="4" s="1"/>
  <c r="L59" i="3"/>
  <c r="G59" i="3"/>
  <c r="B59" i="3"/>
  <c r="L44" i="3"/>
  <c r="G44" i="3"/>
  <c r="B44" i="3"/>
  <c r="L29" i="3"/>
  <c r="G29" i="3"/>
  <c r="B29" i="3"/>
  <c r="L14" i="3"/>
  <c r="G14" i="3"/>
  <c r="B14" i="3"/>
  <c r="L59" i="1"/>
  <c r="V17" i="1" s="1"/>
  <c r="G59" i="1"/>
  <c r="V13" i="1" s="1"/>
  <c r="B59" i="1"/>
  <c r="L44" i="1"/>
  <c r="V16" i="1" s="1"/>
  <c r="G44" i="1"/>
  <c r="V12" i="1" s="1"/>
  <c r="B44" i="1"/>
  <c r="L29" i="1"/>
  <c r="V15" i="1" s="1"/>
  <c r="G29" i="1"/>
  <c r="V11" i="1" s="1"/>
  <c r="B29" i="1"/>
  <c r="L14" i="1"/>
  <c r="V14" i="1" s="1"/>
  <c r="G14" i="1"/>
  <c r="V10" i="1" s="1"/>
  <c r="B14" i="1"/>
  <c r="N50" i="1"/>
  <c r="N51" i="1"/>
  <c r="N52" i="1"/>
  <c r="N53" i="1"/>
  <c r="N54" i="1"/>
  <c r="N55" i="1"/>
  <c r="N56" i="1"/>
  <c r="N57" i="1"/>
  <c r="N58" i="1"/>
  <c r="I50" i="1"/>
  <c r="I51" i="1"/>
  <c r="I52" i="1"/>
  <c r="I53" i="1"/>
  <c r="I54" i="1"/>
  <c r="I55" i="1"/>
  <c r="I56" i="1"/>
  <c r="I57" i="1"/>
  <c r="I58" i="1"/>
  <c r="D50" i="1"/>
  <c r="D51" i="1"/>
  <c r="D52" i="1"/>
  <c r="D53" i="1"/>
  <c r="D54" i="1"/>
  <c r="D55" i="1"/>
  <c r="D56" i="1"/>
  <c r="D57" i="1"/>
  <c r="D58" i="1"/>
  <c r="N35" i="1"/>
  <c r="N36" i="1"/>
  <c r="N37" i="1"/>
  <c r="N38" i="1"/>
  <c r="N39" i="1"/>
  <c r="N40" i="1"/>
  <c r="N41" i="1"/>
  <c r="N42" i="1"/>
  <c r="N43" i="1"/>
  <c r="I35" i="1"/>
  <c r="I36" i="1"/>
  <c r="I37" i="1"/>
  <c r="I38" i="1"/>
  <c r="I39" i="1"/>
  <c r="I40" i="1"/>
  <c r="I41" i="1"/>
  <c r="I42" i="1"/>
  <c r="I43" i="1"/>
  <c r="D35" i="1"/>
  <c r="D36" i="1"/>
  <c r="D37" i="1"/>
  <c r="D38" i="1"/>
  <c r="D39" i="1"/>
  <c r="D40" i="1"/>
  <c r="D41" i="1"/>
  <c r="D42" i="1"/>
  <c r="D43" i="1"/>
  <c r="N20" i="1"/>
  <c r="N21" i="1"/>
  <c r="N22" i="1"/>
  <c r="N23" i="1"/>
  <c r="N24" i="1"/>
  <c r="N25" i="1"/>
  <c r="N26" i="1"/>
  <c r="N27" i="1"/>
  <c r="N28" i="1"/>
  <c r="I20" i="1"/>
  <c r="I21" i="1"/>
  <c r="I22" i="1"/>
  <c r="I23" i="1"/>
  <c r="I24" i="1"/>
  <c r="I25" i="1"/>
  <c r="I26" i="1"/>
  <c r="I27" i="1"/>
  <c r="I28" i="1"/>
  <c r="D20" i="1"/>
  <c r="D21" i="1"/>
  <c r="D22" i="1"/>
  <c r="D23" i="1"/>
  <c r="D24" i="1"/>
  <c r="D25" i="1"/>
  <c r="D26" i="1"/>
  <c r="D27" i="1"/>
  <c r="D28" i="1"/>
  <c r="N5" i="1"/>
  <c r="N6" i="1"/>
  <c r="N7" i="1"/>
  <c r="N8" i="1"/>
  <c r="N9" i="1"/>
  <c r="N10" i="1"/>
  <c r="N11" i="1"/>
  <c r="N12" i="1"/>
  <c r="N13" i="1"/>
  <c r="I5" i="1"/>
  <c r="I6" i="1"/>
  <c r="I7" i="1"/>
  <c r="I8" i="1"/>
  <c r="I9" i="1"/>
  <c r="I10" i="1"/>
  <c r="I11" i="1"/>
  <c r="I12" i="1"/>
  <c r="I13" i="1"/>
  <c r="I33" i="1"/>
  <c r="N49" i="1"/>
  <c r="I49" i="1"/>
  <c r="D49" i="1"/>
  <c r="N34" i="1"/>
  <c r="I34" i="1"/>
  <c r="D34" i="1"/>
  <c r="N19" i="1"/>
  <c r="I19" i="1"/>
  <c r="D19" i="1"/>
  <c r="N4" i="1"/>
  <c r="I4" i="1"/>
  <c r="D5" i="1"/>
  <c r="D6" i="1"/>
  <c r="D7" i="1"/>
  <c r="D8" i="1"/>
  <c r="D9" i="1"/>
  <c r="D10" i="1"/>
  <c r="D11" i="1"/>
  <c r="D12" i="1"/>
  <c r="D13" i="1"/>
  <c r="D4" i="1"/>
  <c r="N48" i="4"/>
  <c r="I48" i="4"/>
  <c r="D48" i="4"/>
  <c r="N33" i="4"/>
  <c r="I33" i="4"/>
  <c r="D33" i="4"/>
  <c r="N18" i="4"/>
  <c r="I18" i="4"/>
  <c r="D18" i="4"/>
  <c r="N3" i="4"/>
  <c r="I3" i="4"/>
  <c r="N48" i="3"/>
  <c r="I48" i="3"/>
  <c r="D48" i="3"/>
  <c r="N33" i="3"/>
  <c r="I33" i="3"/>
  <c r="D33" i="3"/>
  <c r="N18" i="3"/>
  <c r="I18" i="3"/>
  <c r="D18" i="3"/>
  <c r="N3" i="3"/>
  <c r="I3" i="3"/>
  <c r="N48" i="1"/>
  <c r="I48" i="1"/>
  <c r="D48" i="1"/>
  <c r="N33" i="1"/>
  <c r="D33" i="1"/>
  <c r="N18" i="1"/>
  <c r="I18" i="1"/>
  <c r="D18" i="1"/>
  <c r="N3" i="1"/>
  <c r="I3" i="1"/>
  <c r="N59" i="6" l="1"/>
  <c r="I59" i="6"/>
  <c r="N44" i="6"/>
  <c r="D44" i="6"/>
  <c r="N29" i="6"/>
  <c r="D29" i="6"/>
  <c r="N14" i="6"/>
  <c r="I14" i="6"/>
  <c r="D14" i="6"/>
  <c r="I44" i="6"/>
  <c r="I29" i="6"/>
  <c r="I14" i="5"/>
  <c r="D14" i="5"/>
  <c r="D59" i="2"/>
  <c r="N29" i="2"/>
  <c r="D14" i="2"/>
  <c r="I59" i="2"/>
  <c r="N59" i="2"/>
  <c r="N44" i="2"/>
  <c r="I44" i="2"/>
  <c r="D44" i="2"/>
  <c r="D29" i="2"/>
  <c r="I29" i="2"/>
  <c r="N14" i="2"/>
  <c r="I14" i="2"/>
  <c r="N59" i="4"/>
  <c r="I59" i="4"/>
  <c r="N44" i="4"/>
  <c r="D44" i="4"/>
  <c r="I29" i="4"/>
  <c r="N14" i="4"/>
  <c r="I14" i="4"/>
  <c r="D14" i="4"/>
  <c r="N59" i="3"/>
  <c r="I59" i="3"/>
  <c r="N44" i="3"/>
  <c r="I44" i="3"/>
  <c r="D44" i="3"/>
  <c r="N29" i="3"/>
  <c r="I29" i="3"/>
  <c r="D29" i="3"/>
  <c r="N14" i="3"/>
  <c r="I14" i="3"/>
  <c r="D14" i="3"/>
  <c r="I44" i="1"/>
  <c r="N44" i="1"/>
  <c r="D59" i="1"/>
  <c r="I59" i="1"/>
  <c r="N59" i="1"/>
  <c r="D44" i="1"/>
  <c r="I14" i="1"/>
  <c r="N14" i="1"/>
  <c r="D14" i="1"/>
  <c r="D29" i="1"/>
  <c r="I29" i="1"/>
  <c r="N29" i="1"/>
</calcChain>
</file>

<file path=xl/sharedStrings.xml><?xml version="1.0" encoding="utf-8"?>
<sst xmlns="http://schemas.openxmlformats.org/spreadsheetml/2006/main" count="450" uniqueCount="31">
  <si>
    <t>Dla 1 s - 2-zamiana</t>
  </si>
  <si>
    <t>Nr</t>
  </si>
  <si>
    <t>Koszt</t>
  </si>
  <si>
    <t>Czas</t>
  </si>
  <si>
    <t>Dla 1 s - 3-zamiana</t>
  </si>
  <si>
    <t>Dla 1 s - wymiana łuków</t>
  </si>
  <si>
    <t>Dla 5 s - 2-zamiana</t>
  </si>
  <si>
    <t>Dla 5 s - 3-zamiana</t>
  </si>
  <si>
    <t>Dla 5 s - wymiana łuków</t>
  </si>
  <si>
    <t>Dla 15 s - 2-zamiana</t>
  </si>
  <si>
    <t>Dla 15 s - 3-zamiana</t>
  </si>
  <si>
    <t>Dla 15 s - wymiana łuków</t>
  </si>
  <si>
    <t>Dla 30 s - 2-zamiana</t>
  </si>
  <si>
    <t>Dla 30 s - 3-zamiana</t>
  </si>
  <si>
    <t>Dla 30 s - wymiana łuków</t>
  </si>
  <si>
    <t>Najlepsze rozwiązanie:</t>
  </si>
  <si>
    <t>Błąd</t>
  </si>
  <si>
    <t>Średnia:</t>
  </si>
  <si>
    <t>Tabela na wykres</t>
  </si>
  <si>
    <t>Sąsiedztwo</t>
  </si>
  <si>
    <t>średni koszt</t>
  </si>
  <si>
    <t>2 - zamiana</t>
  </si>
  <si>
    <t>3 - zamiana</t>
  </si>
  <si>
    <t>Wymiana łuków</t>
  </si>
  <si>
    <t>Dla 1 s</t>
  </si>
  <si>
    <t>0.9</t>
  </si>
  <si>
    <t>0.95</t>
  </si>
  <si>
    <t>0.99</t>
  </si>
  <si>
    <t>Dla 5 s</t>
  </si>
  <si>
    <t>Dla 15 s</t>
  </si>
  <si>
    <t>Dla 30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</si>
</sst>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10" fontId="1" fillId="0" borderId="0" xfId="0" applyNumberFormat="1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2" fillId="0" borderId="0" xfId="0" applyFont="1" applyFill="1"/>
    <xf numFmtId="10" fontId="2" fillId="0" borderId="0" xfId="0" applyNumberFormat="1" applyFont="1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8F8F2"/>
      <color rgb="FF282A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'Tabu Search ftv47.atsp'!$T$6:$T$9</c:f>
              <c:strCache>
                <c:ptCount val="4"/>
                <c:pt idx="0">
                  <c:v>2 - zamiana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'Tabu Search ftv47.atsp'!$U$6:$U$9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xVal>
          <c:yVal>
            <c:numRef>
              <c:f>'Tabu Search ftv47.atsp'!$V$6:$V$9</c:f>
              <c:numCache>
                <c:formatCode>General</c:formatCode>
                <c:ptCount val="4"/>
                <c:pt idx="0">
                  <c:v>2347.9</c:v>
                </c:pt>
                <c:pt idx="1">
                  <c:v>2313.4</c:v>
                </c:pt>
                <c:pt idx="2">
                  <c:v>2274.8000000000002</c:v>
                </c:pt>
                <c:pt idx="3">
                  <c:v>2268.3000000000002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E-4854-B1B9-C2A9571AFBC9}"/>
            </c:ext>
          </c:extLst>
        </c:ser>
        <c:ser>
          <c:idx val="1"/>
          <c:order val="1"/>
          <c:tx>
            <c:strRef>
              <c:f>'Tabu Search ftv47.atsp'!$T$10:$T$13</c:f>
              <c:strCache>
                <c:ptCount val="4"/>
                <c:pt idx="0">
                  <c:v>3 - zamiana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'Tabu Search ftv47.atsp'!$U$10:$U$13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xVal>
          <c:yVal>
            <c:numRef>
              <c:f>'Tabu Search ftv47.atsp'!$V$10:$V$13</c:f>
              <c:numCache>
                <c:formatCode>General</c:formatCode>
                <c:ptCount val="4"/>
                <c:pt idx="0">
                  <c:v>2272.4</c:v>
                </c:pt>
                <c:pt idx="1">
                  <c:v>2183</c:v>
                </c:pt>
                <c:pt idx="2">
                  <c:v>2220.6999999999998</c:v>
                </c:pt>
                <c:pt idx="3">
                  <c:v>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CE-4854-B1B9-C2A9571AFBC9}"/>
            </c:ext>
          </c:extLst>
        </c:ser>
        <c:ser>
          <c:idx val="2"/>
          <c:order val="2"/>
          <c:tx>
            <c:strRef>
              <c:f>'Tabu Search ftv47.atsp'!$T$14:$T$17</c:f>
              <c:strCache>
                <c:ptCount val="4"/>
                <c:pt idx="0">
                  <c:v>Wymiana łuków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'Tabu Search ftv47.atsp'!$U$14:$U$17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xVal>
          <c:yVal>
            <c:numRef>
              <c:f>'Tabu Search ftv47.atsp'!$V$14:$V$17</c:f>
              <c:numCache>
                <c:formatCode>General</c:formatCode>
                <c:ptCount val="4"/>
                <c:pt idx="0">
                  <c:v>2298.3000000000002</c:v>
                </c:pt>
                <c:pt idx="1">
                  <c:v>2330.9</c:v>
                </c:pt>
                <c:pt idx="2">
                  <c:v>2394.8000000000002</c:v>
                </c:pt>
                <c:pt idx="3">
                  <c:v>2378.6999999999998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CE-4854-B1B9-C2A9571AF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93744"/>
        <c:axId val="370394160"/>
      </c:scatterChart>
      <c:valAx>
        <c:axId val="370393744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394160"/>
        <c:crosses val="autoZero"/>
        <c:crossBetween val="midCat"/>
      </c:valAx>
      <c:valAx>
        <c:axId val="3703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39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'Tabu Search ftv170.atsp'!$U$7:$U$10</c:f>
              <c:strCache>
                <c:ptCount val="4"/>
                <c:pt idx="0">
                  <c:v>2 - zamiana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'Tabu Search ftv170.atsp'!$V$7:$V$10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xVal>
          <c:yVal>
            <c:numRef>
              <c:f>'Tabu Search ftv170.atsp'!$W$7:$W$10</c:f>
              <c:numCache>
                <c:formatCode>General</c:formatCode>
                <c:ptCount val="4"/>
                <c:pt idx="0">
                  <c:v>3844.2</c:v>
                </c:pt>
                <c:pt idx="1">
                  <c:v>3781.8</c:v>
                </c:pt>
                <c:pt idx="2">
                  <c:v>3781.2</c:v>
                </c:pt>
                <c:pt idx="3">
                  <c:v>3758.2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7-4801-AB5A-27F20D5E0D84}"/>
            </c:ext>
          </c:extLst>
        </c:ser>
        <c:ser>
          <c:idx val="1"/>
          <c:order val="1"/>
          <c:tx>
            <c:strRef>
              <c:f>'Tabu Search ftv47.atsp'!$T$10:$T$13</c:f>
              <c:strCache>
                <c:ptCount val="4"/>
                <c:pt idx="0">
                  <c:v>3 - zamiana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'Tabu Search ftv47.atsp'!$U$10:$U$13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xVal>
          <c:yVal>
            <c:numRef>
              <c:f>'Tabu Search ftv170.atsp'!$W$11:$W$14</c:f>
              <c:numCache>
                <c:formatCode>General</c:formatCode>
                <c:ptCount val="4"/>
                <c:pt idx="0">
                  <c:v>3898.6</c:v>
                </c:pt>
                <c:pt idx="1">
                  <c:v>3896.3</c:v>
                </c:pt>
                <c:pt idx="2">
                  <c:v>3870.9</c:v>
                </c:pt>
                <c:pt idx="3">
                  <c:v>3863.8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801-AB5A-27F20D5E0D84}"/>
            </c:ext>
          </c:extLst>
        </c:ser>
        <c:ser>
          <c:idx val="2"/>
          <c:order val="2"/>
          <c:tx>
            <c:strRef>
              <c:f>'Tabu Search ftv170.atsp'!$U$15:$U$18</c:f>
              <c:strCache>
                <c:ptCount val="4"/>
                <c:pt idx="0">
                  <c:v>Wymiana łuków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'Tabu Search ftv47.atsp'!$U$14:$U$17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xVal>
          <c:yVal>
            <c:numRef>
              <c:f>'Tabu Search ftv170.atsp'!$W$15:$W$18</c:f>
              <c:numCache>
                <c:formatCode>General</c:formatCode>
                <c:ptCount val="4"/>
                <c:pt idx="0">
                  <c:v>3857.5</c:v>
                </c:pt>
                <c:pt idx="1">
                  <c:v>3917.7</c:v>
                </c:pt>
                <c:pt idx="2">
                  <c:v>3945.3</c:v>
                </c:pt>
                <c:pt idx="3">
                  <c:v>3875.2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07-4801-AB5A-27F20D5E0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93744"/>
        <c:axId val="370394160"/>
      </c:scatterChart>
      <c:valAx>
        <c:axId val="370393744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394160"/>
        <c:crosses val="autoZero"/>
        <c:crossBetween val="midCat"/>
      </c:valAx>
      <c:valAx>
        <c:axId val="3703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39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'Tabu Search ftv170.atsp'!$U$7:$U$10</c:f>
              <c:strCache>
                <c:ptCount val="4"/>
                <c:pt idx="0">
                  <c:v>2 - zamiana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'Tabu Search ftv170.atsp'!$V$7:$V$10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xVal>
          <c:yVal>
            <c:numRef>
              <c:f>'Tabu Search rbg403.atsp'!$V$7:$V$10</c:f>
              <c:numCache>
                <c:formatCode>General</c:formatCode>
                <c:ptCount val="4"/>
                <c:pt idx="0">
                  <c:v>3072.9</c:v>
                </c:pt>
                <c:pt idx="1">
                  <c:v>2760.4</c:v>
                </c:pt>
                <c:pt idx="2">
                  <c:v>2644</c:v>
                </c:pt>
                <c:pt idx="3">
                  <c:v>2625.9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7-4B77-B4CF-D56AC542756C}"/>
            </c:ext>
          </c:extLst>
        </c:ser>
        <c:ser>
          <c:idx val="1"/>
          <c:order val="1"/>
          <c:tx>
            <c:strRef>
              <c:f>'Tabu Search ftv47.atsp'!$T$10:$T$13</c:f>
              <c:strCache>
                <c:ptCount val="4"/>
                <c:pt idx="0">
                  <c:v>3 - zamiana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'Tabu Search ftv47.atsp'!$U$10:$U$13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xVal>
          <c:yVal>
            <c:numRef>
              <c:f>'Tabu Search rbg403.atsp'!$V$11:$V$14</c:f>
              <c:numCache>
                <c:formatCode>General</c:formatCode>
                <c:ptCount val="4"/>
                <c:pt idx="0">
                  <c:v>3281.7</c:v>
                </c:pt>
                <c:pt idx="1">
                  <c:v>3022</c:v>
                </c:pt>
                <c:pt idx="2">
                  <c:v>2848</c:v>
                </c:pt>
                <c:pt idx="3">
                  <c:v>2768.2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7-4B77-B4CF-D56AC542756C}"/>
            </c:ext>
          </c:extLst>
        </c:ser>
        <c:ser>
          <c:idx val="2"/>
          <c:order val="2"/>
          <c:tx>
            <c:strRef>
              <c:f>'Tabu Search ftv170.atsp'!$U$15:$U$18</c:f>
              <c:strCache>
                <c:ptCount val="4"/>
                <c:pt idx="0">
                  <c:v>Wymiana łuków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'Tabu Search ftv47.atsp'!$U$14:$U$17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xVal>
          <c:yVal>
            <c:numRef>
              <c:f>'Tabu Search ftv170.atsp'!$W$15:$W$18</c:f>
              <c:numCache>
                <c:formatCode>General</c:formatCode>
                <c:ptCount val="4"/>
                <c:pt idx="0">
                  <c:v>3857.5</c:v>
                </c:pt>
                <c:pt idx="1">
                  <c:v>3917.7</c:v>
                </c:pt>
                <c:pt idx="2">
                  <c:v>3945.3</c:v>
                </c:pt>
                <c:pt idx="3">
                  <c:v>3875.2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77-4B77-B4CF-D56AC5427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93744"/>
        <c:axId val="370394160"/>
      </c:scatterChart>
      <c:valAx>
        <c:axId val="370393744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394160"/>
        <c:crosses val="autoZero"/>
        <c:crossBetween val="midCat"/>
      </c:valAx>
      <c:valAx>
        <c:axId val="3703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39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'Simulated Annealing ftv47.atsp'!$T$6:$T$9</c:f>
              <c:strCache>
                <c:ptCount val="4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'Tabu Search ftv47.atsp'!$U$6:$U$9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xVal>
          <c:yVal>
            <c:numRef>
              <c:f>'Simulated Annealing ftv47.atsp'!$V$6:$V$9</c:f>
              <c:numCache>
                <c:formatCode>General</c:formatCode>
                <c:ptCount val="4"/>
                <c:pt idx="0">
                  <c:v>2144.6999999999998</c:v>
                </c:pt>
                <c:pt idx="1">
                  <c:v>2168.1</c:v>
                </c:pt>
                <c:pt idx="2">
                  <c:v>2163.6</c:v>
                </c:pt>
                <c:pt idx="3">
                  <c:v>2152.4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D-4CFE-9304-090D94A8A94F}"/>
            </c:ext>
          </c:extLst>
        </c:ser>
        <c:ser>
          <c:idx val="1"/>
          <c:order val="1"/>
          <c:tx>
            <c:strRef>
              <c:f>'Simulated Annealing ftv47.atsp'!$T$10:$T$13</c:f>
              <c:strCache>
                <c:ptCount val="4"/>
                <c:pt idx="0">
                  <c:v>0.95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'Tabu Search ftv47.atsp'!$U$10:$U$13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xVal>
          <c:yVal>
            <c:numRef>
              <c:f>'Simulated Annealing ftv47.atsp'!$V$10:$V$13</c:f>
              <c:numCache>
                <c:formatCode>General</c:formatCode>
                <c:ptCount val="4"/>
                <c:pt idx="0">
                  <c:v>2071.1999999999998</c:v>
                </c:pt>
                <c:pt idx="1">
                  <c:v>2097.6999999999998</c:v>
                </c:pt>
                <c:pt idx="2">
                  <c:v>2069.1999999999998</c:v>
                </c:pt>
                <c:pt idx="3">
                  <c:v>2092.3000000000002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D-4CFE-9304-090D94A8A94F}"/>
            </c:ext>
          </c:extLst>
        </c:ser>
        <c:ser>
          <c:idx val="2"/>
          <c:order val="2"/>
          <c:tx>
            <c:strRef>
              <c:f>'Simulated Annealing ftv47.atsp'!$T$14:$T$17</c:f>
              <c:strCache>
                <c:ptCount val="4"/>
                <c:pt idx="0">
                  <c:v>0.99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'Tabu Search ftv47.atsp'!$U$14:$U$17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xVal>
          <c:yVal>
            <c:numRef>
              <c:f>'Simulated Annealing ftv47.atsp'!$V$14:$V$17</c:f>
              <c:numCache>
                <c:formatCode>General</c:formatCode>
                <c:ptCount val="4"/>
                <c:pt idx="0">
                  <c:v>2526.1999999999998</c:v>
                </c:pt>
                <c:pt idx="1">
                  <c:v>1972.8</c:v>
                </c:pt>
                <c:pt idx="2">
                  <c:v>1970.3</c:v>
                </c:pt>
                <c:pt idx="3">
                  <c:v>1971.5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D-4CFE-9304-090D94A8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93744"/>
        <c:axId val="370394160"/>
      </c:scatterChart>
      <c:valAx>
        <c:axId val="370393744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394160"/>
        <c:crosses val="autoZero"/>
        <c:crossBetween val="midCat"/>
      </c:valAx>
      <c:valAx>
        <c:axId val="3703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39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'Simulated Annealing ftv170.atsp'!$T$6:$T$9</c:f>
              <c:strCache>
                <c:ptCount val="4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'Tabu Search ftv47.atsp'!$U$6:$U$9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xVal>
          <c:yVal>
            <c:numRef>
              <c:f>'Simulated Annealing ftv170.atsp'!$V$6:$V$9</c:f>
              <c:numCache>
                <c:formatCode>General</c:formatCode>
                <c:ptCount val="4"/>
                <c:pt idx="0">
                  <c:v>3996.9</c:v>
                </c:pt>
                <c:pt idx="1">
                  <c:v>3962.7</c:v>
                </c:pt>
                <c:pt idx="2">
                  <c:v>4030.9</c:v>
                </c:pt>
                <c:pt idx="3">
                  <c:v>4027.1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D-4CD8-885C-4721D2318C35}"/>
            </c:ext>
          </c:extLst>
        </c:ser>
        <c:ser>
          <c:idx val="1"/>
          <c:order val="1"/>
          <c:tx>
            <c:strRef>
              <c:f>'Simulated Annealing ftv170.atsp'!$T$10:$T$13</c:f>
              <c:strCache>
                <c:ptCount val="4"/>
                <c:pt idx="0">
                  <c:v>0.95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'Tabu Search ftv47.atsp'!$U$10:$U$13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xVal>
          <c:yVal>
            <c:numRef>
              <c:f>'Simulated Annealing ftv170.atsp'!$V$10:$V$13</c:f>
              <c:numCache>
                <c:formatCode>General</c:formatCode>
                <c:ptCount val="4"/>
                <c:pt idx="0">
                  <c:v>3979.7</c:v>
                </c:pt>
                <c:pt idx="1">
                  <c:v>3933.6</c:v>
                </c:pt>
                <c:pt idx="2">
                  <c:v>3913.5</c:v>
                </c:pt>
                <c:pt idx="3">
                  <c:v>3987.3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D-4CD8-885C-4721D2318C35}"/>
            </c:ext>
          </c:extLst>
        </c:ser>
        <c:ser>
          <c:idx val="2"/>
          <c:order val="2"/>
          <c:tx>
            <c:strRef>
              <c:f>'Simulated Annealing ftv170.atsp'!$T$14:$T$17</c:f>
              <c:strCache>
                <c:ptCount val="4"/>
                <c:pt idx="0">
                  <c:v>0.99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'Tabu Search ftv47.atsp'!$U$14:$U$17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xVal>
          <c:yVal>
            <c:numRef>
              <c:f>'Simulated Annealing ftv170.atsp'!$V$14:$V$17</c:f>
              <c:numCache>
                <c:formatCode>General</c:formatCode>
                <c:ptCount val="4"/>
                <c:pt idx="0">
                  <c:v>3950.7</c:v>
                </c:pt>
                <c:pt idx="1">
                  <c:v>3946.6</c:v>
                </c:pt>
                <c:pt idx="2">
                  <c:v>3853.3</c:v>
                </c:pt>
                <c:pt idx="3">
                  <c:v>3883.6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D-4CD8-885C-4721D2318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93744"/>
        <c:axId val="370394160"/>
      </c:scatterChart>
      <c:valAx>
        <c:axId val="370393744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394160"/>
        <c:crosses val="autoZero"/>
        <c:crossBetween val="midCat"/>
      </c:valAx>
      <c:valAx>
        <c:axId val="3703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39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'Simulated Annealing rbg403.atsp'!$T$6:$T$9</c:f>
              <c:strCache>
                <c:ptCount val="4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'Tabu Search ftv47.atsp'!$U$6:$U$9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xVal>
          <c:yVal>
            <c:numRef>
              <c:f>'Simulated Annealing rbg403.atsp'!$V$6:$V$9</c:f>
              <c:numCache>
                <c:formatCode>General</c:formatCode>
                <c:ptCount val="4"/>
                <c:pt idx="0">
                  <c:v>3549.1</c:v>
                </c:pt>
                <c:pt idx="1">
                  <c:v>2594.6999999999998</c:v>
                </c:pt>
                <c:pt idx="2">
                  <c:v>2522.5</c:v>
                </c:pt>
                <c:pt idx="3">
                  <c:v>2512.5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9-4794-8F6D-8A0679F82EDB}"/>
            </c:ext>
          </c:extLst>
        </c:ser>
        <c:ser>
          <c:idx val="1"/>
          <c:order val="1"/>
          <c:tx>
            <c:strRef>
              <c:f>'Simulated Annealing rbg403.atsp'!$T$10:$T$13</c:f>
              <c:strCache>
                <c:ptCount val="4"/>
                <c:pt idx="0">
                  <c:v>0.95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'Tabu Search ftv47.atsp'!$U$10:$U$13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xVal>
          <c:yVal>
            <c:numRef>
              <c:f>'Simulated Annealing rbg403.atsp'!$V$10:$V$13</c:f>
              <c:numCache>
                <c:formatCode>General</c:formatCode>
                <c:ptCount val="4"/>
                <c:pt idx="0">
                  <c:v>3535.2</c:v>
                </c:pt>
                <c:pt idx="1">
                  <c:v>3532.3</c:v>
                </c:pt>
                <c:pt idx="2">
                  <c:v>2516.4</c:v>
                </c:pt>
                <c:pt idx="3">
                  <c:v>2509.6999999999998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9-4794-8F6D-8A0679F82EDB}"/>
            </c:ext>
          </c:extLst>
        </c:ser>
        <c:ser>
          <c:idx val="2"/>
          <c:order val="2"/>
          <c:tx>
            <c:strRef>
              <c:f>'Simulated Annealing rbg403.atsp'!$T$14:$T$17</c:f>
              <c:strCache>
                <c:ptCount val="4"/>
                <c:pt idx="0">
                  <c:v>0.99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'Tabu Search ftv47.atsp'!$U$14:$U$17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</c:numCache>
            </c:numRef>
          </c:xVal>
          <c:yVal>
            <c:numRef>
              <c:f>'Simulated Annealing rbg403.atsp'!$V$14:$V$17</c:f>
              <c:numCache>
                <c:formatCode>General</c:formatCode>
                <c:ptCount val="4"/>
                <c:pt idx="0">
                  <c:v>3545.7</c:v>
                </c:pt>
                <c:pt idx="1">
                  <c:v>3541.2</c:v>
                </c:pt>
                <c:pt idx="2">
                  <c:v>3541.5</c:v>
                </c:pt>
                <c:pt idx="3">
                  <c:v>3548.4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99-4794-8F6D-8A0679F82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93744"/>
        <c:axId val="370394160"/>
      </c:scatterChart>
      <c:valAx>
        <c:axId val="370393744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394160"/>
        <c:crosses val="autoZero"/>
        <c:crossBetween val="midCat"/>
      </c:valAx>
      <c:valAx>
        <c:axId val="3703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39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419097</xdr:colOff>
      <xdr:row>18</xdr:row>
      <xdr:rowOff>19050</xdr:rowOff>
    </xdr:from>
    <xdr:to>
      <xdr:col>25</xdr:col>
      <xdr:colOff>523875</xdr:colOff>
      <xdr:row>40</xdr:row>
      <xdr:rowOff>76199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EB4CD53-33AA-45D9-9231-69C349362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20</xdr:row>
      <xdr:rowOff>28575</xdr:rowOff>
    </xdr:from>
    <xdr:to>
      <xdr:col>27</xdr:col>
      <xdr:colOff>381003</xdr:colOff>
      <xdr:row>42</xdr:row>
      <xdr:rowOff>85724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34CCF46-78A2-45F7-AC24-315B2820B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20</xdr:row>
      <xdr:rowOff>0</xdr:rowOff>
    </xdr:from>
    <xdr:to>
      <xdr:col>28</xdr:col>
      <xdr:colOff>200028</xdr:colOff>
      <xdr:row>42</xdr:row>
      <xdr:rowOff>57149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9B114A1-06BF-4D61-8ECC-8E1608B20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419097</xdr:colOff>
      <xdr:row>18</xdr:row>
      <xdr:rowOff>19050</xdr:rowOff>
    </xdr:from>
    <xdr:to>
      <xdr:col>25</xdr:col>
      <xdr:colOff>523875</xdr:colOff>
      <xdr:row>40</xdr:row>
      <xdr:rowOff>76199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E5F2B50-D4F1-4E22-8B5C-963DEEF9D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419097</xdr:colOff>
      <xdr:row>18</xdr:row>
      <xdr:rowOff>19050</xdr:rowOff>
    </xdr:from>
    <xdr:to>
      <xdr:col>25</xdr:col>
      <xdr:colOff>523875</xdr:colOff>
      <xdr:row>40</xdr:row>
      <xdr:rowOff>76199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70E3939-CE91-4AD9-AAD0-A3ACFA9B1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361947</xdr:colOff>
      <xdr:row>18</xdr:row>
      <xdr:rowOff>9525</xdr:rowOff>
    </xdr:from>
    <xdr:to>
      <xdr:col>25</xdr:col>
      <xdr:colOff>466725</xdr:colOff>
      <xdr:row>40</xdr:row>
      <xdr:rowOff>66674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FAADF31-221B-47C1-A4B9-6D4188F03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9DA2E-B73F-4DBF-9BFE-6549C2E1EEF8}">
  <sheetPr>
    <tabColor rgb="FFC00000"/>
  </sheetPr>
  <dimension ref="A1:W59"/>
  <sheetViews>
    <sheetView topLeftCell="Q7" workbookViewId="0">
      <selection activeCell="K49" sqref="K49:N59"/>
    </sheetView>
  </sheetViews>
  <sheetFormatPr defaultRowHeight="12.75" x14ac:dyDescent="0.2"/>
  <cols>
    <col min="1" max="16" width="9.140625" style="1"/>
    <col min="17" max="17" width="15.28515625" style="1" bestFit="1" customWidth="1"/>
    <col min="18" max="18" width="11.42578125" style="1" customWidth="1"/>
    <col min="19" max="19" width="9.140625" style="1"/>
    <col min="20" max="20" width="15.28515625" style="1" bestFit="1" customWidth="1"/>
    <col min="21" max="16384" width="9.140625" style="1"/>
  </cols>
  <sheetData>
    <row r="1" spans="1:23" x14ac:dyDescent="0.2">
      <c r="A1" s="1" t="s">
        <v>0</v>
      </c>
      <c r="F1" s="1" t="s">
        <v>4</v>
      </c>
      <c r="K1" s="1" t="s">
        <v>5</v>
      </c>
      <c r="P1" s="2" t="s">
        <v>15</v>
      </c>
      <c r="Q1" s="2"/>
      <c r="R1" s="1">
        <v>1776</v>
      </c>
    </row>
    <row r="3" spans="1:23" x14ac:dyDescent="0.2">
      <c r="A3" s="1" t="s">
        <v>1</v>
      </c>
      <c r="B3" s="1" t="s">
        <v>2</v>
      </c>
      <c r="C3" s="1" t="s">
        <v>3</v>
      </c>
      <c r="D3" s="1" t="s">
        <v>16</v>
      </c>
      <c r="F3" s="1" t="s">
        <v>1</v>
      </c>
      <c r="G3" s="1" t="s">
        <v>2</v>
      </c>
      <c r="H3" s="1" t="s">
        <v>3</v>
      </c>
      <c r="I3" s="1" t="str">
        <f>$D$3</f>
        <v>Błąd</v>
      </c>
      <c r="K3" s="6" t="s">
        <v>1</v>
      </c>
      <c r="L3" s="6" t="s">
        <v>2</v>
      </c>
      <c r="M3" s="6" t="s">
        <v>3</v>
      </c>
      <c r="N3" s="6" t="str">
        <f>$D$3</f>
        <v>Błąd</v>
      </c>
    </row>
    <row r="4" spans="1:23" x14ac:dyDescent="0.2">
      <c r="A4" s="1">
        <v>1</v>
      </c>
      <c r="B4" s="1">
        <v>2546</v>
      </c>
      <c r="C4" s="1">
        <v>18</v>
      </c>
      <c r="D4" s="3">
        <f>ABS(B4-$R$1)/$R$1</f>
        <v>0.43355855855855857</v>
      </c>
      <c r="F4" s="1">
        <v>1</v>
      </c>
      <c r="G4" s="1">
        <v>2478</v>
      </c>
      <c r="H4" s="1">
        <v>388</v>
      </c>
      <c r="I4" s="3">
        <f>ABS(G4-$R$1)/$R$1</f>
        <v>0.39527027027027029</v>
      </c>
      <c r="K4" s="1">
        <v>1</v>
      </c>
      <c r="L4" s="1">
        <v>2217</v>
      </c>
      <c r="M4" s="1">
        <v>4</v>
      </c>
      <c r="N4" s="3">
        <f>ABS(L4-$R$1)/$R$1</f>
        <v>0.2483108108108108</v>
      </c>
      <c r="T4" s="2" t="s">
        <v>18</v>
      </c>
      <c r="U4" s="2"/>
      <c r="V4" s="2"/>
      <c r="W4" s="4"/>
    </row>
    <row r="5" spans="1:23" x14ac:dyDescent="0.2">
      <c r="A5" s="1">
        <v>2</v>
      </c>
      <c r="B5" s="1">
        <v>2608</v>
      </c>
      <c r="C5" s="1">
        <v>6</v>
      </c>
      <c r="D5" s="3">
        <f t="shared" ref="D5:D13" si="0">ABS(B5-$R$1)/$R$1</f>
        <v>0.46846846846846846</v>
      </c>
      <c r="F5" s="1">
        <v>2</v>
      </c>
      <c r="G5" s="1">
        <v>2202</v>
      </c>
      <c r="H5" s="1">
        <v>857</v>
      </c>
      <c r="I5" s="3">
        <f t="shared" ref="I5:I13" si="1">ABS(G5-$R$1)/$R$1</f>
        <v>0.23986486486486486</v>
      </c>
      <c r="K5" s="1">
        <v>2</v>
      </c>
      <c r="L5" s="1">
        <v>2502</v>
      </c>
      <c r="M5" s="1">
        <v>126</v>
      </c>
      <c r="N5" s="3">
        <f t="shared" ref="N5:N13" si="2">ABS(L5-$R$1)/$R$1</f>
        <v>0.40878378378378377</v>
      </c>
      <c r="T5" s="1" t="s">
        <v>19</v>
      </c>
      <c r="U5" s="1" t="s">
        <v>3</v>
      </c>
      <c r="V5" s="1" t="s">
        <v>20</v>
      </c>
    </row>
    <row r="6" spans="1:23" x14ac:dyDescent="0.2">
      <c r="A6" s="1">
        <v>3</v>
      </c>
      <c r="B6" s="1">
        <v>2118</v>
      </c>
      <c r="C6" s="1">
        <v>25</v>
      </c>
      <c r="D6" s="3">
        <f t="shared" si="0"/>
        <v>0.19256756756756757</v>
      </c>
      <c r="F6" s="1">
        <v>3</v>
      </c>
      <c r="G6" s="1">
        <v>2143</v>
      </c>
      <c r="H6" s="1">
        <v>406</v>
      </c>
      <c r="I6" s="3">
        <f t="shared" si="1"/>
        <v>0.20664414414414414</v>
      </c>
      <c r="K6" s="1">
        <v>3</v>
      </c>
      <c r="L6" s="1">
        <v>2262</v>
      </c>
      <c r="M6" s="1">
        <v>63</v>
      </c>
      <c r="N6" s="3">
        <f t="shared" si="2"/>
        <v>0.27364864864864863</v>
      </c>
      <c r="T6" s="5" t="s">
        <v>21</v>
      </c>
      <c r="U6" s="1">
        <v>1</v>
      </c>
      <c r="V6" s="1">
        <f>B14</f>
        <v>2347.9</v>
      </c>
    </row>
    <row r="7" spans="1:23" x14ac:dyDescent="0.2">
      <c r="A7" s="1">
        <v>4</v>
      </c>
      <c r="B7" s="1">
        <v>2241</v>
      </c>
      <c r="C7" s="1">
        <v>3</v>
      </c>
      <c r="D7" s="3">
        <f t="shared" si="0"/>
        <v>0.26182432432432434</v>
      </c>
      <c r="F7" s="1">
        <v>4</v>
      </c>
      <c r="G7" s="1">
        <v>2215</v>
      </c>
      <c r="H7" s="1">
        <v>428</v>
      </c>
      <c r="I7" s="3">
        <f t="shared" si="1"/>
        <v>0.24718468468468469</v>
      </c>
      <c r="K7" s="1">
        <v>4</v>
      </c>
      <c r="L7" s="1">
        <v>2344</v>
      </c>
      <c r="M7" s="1">
        <v>32</v>
      </c>
      <c r="N7" s="3">
        <f t="shared" si="2"/>
        <v>0.31981981981981983</v>
      </c>
      <c r="T7" s="5"/>
      <c r="U7" s="1">
        <v>5</v>
      </c>
      <c r="V7" s="1">
        <f>B29</f>
        <v>2313.4</v>
      </c>
    </row>
    <row r="8" spans="1:23" x14ac:dyDescent="0.2">
      <c r="A8" s="1">
        <v>5</v>
      </c>
      <c r="B8" s="1">
        <v>2327</v>
      </c>
      <c r="C8" s="1">
        <v>17</v>
      </c>
      <c r="D8" s="3">
        <f t="shared" si="0"/>
        <v>0.31024774774774777</v>
      </c>
      <c r="F8" s="1">
        <v>5</v>
      </c>
      <c r="G8" s="1">
        <v>2406</v>
      </c>
      <c r="H8" s="1">
        <v>460</v>
      </c>
      <c r="I8" s="3">
        <f t="shared" si="1"/>
        <v>0.35472972972972971</v>
      </c>
      <c r="K8" s="1">
        <v>5</v>
      </c>
      <c r="L8" s="1">
        <v>2135</v>
      </c>
      <c r="M8" s="1">
        <v>12</v>
      </c>
      <c r="N8" s="3">
        <f t="shared" si="2"/>
        <v>0.20213963963963963</v>
      </c>
      <c r="T8" s="5"/>
      <c r="U8" s="1">
        <v>15</v>
      </c>
      <c r="V8" s="1">
        <f>B44</f>
        <v>2274.8000000000002</v>
      </c>
    </row>
    <row r="9" spans="1:23" x14ac:dyDescent="0.2">
      <c r="A9" s="1">
        <v>6</v>
      </c>
      <c r="B9" s="1">
        <v>2267</v>
      </c>
      <c r="C9" s="1">
        <v>25</v>
      </c>
      <c r="D9" s="3">
        <f t="shared" si="0"/>
        <v>0.27646396396396394</v>
      </c>
      <c r="F9" s="1">
        <v>6</v>
      </c>
      <c r="G9" s="1">
        <v>2154</v>
      </c>
      <c r="H9" s="1">
        <v>746</v>
      </c>
      <c r="I9" s="3">
        <f t="shared" si="1"/>
        <v>0.21283783783783783</v>
      </c>
      <c r="K9" s="1">
        <v>6</v>
      </c>
      <c r="L9" s="1">
        <v>2202</v>
      </c>
      <c r="M9" s="1">
        <v>27</v>
      </c>
      <c r="N9" s="3">
        <f t="shared" si="2"/>
        <v>0.23986486486486486</v>
      </c>
      <c r="T9" s="5"/>
      <c r="U9" s="1">
        <v>30</v>
      </c>
      <c r="V9" s="1">
        <f>B59</f>
        <v>2268.3000000000002</v>
      </c>
    </row>
    <row r="10" spans="1:23" x14ac:dyDescent="0.2">
      <c r="A10" s="1">
        <v>7</v>
      </c>
      <c r="B10" s="1">
        <v>2284</v>
      </c>
      <c r="C10" s="1">
        <v>20</v>
      </c>
      <c r="D10" s="3">
        <f t="shared" si="0"/>
        <v>0.28603603603603606</v>
      </c>
      <c r="F10" s="1">
        <v>7</v>
      </c>
      <c r="G10" s="1">
        <v>2193</v>
      </c>
      <c r="H10" s="1">
        <v>504</v>
      </c>
      <c r="I10" s="3">
        <f t="shared" si="1"/>
        <v>0.23479729729729729</v>
      </c>
      <c r="K10" s="1">
        <v>7</v>
      </c>
      <c r="L10" s="1">
        <v>2146</v>
      </c>
      <c r="M10" s="1">
        <v>1</v>
      </c>
      <c r="N10" s="3">
        <f t="shared" si="2"/>
        <v>0.20833333333333334</v>
      </c>
      <c r="T10" s="5" t="s">
        <v>22</v>
      </c>
      <c r="U10" s="1">
        <v>1</v>
      </c>
      <c r="V10" s="1">
        <f>G14</f>
        <v>2272.4</v>
      </c>
    </row>
    <row r="11" spans="1:23" x14ac:dyDescent="0.2">
      <c r="A11" s="1">
        <v>8</v>
      </c>
      <c r="B11" s="1">
        <v>2231</v>
      </c>
      <c r="C11" s="1">
        <v>62</v>
      </c>
      <c r="D11" s="3">
        <f t="shared" si="0"/>
        <v>0.25619369369369371</v>
      </c>
      <c r="F11" s="1">
        <v>8</v>
      </c>
      <c r="G11" s="1">
        <v>2383</v>
      </c>
      <c r="H11" s="1">
        <v>732</v>
      </c>
      <c r="I11" s="3">
        <f t="shared" si="1"/>
        <v>0.34177927927927926</v>
      </c>
      <c r="K11" s="1">
        <v>8</v>
      </c>
      <c r="L11" s="1">
        <v>2168</v>
      </c>
      <c r="M11" s="1">
        <v>61</v>
      </c>
      <c r="N11" s="3">
        <f t="shared" si="2"/>
        <v>0.22072072072072071</v>
      </c>
      <c r="T11" s="5"/>
      <c r="U11" s="1">
        <v>5</v>
      </c>
      <c r="V11" s="1">
        <f>G29</f>
        <v>2183</v>
      </c>
    </row>
    <row r="12" spans="1:23" x14ac:dyDescent="0.2">
      <c r="A12" s="1">
        <v>9</v>
      </c>
      <c r="B12" s="1">
        <v>2418</v>
      </c>
      <c r="C12" s="1">
        <v>73</v>
      </c>
      <c r="D12" s="3">
        <f t="shared" si="0"/>
        <v>0.36148648648648651</v>
      </c>
      <c r="F12" s="1">
        <v>9</v>
      </c>
      <c r="G12" s="1">
        <v>2261</v>
      </c>
      <c r="H12" s="1">
        <v>562</v>
      </c>
      <c r="I12" s="3">
        <f t="shared" si="1"/>
        <v>0.2730855855855856</v>
      </c>
      <c r="K12" s="1">
        <v>9</v>
      </c>
      <c r="L12" s="1">
        <v>2453</v>
      </c>
      <c r="M12" s="1">
        <v>17</v>
      </c>
      <c r="N12" s="3">
        <f t="shared" si="2"/>
        <v>0.38119369369369371</v>
      </c>
      <c r="T12" s="5"/>
      <c r="U12" s="1">
        <v>15</v>
      </c>
      <c r="V12" s="1">
        <f>G44</f>
        <v>2220.6999999999998</v>
      </c>
    </row>
    <row r="13" spans="1:23" x14ac:dyDescent="0.2">
      <c r="A13" s="1">
        <v>10</v>
      </c>
      <c r="B13" s="1">
        <v>2439</v>
      </c>
      <c r="C13" s="1">
        <v>65</v>
      </c>
      <c r="D13" s="3">
        <f t="shared" si="0"/>
        <v>0.3733108108108108</v>
      </c>
      <c r="F13" s="1">
        <v>10</v>
      </c>
      <c r="G13" s="1">
        <v>2289</v>
      </c>
      <c r="H13" s="1">
        <v>831</v>
      </c>
      <c r="I13" s="3">
        <f t="shared" si="1"/>
        <v>0.28885135135135137</v>
      </c>
      <c r="K13" s="1">
        <v>10</v>
      </c>
      <c r="L13" s="1">
        <v>2554</v>
      </c>
      <c r="M13" s="1">
        <v>18</v>
      </c>
      <c r="N13" s="3">
        <f t="shared" si="2"/>
        <v>0.43806306306306309</v>
      </c>
      <c r="T13" s="5"/>
      <c r="U13" s="1">
        <v>30</v>
      </c>
      <c r="V13" s="1">
        <f>G59</f>
        <v>2188</v>
      </c>
    </row>
    <row r="14" spans="1:23" x14ac:dyDescent="0.2">
      <c r="A14" s="1" t="s">
        <v>17</v>
      </c>
      <c r="B14" s="1">
        <f>AVERAGE(B4:B13)</f>
        <v>2347.9</v>
      </c>
      <c r="C14" s="1">
        <f>AVERAGE(C4:C13)</f>
        <v>31.4</v>
      </c>
      <c r="D14" s="3">
        <f>AVERAGE(D4:D13)</f>
        <v>0.32201576576576574</v>
      </c>
      <c r="F14" s="1" t="s">
        <v>17</v>
      </c>
      <c r="G14" s="1">
        <f>AVERAGE(G4:G13)</f>
        <v>2272.4</v>
      </c>
      <c r="H14" s="1">
        <f>AVERAGE(H4:H13)</f>
        <v>591.4</v>
      </c>
      <c r="I14" s="3">
        <f>AVERAGE(I4:I13)</f>
        <v>0.27950450450450448</v>
      </c>
      <c r="K14" s="6" t="s">
        <v>17</v>
      </c>
      <c r="L14" s="6">
        <f>AVERAGE(L4:L13)</f>
        <v>2298.3000000000002</v>
      </c>
      <c r="M14" s="6">
        <f>AVERAGE(M4:M13)</f>
        <v>36.1</v>
      </c>
      <c r="N14" s="7">
        <f>AVERAGE(N4:N13)</f>
        <v>0.29408783783783782</v>
      </c>
      <c r="T14" s="5" t="s">
        <v>23</v>
      </c>
      <c r="U14" s="1">
        <v>1</v>
      </c>
      <c r="V14" s="1">
        <f>L14</f>
        <v>2298.3000000000002</v>
      </c>
    </row>
    <row r="15" spans="1:23" x14ac:dyDescent="0.2">
      <c r="T15" s="5"/>
      <c r="U15" s="1">
        <v>5</v>
      </c>
      <c r="V15" s="1">
        <f>L29</f>
        <v>2330.9</v>
      </c>
    </row>
    <row r="16" spans="1:23" x14ac:dyDescent="0.2">
      <c r="A16" s="1" t="s">
        <v>6</v>
      </c>
      <c r="F16" s="1" t="s">
        <v>7</v>
      </c>
      <c r="K16" s="1" t="s">
        <v>8</v>
      </c>
      <c r="T16" s="5"/>
      <c r="U16" s="1">
        <v>15</v>
      </c>
      <c r="V16" s="1">
        <f>L44</f>
        <v>2394.8000000000002</v>
      </c>
    </row>
    <row r="17" spans="1:22" x14ac:dyDescent="0.2">
      <c r="T17" s="5"/>
      <c r="U17" s="1">
        <v>30</v>
      </c>
      <c r="V17" s="1">
        <f>L59</f>
        <v>2378.6999999999998</v>
      </c>
    </row>
    <row r="18" spans="1:22" x14ac:dyDescent="0.2">
      <c r="A18" s="1" t="s">
        <v>1</v>
      </c>
      <c r="B18" s="1" t="s">
        <v>2</v>
      </c>
      <c r="C18" s="1" t="s">
        <v>3</v>
      </c>
      <c r="D18" s="1" t="str">
        <f>$D$3</f>
        <v>Błąd</v>
      </c>
      <c r="F18" s="1" t="s">
        <v>1</v>
      </c>
      <c r="G18" s="1" t="s">
        <v>2</v>
      </c>
      <c r="H18" s="1" t="s">
        <v>3</v>
      </c>
      <c r="I18" s="1" t="str">
        <f>$D$3</f>
        <v>Błąd</v>
      </c>
      <c r="K18" s="1" t="s">
        <v>1</v>
      </c>
      <c r="L18" s="1" t="s">
        <v>2</v>
      </c>
      <c r="M18" s="1" t="s">
        <v>3</v>
      </c>
      <c r="N18" s="1" t="str">
        <f>$D$3</f>
        <v>Błąd</v>
      </c>
    </row>
    <row r="19" spans="1:22" x14ac:dyDescent="0.2">
      <c r="A19" s="1">
        <v>1</v>
      </c>
      <c r="B19" s="1">
        <v>2397</v>
      </c>
      <c r="C19" s="1">
        <v>27</v>
      </c>
      <c r="D19" s="3">
        <f>ABS(B19-$R$1)/$R$1</f>
        <v>0.34966216216216217</v>
      </c>
      <c r="F19" s="1">
        <v>1</v>
      </c>
      <c r="G19" s="1">
        <v>2260</v>
      </c>
      <c r="H19" s="1">
        <v>1980</v>
      </c>
      <c r="I19" s="3">
        <f>ABS(G19-$R$1)/$R$1</f>
        <v>0.27252252252252251</v>
      </c>
      <c r="K19" s="1">
        <v>1</v>
      </c>
      <c r="L19" s="1">
        <v>2317</v>
      </c>
      <c r="M19" s="1">
        <v>34</v>
      </c>
      <c r="N19" s="3">
        <f>ABS(L19-$R$1)/$R$1</f>
        <v>0.30461711711711714</v>
      </c>
    </row>
    <row r="20" spans="1:22" x14ac:dyDescent="0.2">
      <c r="A20" s="1">
        <v>2</v>
      </c>
      <c r="B20" s="1">
        <v>2225</v>
      </c>
      <c r="C20" s="1">
        <v>45</v>
      </c>
      <c r="D20" s="3">
        <f t="shared" ref="D20:D28" si="3">ABS(B20-$R$1)/$R$1</f>
        <v>0.25281531531531531</v>
      </c>
      <c r="F20" s="1">
        <v>2</v>
      </c>
      <c r="G20" s="1">
        <v>2074</v>
      </c>
      <c r="H20" s="1">
        <v>1347</v>
      </c>
      <c r="I20" s="3">
        <f t="shared" ref="I20:I28" si="4">ABS(G20-$R$1)/$R$1</f>
        <v>0.1677927927927928</v>
      </c>
      <c r="K20" s="1">
        <v>2</v>
      </c>
      <c r="L20" s="1">
        <v>2517</v>
      </c>
      <c r="M20" s="1">
        <v>73</v>
      </c>
      <c r="N20" s="3">
        <f t="shared" ref="N20:N28" si="5">ABS(L20-$R$1)/$R$1</f>
        <v>0.41722972972972971</v>
      </c>
    </row>
    <row r="21" spans="1:22" x14ac:dyDescent="0.2">
      <c r="A21" s="1">
        <v>3</v>
      </c>
      <c r="B21" s="1">
        <v>2307</v>
      </c>
      <c r="C21" s="1">
        <v>48</v>
      </c>
      <c r="D21" s="3">
        <f t="shared" si="3"/>
        <v>0.29898648648648651</v>
      </c>
      <c r="F21" s="1">
        <v>3</v>
      </c>
      <c r="G21" s="1">
        <v>2222</v>
      </c>
      <c r="H21" s="1">
        <v>363</v>
      </c>
      <c r="I21" s="3">
        <f t="shared" si="4"/>
        <v>0.25112612612612611</v>
      </c>
      <c r="K21" s="1">
        <v>3</v>
      </c>
      <c r="L21" s="1">
        <v>2272</v>
      </c>
      <c r="M21" s="1">
        <v>28</v>
      </c>
      <c r="N21" s="3">
        <f t="shared" si="5"/>
        <v>0.27927927927927926</v>
      </c>
    </row>
    <row r="22" spans="1:22" x14ac:dyDescent="0.2">
      <c r="A22" s="1">
        <v>4</v>
      </c>
      <c r="B22" s="1">
        <v>2468</v>
      </c>
      <c r="C22" s="1">
        <v>11</v>
      </c>
      <c r="D22" s="3">
        <f t="shared" si="3"/>
        <v>0.38963963963963966</v>
      </c>
      <c r="F22" s="1">
        <v>4</v>
      </c>
      <c r="G22" s="1">
        <v>2135</v>
      </c>
      <c r="H22" s="1">
        <v>912</v>
      </c>
      <c r="I22" s="3">
        <f t="shared" si="4"/>
        <v>0.20213963963963963</v>
      </c>
      <c r="K22" s="1">
        <v>4</v>
      </c>
      <c r="L22" s="1">
        <v>2286</v>
      </c>
      <c r="M22" s="1">
        <v>0</v>
      </c>
      <c r="N22" s="3">
        <f t="shared" si="5"/>
        <v>0.28716216216216217</v>
      </c>
    </row>
    <row r="23" spans="1:22" x14ac:dyDescent="0.2">
      <c r="A23" s="1">
        <v>5</v>
      </c>
      <c r="B23" s="1">
        <v>2297</v>
      </c>
      <c r="C23" s="1">
        <v>27</v>
      </c>
      <c r="D23" s="3">
        <f t="shared" si="3"/>
        <v>0.29335585585585583</v>
      </c>
      <c r="F23" s="1">
        <v>5</v>
      </c>
      <c r="G23" s="1">
        <v>2269</v>
      </c>
      <c r="H23" s="1">
        <v>2316</v>
      </c>
      <c r="I23" s="3">
        <f t="shared" si="4"/>
        <v>0.27759009009009011</v>
      </c>
      <c r="K23" s="1">
        <v>5</v>
      </c>
      <c r="L23" s="1">
        <v>2168</v>
      </c>
      <c r="M23" s="1">
        <v>64</v>
      </c>
      <c r="N23" s="3">
        <f t="shared" si="5"/>
        <v>0.22072072072072071</v>
      </c>
    </row>
    <row r="24" spans="1:22" x14ac:dyDescent="0.2">
      <c r="A24" s="1">
        <v>6</v>
      </c>
      <c r="B24" s="1">
        <v>2185</v>
      </c>
      <c r="C24" s="1">
        <v>4</v>
      </c>
      <c r="D24" s="3">
        <f t="shared" si="3"/>
        <v>0.2302927927927928</v>
      </c>
      <c r="F24" s="1">
        <v>6</v>
      </c>
      <c r="G24" s="1">
        <v>2048</v>
      </c>
      <c r="H24" s="1">
        <v>1136</v>
      </c>
      <c r="I24" s="3">
        <f t="shared" si="4"/>
        <v>0.15315315315315314</v>
      </c>
      <c r="K24" s="1">
        <v>6</v>
      </c>
      <c r="L24" s="1">
        <v>2492</v>
      </c>
      <c r="M24" s="1">
        <v>16</v>
      </c>
      <c r="N24" s="3">
        <f t="shared" si="5"/>
        <v>0.40315315315315314</v>
      </c>
    </row>
    <row r="25" spans="1:22" x14ac:dyDescent="0.2">
      <c r="A25" s="1">
        <v>7</v>
      </c>
      <c r="B25" s="1">
        <v>2083</v>
      </c>
      <c r="C25" s="1">
        <v>16</v>
      </c>
      <c r="D25" s="3">
        <f t="shared" si="3"/>
        <v>0.17286036036036037</v>
      </c>
      <c r="F25" s="1">
        <v>7</v>
      </c>
      <c r="G25" s="1">
        <v>2232</v>
      </c>
      <c r="H25" s="1">
        <v>1098</v>
      </c>
      <c r="I25" s="3">
        <f t="shared" si="4"/>
        <v>0.25675675675675674</v>
      </c>
      <c r="K25" s="1">
        <v>7</v>
      </c>
      <c r="L25" s="1">
        <v>2408</v>
      </c>
      <c r="M25" s="1">
        <v>36</v>
      </c>
      <c r="N25" s="3">
        <f t="shared" si="5"/>
        <v>0.35585585585585583</v>
      </c>
    </row>
    <row r="26" spans="1:22" x14ac:dyDescent="0.2">
      <c r="A26" s="1">
        <v>8</v>
      </c>
      <c r="B26" s="1">
        <v>2274</v>
      </c>
      <c r="C26" s="1">
        <v>48</v>
      </c>
      <c r="D26" s="3">
        <f t="shared" si="3"/>
        <v>0.28040540540540543</v>
      </c>
      <c r="F26" s="1">
        <v>8</v>
      </c>
      <c r="G26" s="1">
        <v>2283</v>
      </c>
      <c r="H26" s="1">
        <v>987</v>
      </c>
      <c r="I26" s="3">
        <f t="shared" si="4"/>
        <v>0.28547297297297297</v>
      </c>
      <c r="K26" s="1">
        <v>8</v>
      </c>
      <c r="L26" s="1">
        <v>2225</v>
      </c>
      <c r="M26" s="1">
        <v>68</v>
      </c>
      <c r="N26" s="3">
        <f t="shared" si="5"/>
        <v>0.25281531531531531</v>
      </c>
    </row>
    <row r="27" spans="1:22" x14ac:dyDescent="0.2">
      <c r="A27" s="1">
        <v>9</v>
      </c>
      <c r="B27" s="1">
        <v>2516</v>
      </c>
      <c r="C27" s="1">
        <v>34</v>
      </c>
      <c r="D27" s="3">
        <f t="shared" si="3"/>
        <v>0.41666666666666669</v>
      </c>
      <c r="F27" s="1">
        <v>9</v>
      </c>
      <c r="G27" s="1">
        <v>2103</v>
      </c>
      <c r="H27" s="1">
        <v>1491</v>
      </c>
      <c r="I27" s="3">
        <f t="shared" si="4"/>
        <v>0.18412162162162163</v>
      </c>
      <c r="K27" s="1">
        <v>9</v>
      </c>
      <c r="L27" s="1">
        <v>2285</v>
      </c>
      <c r="M27" s="1">
        <v>40</v>
      </c>
      <c r="N27" s="3">
        <f t="shared" si="5"/>
        <v>0.28659909909909909</v>
      </c>
    </row>
    <row r="28" spans="1:22" x14ac:dyDescent="0.2">
      <c r="A28" s="1">
        <v>10</v>
      </c>
      <c r="B28" s="1">
        <v>2382</v>
      </c>
      <c r="C28" s="1">
        <v>15</v>
      </c>
      <c r="D28" s="3">
        <f t="shared" si="3"/>
        <v>0.34121621621621623</v>
      </c>
      <c r="F28" s="1">
        <v>10</v>
      </c>
      <c r="G28" s="1">
        <v>2204</v>
      </c>
      <c r="H28" s="1">
        <v>609</v>
      </c>
      <c r="I28" s="3">
        <f t="shared" si="4"/>
        <v>0.240990990990991</v>
      </c>
      <c r="K28" s="1">
        <v>10</v>
      </c>
      <c r="L28" s="1">
        <v>2339</v>
      </c>
      <c r="M28" s="1">
        <v>12</v>
      </c>
      <c r="N28" s="3">
        <f t="shared" si="5"/>
        <v>0.31700450450450451</v>
      </c>
    </row>
    <row r="29" spans="1:22" x14ac:dyDescent="0.2">
      <c r="A29" s="1" t="s">
        <v>17</v>
      </c>
      <c r="B29" s="1">
        <f>AVERAGE(B19:B28)</f>
        <v>2313.4</v>
      </c>
      <c r="C29" s="1">
        <f>AVERAGE(C19:C28)</f>
        <v>27.5</v>
      </c>
      <c r="D29" s="3">
        <f>AVERAGE(D19:D28)</f>
        <v>0.30259009009009008</v>
      </c>
      <c r="F29" s="1" t="s">
        <v>17</v>
      </c>
      <c r="G29" s="1">
        <f>AVERAGE(G19:G28)</f>
        <v>2183</v>
      </c>
      <c r="H29" s="1">
        <f>AVERAGE(H19:H28)</f>
        <v>1223.9000000000001</v>
      </c>
      <c r="I29" s="3">
        <f>AVERAGE(I19:I28)</f>
        <v>0.22916666666666669</v>
      </c>
      <c r="K29" s="6" t="s">
        <v>17</v>
      </c>
      <c r="L29" s="6">
        <f>AVERAGE(L19:L28)</f>
        <v>2330.9</v>
      </c>
      <c r="M29" s="6">
        <f>AVERAGE(M19:M28)</f>
        <v>37.1</v>
      </c>
      <c r="N29" s="7">
        <f>AVERAGE(N19:N28)</f>
        <v>0.31244369369369374</v>
      </c>
    </row>
    <row r="31" spans="1:22" x14ac:dyDescent="0.2">
      <c r="A31" s="1" t="s">
        <v>9</v>
      </c>
      <c r="F31" s="1" t="s">
        <v>10</v>
      </c>
      <c r="K31" s="1" t="s">
        <v>11</v>
      </c>
    </row>
    <row r="33" spans="1:14" x14ac:dyDescent="0.2">
      <c r="A33" s="1" t="s">
        <v>1</v>
      </c>
      <c r="B33" s="1" t="s">
        <v>2</v>
      </c>
      <c r="C33" s="1" t="s">
        <v>3</v>
      </c>
      <c r="D33" s="1" t="str">
        <f>$D$3</f>
        <v>Błąd</v>
      </c>
      <c r="F33" s="1" t="s">
        <v>1</v>
      </c>
      <c r="G33" s="1" t="s">
        <v>2</v>
      </c>
      <c r="H33" s="1" t="s">
        <v>3</v>
      </c>
      <c r="I33" s="1" t="str">
        <f>$D$3</f>
        <v>Błąd</v>
      </c>
      <c r="K33" s="1" t="s">
        <v>1</v>
      </c>
      <c r="L33" s="1" t="s">
        <v>2</v>
      </c>
      <c r="M33" s="1" t="s">
        <v>3</v>
      </c>
      <c r="N33" s="1" t="str">
        <f>$D$3</f>
        <v>Błąd</v>
      </c>
    </row>
    <row r="34" spans="1:14" x14ac:dyDescent="0.2">
      <c r="A34" s="1">
        <v>1</v>
      </c>
      <c r="B34" s="1">
        <v>2247</v>
      </c>
      <c r="C34" s="1">
        <v>37</v>
      </c>
      <c r="D34" s="3">
        <f>ABS(B34-$R$1)/$R$1</f>
        <v>0.26520270270270269</v>
      </c>
      <c r="F34" s="1">
        <v>1</v>
      </c>
      <c r="G34" s="1">
        <v>2285</v>
      </c>
      <c r="H34" s="1">
        <v>916</v>
      </c>
      <c r="I34" s="3">
        <f>ABS(G34-$R$1)/$R$1</f>
        <v>0.28659909909909909</v>
      </c>
      <c r="K34" s="1">
        <v>1</v>
      </c>
      <c r="L34" s="1">
        <v>2502</v>
      </c>
      <c r="M34" s="1">
        <v>35</v>
      </c>
      <c r="N34" s="3">
        <f>ABS(L34-$R$1)/$R$1</f>
        <v>0.40878378378378377</v>
      </c>
    </row>
    <row r="35" spans="1:14" x14ac:dyDescent="0.2">
      <c r="A35" s="1">
        <v>2</v>
      </c>
      <c r="B35" s="1">
        <v>2262</v>
      </c>
      <c r="C35" s="1">
        <v>46</v>
      </c>
      <c r="D35" s="3">
        <f t="shared" ref="D35:D43" si="6">ABS(B35-$R$1)/$R$1</f>
        <v>0.27364864864864863</v>
      </c>
      <c r="F35" s="1">
        <v>2</v>
      </c>
      <c r="G35" s="1">
        <v>2251</v>
      </c>
      <c r="H35" s="1">
        <v>1129</v>
      </c>
      <c r="I35" s="3">
        <f t="shared" ref="I35:I43" si="7">ABS(G35-$R$1)/$R$1</f>
        <v>0.26745495495495497</v>
      </c>
      <c r="K35" s="1">
        <v>2</v>
      </c>
      <c r="L35" s="1">
        <v>2388</v>
      </c>
      <c r="M35" s="1">
        <v>26</v>
      </c>
      <c r="N35" s="3">
        <f t="shared" ref="N35:N43" si="8">ABS(L35-$R$1)/$R$1</f>
        <v>0.34459459459459457</v>
      </c>
    </row>
    <row r="36" spans="1:14" x14ac:dyDescent="0.2">
      <c r="A36" s="1">
        <v>3</v>
      </c>
      <c r="B36" s="1">
        <v>2167</v>
      </c>
      <c r="C36" s="1">
        <v>8</v>
      </c>
      <c r="D36" s="3">
        <f t="shared" si="6"/>
        <v>0.22015765765765766</v>
      </c>
      <c r="F36" s="1">
        <v>3</v>
      </c>
      <c r="G36" s="1">
        <v>2259</v>
      </c>
      <c r="H36" s="1">
        <v>2218</v>
      </c>
      <c r="I36" s="3">
        <f t="shared" si="7"/>
        <v>0.27195945945945948</v>
      </c>
      <c r="K36" s="1">
        <v>3</v>
      </c>
      <c r="L36" s="1">
        <v>2587</v>
      </c>
      <c r="M36" s="1">
        <v>12</v>
      </c>
      <c r="N36" s="3">
        <f t="shared" si="8"/>
        <v>0.45664414414414417</v>
      </c>
    </row>
    <row r="37" spans="1:14" x14ac:dyDescent="0.2">
      <c r="A37" s="1">
        <v>4</v>
      </c>
      <c r="B37" s="1">
        <v>2270</v>
      </c>
      <c r="C37" s="1">
        <v>39</v>
      </c>
      <c r="D37" s="3">
        <f t="shared" si="6"/>
        <v>0.27815315315315314</v>
      </c>
      <c r="F37" s="1">
        <v>4</v>
      </c>
      <c r="G37" s="1">
        <v>2088</v>
      </c>
      <c r="H37" s="1">
        <v>2059</v>
      </c>
      <c r="I37" s="3">
        <f t="shared" si="7"/>
        <v>0.17567567567567569</v>
      </c>
      <c r="K37" s="1">
        <v>4</v>
      </c>
      <c r="L37" s="1">
        <v>2325</v>
      </c>
      <c r="M37" s="1">
        <v>39</v>
      </c>
      <c r="N37" s="3">
        <f t="shared" si="8"/>
        <v>0.3091216216216216</v>
      </c>
    </row>
    <row r="38" spans="1:14" x14ac:dyDescent="0.2">
      <c r="A38" s="1">
        <v>5</v>
      </c>
      <c r="B38" s="1">
        <v>2332</v>
      </c>
      <c r="C38" s="1">
        <v>25</v>
      </c>
      <c r="D38" s="3">
        <f t="shared" si="6"/>
        <v>0.31306306306306309</v>
      </c>
      <c r="F38" s="1">
        <v>5</v>
      </c>
      <c r="G38" s="1">
        <v>2270</v>
      </c>
      <c r="H38" s="1">
        <v>1672</v>
      </c>
      <c r="I38" s="3">
        <f t="shared" si="7"/>
        <v>0.27815315315315314</v>
      </c>
      <c r="K38" s="1">
        <v>5</v>
      </c>
      <c r="L38" s="1">
        <v>2286</v>
      </c>
      <c r="M38" s="1">
        <v>0</v>
      </c>
      <c r="N38" s="3">
        <f t="shared" si="8"/>
        <v>0.28716216216216217</v>
      </c>
    </row>
    <row r="39" spans="1:14" x14ac:dyDescent="0.2">
      <c r="A39" s="1">
        <v>6</v>
      </c>
      <c r="B39" s="1">
        <v>2199</v>
      </c>
      <c r="C39" s="1">
        <v>13</v>
      </c>
      <c r="D39" s="3">
        <f t="shared" si="6"/>
        <v>0.23817567567567569</v>
      </c>
      <c r="F39" s="1">
        <v>6</v>
      </c>
      <c r="G39" s="1">
        <v>2232</v>
      </c>
      <c r="H39" s="1">
        <v>317</v>
      </c>
      <c r="I39" s="3">
        <f t="shared" si="7"/>
        <v>0.25675675675675674</v>
      </c>
      <c r="K39" s="1">
        <v>6</v>
      </c>
      <c r="L39" s="1">
        <v>2475</v>
      </c>
      <c r="M39" s="1">
        <v>31</v>
      </c>
      <c r="N39" s="3">
        <f t="shared" si="8"/>
        <v>0.39358108108108109</v>
      </c>
    </row>
    <row r="40" spans="1:14" x14ac:dyDescent="0.2">
      <c r="A40" s="1">
        <v>7</v>
      </c>
      <c r="B40" s="1">
        <v>2382</v>
      </c>
      <c r="C40" s="1">
        <v>12</v>
      </c>
      <c r="D40" s="3">
        <f t="shared" si="6"/>
        <v>0.34121621621621623</v>
      </c>
      <c r="F40" s="1">
        <v>7</v>
      </c>
      <c r="G40" s="1">
        <v>2174</v>
      </c>
      <c r="H40" s="1">
        <v>456</v>
      </c>
      <c r="I40" s="3">
        <f t="shared" si="7"/>
        <v>0.22409909909909909</v>
      </c>
      <c r="K40" s="1">
        <v>7</v>
      </c>
      <c r="L40" s="1">
        <v>2294</v>
      </c>
      <c r="M40" s="1">
        <v>17</v>
      </c>
      <c r="N40" s="3">
        <f t="shared" si="8"/>
        <v>0.29166666666666669</v>
      </c>
    </row>
    <row r="41" spans="1:14" x14ac:dyDescent="0.2">
      <c r="A41" s="1">
        <v>8</v>
      </c>
      <c r="B41" s="1">
        <v>2407</v>
      </c>
      <c r="C41" s="1">
        <v>16</v>
      </c>
      <c r="D41" s="3">
        <f t="shared" si="6"/>
        <v>0.3552927927927928</v>
      </c>
      <c r="F41" s="1">
        <v>8</v>
      </c>
      <c r="G41" s="1">
        <v>2169</v>
      </c>
      <c r="H41" s="1">
        <v>1293</v>
      </c>
      <c r="I41" s="3">
        <f t="shared" si="7"/>
        <v>0.22128378378378377</v>
      </c>
      <c r="K41" s="1">
        <v>8</v>
      </c>
      <c r="L41" s="1">
        <v>2492</v>
      </c>
      <c r="M41" s="1">
        <v>9</v>
      </c>
      <c r="N41" s="3">
        <f t="shared" si="8"/>
        <v>0.40315315315315314</v>
      </c>
    </row>
    <row r="42" spans="1:14" x14ac:dyDescent="0.2">
      <c r="A42" s="1">
        <v>9</v>
      </c>
      <c r="B42" s="1">
        <v>2257</v>
      </c>
      <c r="C42" s="1">
        <v>22</v>
      </c>
      <c r="D42" s="3">
        <f t="shared" si="6"/>
        <v>0.27083333333333331</v>
      </c>
      <c r="F42" s="1">
        <v>9</v>
      </c>
      <c r="G42" s="1">
        <v>2200</v>
      </c>
      <c r="H42" s="1">
        <v>2128</v>
      </c>
      <c r="I42" s="3">
        <f t="shared" si="7"/>
        <v>0.23873873873873874</v>
      </c>
      <c r="K42" s="1">
        <v>9</v>
      </c>
      <c r="L42" s="1">
        <v>2313</v>
      </c>
      <c r="M42" s="1">
        <v>0</v>
      </c>
      <c r="N42" s="3">
        <f t="shared" si="8"/>
        <v>0.30236486486486486</v>
      </c>
    </row>
    <row r="43" spans="1:14" x14ac:dyDescent="0.2">
      <c r="A43" s="1">
        <v>10</v>
      </c>
      <c r="B43" s="1">
        <v>2225</v>
      </c>
      <c r="C43" s="1">
        <v>68</v>
      </c>
      <c r="D43" s="3">
        <f t="shared" si="6"/>
        <v>0.25281531531531531</v>
      </c>
      <c r="F43" s="1">
        <v>10</v>
      </c>
      <c r="G43" s="1">
        <v>2279</v>
      </c>
      <c r="H43" s="1">
        <v>4779</v>
      </c>
      <c r="I43" s="3">
        <f t="shared" si="7"/>
        <v>0.28322072072072074</v>
      </c>
      <c r="K43" s="1">
        <v>10</v>
      </c>
      <c r="L43" s="1">
        <v>2286</v>
      </c>
      <c r="M43" s="1">
        <v>0</v>
      </c>
      <c r="N43" s="3">
        <f t="shared" si="8"/>
        <v>0.28716216216216217</v>
      </c>
    </row>
    <row r="44" spans="1:14" x14ac:dyDescent="0.2">
      <c r="A44" s="1" t="s">
        <v>17</v>
      </c>
      <c r="B44" s="1">
        <f>AVERAGE(B34:B43)</f>
        <v>2274.8000000000002</v>
      </c>
      <c r="C44" s="1">
        <f>AVERAGE(C34:C43)</f>
        <v>28.6</v>
      </c>
      <c r="D44" s="3">
        <f>AVERAGE(D34:D43)</f>
        <v>0.28085585585585587</v>
      </c>
      <c r="F44" s="1" t="s">
        <v>17</v>
      </c>
      <c r="G44" s="1">
        <f>AVERAGE(G34:G43)</f>
        <v>2220.6999999999998</v>
      </c>
      <c r="H44" s="1">
        <f>AVERAGE(H34:H43)</f>
        <v>1696.7</v>
      </c>
      <c r="I44" s="3">
        <f>AVERAGE(I34:I43)</f>
        <v>0.25039414414414418</v>
      </c>
      <c r="K44" s="6" t="s">
        <v>17</v>
      </c>
      <c r="L44" s="6">
        <f>AVERAGE(L34:L43)</f>
        <v>2394.8000000000002</v>
      </c>
      <c r="M44" s="6">
        <f>AVERAGE(M34:M43)</f>
        <v>16.899999999999999</v>
      </c>
      <c r="N44" s="7">
        <f>AVERAGE(N34:N43)</f>
        <v>0.34842342342342347</v>
      </c>
    </row>
    <row r="46" spans="1:14" x14ac:dyDescent="0.2">
      <c r="A46" s="1" t="s">
        <v>12</v>
      </c>
      <c r="F46" s="1" t="s">
        <v>13</v>
      </c>
      <c r="K46" s="1" t="s">
        <v>14</v>
      </c>
    </row>
    <row r="48" spans="1:14" x14ac:dyDescent="0.2">
      <c r="A48" s="1" t="s">
        <v>1</v>
      </c>
      <c r="B48" s="1" t="s">
        <v>2</v>
      </c>
      <c r="C48" s="1" t="s">
        <v>3</v>
      </c>
      <c r="D48" s="1" t="str">
        <f>$D$3</f>
        <v>Błąd</v>
      </c>
      <c r="F48" s="1" t="s">
        <v>1</v>
      </c>
      <c r="G48" s="1" t="s">
        <v>2</v>
      </c>
      <c r="H48" s="1" t="s">
        <v>3</v>
      </c>
      <c r="I48" s="1" t="str">
        <f>$D$3</f>
        <v>Błąd</v>
      </c>
      <c r="K48" s="1" t="s">
        <v>1</v>
      </c>
      <c r="L48" s="1" t="s">
        <v>2</v>
      </c>
      <c r="M48" s="1" t="s">
        <v>3</v>
      </c>
      <c r="N48" s="1" t="str">
        <f>$D$3</f>
        <v>Błąd</v>
      </c>
    </row>
    <row r="49" spans="1:14" x14ac:dyDescent="0.2">
      <c r="A49" s="1">
        <v>1</v>
      </c>
      <c r="B49" s="1">
        <v>2374</v>
      </c>
      <c r="C49" s="1">
        <v>45</v>
      </c>
      <c r="D49" s="3">
        <f>ABS(B49-$R$1)/$R$1</f>
        <v>0.33671171171171171</v>
      </c>
      <c r="F49" s="1">
        <v>1</v>
      </c>
      <c r="G49" s="1">
        <v>2251</v>
      </c>
      <c r="H49" s="1">
        <v>2240</v>
      </c>
      <c r="I49" s="3">
        <f>ABS(G49-$R$1)/$R$1</f>
        <v>0.26745495495495497</v>
      </c>
      <c r="K49" s="1">
        <v>1</v>
      </c>
      <c r="L49" s="1">
        <v>2506</v>
      </c>
      <c r="M49" s="1">
        <v>32</v>
      </c>
      <c r="N49" s="3">
        <f>ABS(L49-$R$1)/$R$1</f>
        <v>0.41103603603603606</v>
      </c>
    </row>
    <row r="50" spans="1:14" x14ac:dyDescent="0.2">
      <c r="A50" s="1">
        <v>2</v>
      </c>
      <c r="B50" s="1">
        <v>2344</v>
      </c>
      <c r="C50" s="1">
        <v>6</v>
      </c>
      <c r="D50" s="3">
        <f t="shared" ref="D50:D58" si="9">ABS(B50-$R$1)/$R$1</f>
        <v>0.31981981981981983</v>
      </c>
      <c r="F50" s="1">
        <v>2</v>
      </c>
      <c r="G50" s="1">
        <v>2060</v>
      </c>
      <c r="H50" s="1">
        <v>1682</v>
      </c>
      <c r="I50" s="3">
        <f t="shared" ref="I50:I58" si="10">ABS(G50-$R$1)/$R$1</f>
        <v>0.15990990990990991</v>
      </c>
      <c r="K50" s="1">
        <v>2</v>
      </c>
      <c r="L50" s="1">
        <v>2410</v>
      </c>
      <c r="M50" s="1">
        <v>45</v>
      </c>
      <c r="N50" s="3">
        <f t="shared" ref="N50:N58" si="11">ABS(L50-$R$1)/$R$1</f>
        <v>0.356981981981982</v>
      </c>
    </row>
    <row r="51" spans="1:14" x14ac:dyDescent="0.2">
      <c r="A51" s="1">
        <v>3</v>
      </c>
      <c r="B51" s="1">
        <v>2080</v>
      </c>
      <c r="C51" s="1">
        <v>16</v>
      </c>
      <c r="D51" s="3">
        <f t="shared" si="9"/>
        <v>0.17117117117117117</v>
      </c>
      <c r="F51" s="1">
        <v>3</v>
      </c>
      <c r="G51" s="1">
        <v>2092</v>
      </c>
      <c r="H51" s="1">
        <v>2811</v>
      </c>
      <c r="I51" s="3">
        <f t="shared" si="10"/>
        <v>0.17792792792792791</v>
      </c>
      <c r="K51" s="1">
        <v>3</v>
      </c>
      <c r="L51" s="1">
        <v>2301</v>
      </c>
      <c r="M51" s="1">
        <v>94</v>
      </c>
      <c r="N51" s="3">
        <f t="shared" si="11"/>
        <v>0.29560810810810811</v>
      </c>
    </row>
    <row r="52" spans="1:14" x14ac:dyDescent="0.2">
      <c r="A52" s="1">
        <v>4</v>
      </c>
      <c r="B52" s="1">
        <v>2259</v>
      </c>
      <c r="C52" s="1">
        <v>23</v>
      </c>
      <c r="D52" s="3">
        <f t="shared" si="9"/>
        <v>0.27195945945945948</v>
      </c>
      <c r="F52" s="1">
        <v>4</v>
      </c>
      <c r="G52" s="1">
        <v>2209</v>
      </c>
      <c r="H52" s="1">
        <v>1288</v>
      </c>
      <c r="I52" s="3">
        <f t="shared" si="10"/>
        <v>0.24380630630630631</v>
      </c>
      <c r="K52" s="1">
        <v>4</v>
      </c>
      <c r="L52" s="1">
        <v>2313</v>
      </c>
      <c r="M52" s="1">
        <v>4</v>
      </c>
      <c r="N52" s="3">
        <f t="shared" si="11"/>
        <v>0.30236486486486486</v>
      </c>
    </row>
    <row r="53" spans="1:14" x14ac:dyDescent="0.2">
      <c r="A53" s="1">
        <v>5</v>
      </c>
      <c r="B53" s="1">
        <v>2168</v>
      </c>
      <c r="C53" s="1">
        <v>23</v>
      </c>
      <c r="D53" s="3">
        <f t="shared" si="9"/>
        <v>0.22072072072072071</v>
      </c>
      <c r="F53" s="1">
        <v>5</v>
      </c>
      <c r="G53" s="1">
        <v>2315</v>
      </c>
      <c r="H53" s="1">
        <v>2060</v>
      </c>
      <c r="I53" s="3">
        <f t="shared" si="10"/>
        <v>0.30349099099099097</v>
      </c>
      <c r="K53" s="1">
        <v>5</v>
      </c>
      <c r="L53" s="1">
        <v>2287</v>
      </c>
      <c r="M53" s="1">
        <v>54</v>
      </c>
      <c r="N53" s="3">
        <f t="shared" si="11"/>
        <v>0.2877252252252252</v>
      </c>
    </row>
    <row r="54" spans="1:14" x14ac:dyDescent="0.2">
      <c r="A54" s="1">
        <v>6</v>
      </c>
      <c r="B54" s="1">
        <v>2417</v>
      </c>
      <c r="C54" s="1">
        <v>67</v>
      </c>
      <c r="D54" s="3">
        <f t="shared" si="9"/>
        <v>0.36092342342342343</v>
      </c>
      <c r="F54" s="1">
        <v>6</v>
      </c>
      <c r="G54" s="1">
        <v>2254</v>
      </c>
      <c r="H54" s="1">
        <v>2224</v>
      </c>
      <c r="I54" s="3">
        <f t="shared" si="10"/>
        <v>0.26914414414414417</v>
      </c>
      <c r="K54" s="1">
        <v>6</v>
      </c>
      <c r="L54" s="1">
        <v>2369</v>
      </c>
      <c r="M54" s="1">
        <v>16</v>
      </c>
      <c r="N54" s="3">
        <f t="shared" si="11"/>
        <v>0.3338963963963964</v>
      </c>
    </row>
    <row r="55" spans="1:14" x14ac:dyDescent="0.2">
      <c r="A55" s="1">
        <v>7</v>
      </c>
      <c r="B55" s="1">
        <v>2334</v>
      </c>
      <c r="C55" s="1">
        <v>65</v>
      </c>
      <c r="D55" s="3">
        <f t="shared" si="9"/>
        <v>0.3141891891891892</v>
      </c>
      <c r="F55" s="1">
        <v>7</v>
      </c>
      <c r="G55" s="1">
        <v>2343</v>
      </c>
      <c r="H55" s="1">
        <v>2044</v>
      </c>
      <c r="I55" s="3">
        <f t="shared" si="10"/>
        <v>0.31925675675675674</v>
      </c>
      <c r="K55" s="1">
        <v>7</v>
      </c>
      <c r="L55" s="1">
        <v>2286</v>
      </c>
      <c r="M55" s="1">
        <v>0</v>
      </c>
      <c r="N55" s="3">
        <f t="shared" si="11"/>
        <v>0.28716216216216217</v>
      </c>
    </row>
    <row r="56" spans="1:14" x14ac:dyDescent="0.2">
      <c r="A56" s="1">
        <v>8</v>
      </c>
      <c r="B56" s="1">
        <v>2249</v>
      </c>
      <c r="C56" s="1">
        <v>12</v>
      </c>
      <c r="D56" s="3">
        <f t="shared" si="9"/>
        <v>0.26632882882882886</v>
      </c>
      <c r="F56" s="1">
        <v>8</v>
      </c>
      <c r="G56" s="1">
        <v>2263</v>
      </c>
      <c r="H56" s="1">
        <v>3665</v>
      </c>
      <c r="I56" s="3">
        <f t="shared" si="10"/>
        <v>0.27421171171171171</v>
      </c>
      <c r="K56" s="1">
        <v>8</v>
      </c>
      <c r="L56" s="1">
        <v>2469</v>
      </c>
      <c r="M56" s="1">
        <v>43</v>
      </c>
      <c r="N56" s="3">
        <f t="shared" si="11"/>
        <v>0.39020270270270269</v>
      </c>
    </row>
    <row r="57" spans="1:14" x14ac:dyDescent="0.2">
      <c r="A57" s="1">
        <v>9</v>
      </c>
      <c r="B57" s="1">
        <v>2291</v>
      </c>
      <c r="C57" s="1">
        <v>80</v>
      </c>
      <c r="D57" s="3">
        <f t="shared" si="9"/>
        <v>0.28997747747747749</v>
      </c>
      <c r="F57" s="1">
        <v>9</v>
      </c>
      <c r="G57" s="1">
        <v>1968</v>
      </c>
      <c r="H57" s="1">
        <v>1945</v>
      </c>
      <c r="I57" s="3">
        <f t="shared" si="10"/>
        <v>0.10810810810810811</v>
      </c>
      <c r="K57" s="1">
        <v>9</v>
      </c>
      <c r="L57" s="1">
        <v>2344</v>
      </c>
      <c r="M57" s="1">
        <v>54</v>
      </c>
      <c r="N57" s="3">
        <f t="shared" si="11"/>
        <v>0.31981981981981983</v>
      </c>
    </row>
    <row r="58" spans="1:14" x14ac:dyDescent="0.2">
      <c r="A58" s="1">
        <v>10</v>
      </c>
      <c r="B58" s="1">
        <v>2167</v>
      </c>
      <c r="C58" s="1">
        <v>62</v>
      </c>
      <c r="D58" s="3">
        <f t="shared" si="9"/>
        <v>0.22015765765765766</v>
      </c>
      <c r="F58" s="1">
        <v>10</v>
      </c>
      <c r="G58" s="1">
        <v>2125</v>
      </c>
      <c r="H58" s="1">
        <v>4028</v>
      </c>
      <c r="I58" s="3">
        <f t="shared" si="10"/>
        <v>0.196509009009009</v>
      </c>
      <c r="K58" s="1">
        <v>10</v>
      </c>
      <c r="L58" s="1">
        <v>2502</v>
      </c>
      <c r="M58" s="1">
        <v>65</v>
      </c>
      <c r="N58" s="3">
        <f t="shared" si="11"/>
        <v>0.40878378378378377</v>
      </c>
    </row>
    <row r="59" spans="1:14" x14ac:dyDescent="0.2">
      <c r="A59" s="1" t="s">
        <v>17</v>
      </c>
      <c r="B59" s="1">
        <f>AVERAGE(B49:B58)</f>
        <v>2268.3000000000002</v>
      </c>
      <c r="C59" s="1">
        <f>AVERAGE(C49:C58)</f>
        <v>39.9</v>
      </c>
      <c r="D59" s="3">
        <f>AVERAGE(D49:D58)</f>
        <v>0.27719594594594599</v>
      </c>
      <c r="F59" s="1" t="s">
        <v>17</v>
      </c>
      <c r="G59" s="1">
        <f>AVERAGE(G49:G58)</f>
        <v>2188</v>
      </c>
      <c r="H59" s="1">
        <f>AVERAGE(H49:H58)</f>
        <v>2398.6999999999998</v>
      </c>
      <c r="I59" s="3">
        <f>AVERAGE(I49:I58)</f>
        <v>0.23198198198198194</v>
      </c>
      <c r="K59" s="6" t="s">
        <v>17</v>
      </c>
      <c r="L59" s="6">
        <f>AVERAGE(L49:L58)</f>
        <v>2378.6999999999998</v>
      </c>
      <c r="M59" s="6">
        <f>AVERAGE(M49:M58)</f>
        <v>40.700000000000003</v>
      </c>
      <c r="N59" s="7">
        <f>AVERAGE(N49:N58)</f>
        <v>0.33935810810810813</v>
      </c>
    </row>
  </sheetData>
  <mergeCells count="5">
    <mergeCell ref="T10:T13"/>
    <mergeCell ref="T14:T17"/>
    <mergeCell ref="P1:Q1"/>
    <mergeCell ref="T4:V4"/>
    <mergeCell ref="T6:T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83CB3-3895-49EC-94B2-E39853F9FF2A}">
  <sheetPr>
    <tabColor rgb="FFC00000"/>
  </sheetPr>
  <dimension ref="A1:W59"/>
  <sheetViews>
    <sheetView topLeftCell="M10" zoomScaleNormal="100" workbookViewId="0">
      <selection activeCell="K49" sqref="K49:N59"/>
    </sheetView>
  </sheetViews>
  <sheetFormatPr defaultRowHeight="12.75" x14ac:dyDescent="0.2"/>
  <cols>
    <col min="1" max="16" width="9.140625" style="1"/>
    <col min="17" max="17" width="13.140625" style="1" customWidth="1"/>
    <col min="18" max="16384" width="9.140625" style="1"/>
  </cols>
  <sheetData>
    <row r="1" spans="1:23" x14ac:dyDescent="0.2">
      <c r="A1" s="1" t="s">
        <v>0</v>
      </c>
      <c r="F1" s="1" t="s">
        <v>4</v>
      </c>
      <c r="K1" s="1" t="s">
        <v>5</v>
      </c>
      <c r="P1" s="2" t="s">
        <v>15</v>
      </c>
      <c r="Q1" s="2"/>
      <c r="R1" s="1">
        <v>2755</v>
      </c>
    </row>
    <row r="3" spans="1:23" x14ac:dyDescent="0.2">
      <c r="A3" s="1" t="s">
        <v>1</v>
      </c>
      <c r="B3" s="1" t="s">
        <v>2</v>
      </c>
      <c r="C3" s="1" t="s">
        <v>3</v>
      </c>
      <c r="D3" s="1" t="s">
        <v>16</v>
      </c>
      <c r="F3" s="1" t="s">
        <v>1</v>
      </c>
      <c r="G3" s="1" t="s">
        <v>2</v>
      </c>
      <c r="H3" s="1" t="s">
        <v>3</v>
      </c>
      <c r="I3" s="1" t="str">
        <f>$D$3</f>
        <v>Błąd</v>
      </c>
      <c r="K3" s="1" t="s">
        <v>1</v>
      </c>
      <c r="L3" s="1" t="s">
        <v>2</v>
      </c>
      <c r="M3" s="1" t="s">
        <v>3</v>
      </c>
      <c r="N3" s="1" t="str">
        <f>$D$3</f>
        <v>Błąd</v>
      </c>
    </row>
    <row r="4" spans="1:23" x14ac:dyDescent="0.2">
      <c r="A4" s="1">
        <v>1</v>
      </c>
      <c r="B4" s="1">
        <v>3654</v>
      </c>
      <c r="C4" s="1">
        <v>757</v>
      </c>
      <c r="D4" s="3">
        <f>ABS(B4-$R$1)/$R$1</f>
        <v>0.32631578947368423</v>
      </c>
      <c r="F4" s="1">
        <v>1</v>
      </c>
      <c r="G4" s="1">
        <v>3965</v>
      </c>
      <c r="H4" s="1">
        <v>0</v>
      </c>
      <c r="I4" s="3">
        <f>ABS(G4-$R$1)/$R$1</f>
        <v>0.43920145190562615</v>
      </c>
      <c r="K4" s="1">
        <v>1</v>
      </c>
      <c r="L4" s="1">
        <v>3853</v>
      </c>
      <c r="M4" s="1">
        <v>250</v>
      </c>
      <c r="N4" s="3">
        <f>ABS(L4-$R$1)/$R$1</f>
        <v>0.39854809437386568</v>
      </c>
    </row>
    <row r="5" spans="1:23" x14ac:dyDescent="0.2">
      <c r="A5" s="1">
        <v>2</v>
      </c>
      <c r="B5" s="1">
        <v>3631</v>
      </c>
      <c r="C5" s="1">
        <v>647</v>
      </c>
      <c r="D5" s="3">
        <f>ABS(B5-$R$1)/$R$1</f>
        <v>0.31796733212341199</v>
      </c>
      <c r="F5" s="1">
        <v>2</v>
      </c>
      <c r="G5" s="1">
        <v>3850</v>
      </c>
      <c r="H5" s="1">
        <v>387</v>
      </c>
      <c r="I5" s="3">
        <f>ABS(G5-$R$1)/$R$1</f>
        <v>0.39745916515426499</v>
      </c>
      <c r="K5" s="1">
        <v>2</v>
      </c>
      <c r="L5" s="1">
        <v>3786</v>
      </c>
      <c r="M5" s="1">
        <v>265</v>
      </c>
      <c r="N5" s="3">
        <f>ABS(L5-$R$1)/$R$1</f>
        <v>0.37422867513611613</v>
      </c>
      <c r="U5" s="2" t="s">
        <v>18</v>
      </c>
      <c r="V5" s="2"/>
      <c r="W5" s="2"/>
    </row>
    <row r="6" spans="1:23" x14ac:dyDescent="0.2">
      <c r="A6" s="1">
        <v>3</v>
      </c>
      <c r="B6" s="1">
        <v>4043</v>
      </c>
      <c r="C6" s="1">
        <v>672</v>
      </c>
      <c r="D6" s="3">
        <f>ABS(B6-$R$1)/$R$1</f>
        <v>0.46751361161524502</v>
      </c>
      <c r="F6" s="1">
        <v>3</v>
      </c>
      <c r="G6" s="1">
        <v>3788</v>
      </c>
      <c r="H6" s="1">
        <v>0</v>
      </c>
      <c r="I6" s="3">
        <f>ABS(G6-$R$1)/$R$1</f>
        <v>0.37495462794918333</v>
      </c>
      <c r="K6" s="1">
        <v>3</v>
      </c>
      <c r="L6" s="1">
        <v>4004</v>
      </c>
      <c r="M6" s="1">
        <v>433</v>
      </c>
      <c r="N6" s="3">
        <f>ABS(L6-$R$1)/$R$1</f>
        <v>0.45335753176043558</v>
      </c>
      <c r="U6" s="1" t="s">
        <v>19</v>
      </c>
      <c r="V6" s="1" t="s">
        <v>3</v>
      </c>
      <c r="W6" s="1" t="s">
        <v>20</v>
      </c>
    </row>
    <row r="7" spans="1:23" x14ac:dyDescent="0.2">
      <c r="A7" s="1">
        <v>4</v>
      </c>
      <c r="B7" s="1">
        <v>3861</v>
      </c>
      <c r="C7" s="1">
        <v>666</v>
      </c>
      <c r="D7" s="3">
        <f>ABS(B7-$R$1)/$R$1</f>
        <v>0.40145190562613431</v>
      </c>
      <c r="F7" s="1">
        <v>4</v>
      </c>
      <c r="G7" s="1">
        <v>3939</v>
      </c>
      <c r="H7" s="1">
        <v>0</v>
      </c>
      <c r="I7" s="3">
        <f>ABS(G7-$R$1)/$R$1</f>
        <v>0.42976406533575318</v>
      </c>
      <c r="K7" s="1">
        <v>4</v>
      </c>
      <c r="L7" s="1">
        <v>3848</v>
      </c>
      <c r="M7" s="1">
        <v>75</v>
      </c>
      <c r="N7" s="3">
        <f>ABS(L7-$R$1)/$R$1</f>
        <v>0.39673321234119785</v>
      </c>
      <c r="U7" s="5" t="s">
        <v>21</v>
      </c>
      <c r="V7" s="1">
        <v>1</v>
      </c>
      <c r="W7" s="1">
        <f>B14</f>
        <v>3844.2</v>
      </c>
    </row>
    <row r="8" spans="1:23" x14ac:dyDescent="0.2">
      <c r="A8" s="1">
        <v>5</v>
      </c>
      <c r="B8" s="1">
        <v>3749</v>
      </c>
      <c r="C8" s="1">
        <v>705</v>
      </c>
      <c r="D8" s="3">
        <f>ABS(B8-$R$1)/$R$1</f>
        <v>0.36079854809437384</v>
      </c>
      <c r="F8" s="1">
        <v>5</v>
      </c>
      <c r="G8" s="1">
        <v>3814</v>
      </c>
      <c r="H8" s="1">
        <v>70</v>
      </c>
      <c r="I8" s="3">
        <f>ABS(G8-$R$1)/$R$1</f>
        <v>0.38439201451905625</v>
      </c>
      <c r="K8" s="1">
        <v>5</v>
      </c>
      <c r="L8" s="1">
        <v>3841</v>
      </c>
      <c r="M8" s="1">
        <v>431</v>
      </c>
      <c r="N8" s="3">
        <f>ABS(L8-$R$1)/$R$1</f>
        <v>0.39419237749546282</v>
      </c>
      <c r="U8" s="5"/>
      <c r="V8" s="1">
        <v>5</v>
      </c>
      <c r="W8" s="1">
        <f>B29</f>
        <v>3781.8</v>
      </c>
    </row>
    <row r="9" spans="1:23" x14ac:dyDescent="0.2">
      <c r="A9" s="1">
        <v>6</v>
      </c>
      <c r="B9" s="1">
        <v>3845</v>
      </c>
      <c r="C9" s="1">
        <v>945</v>
      </c>
      <c r="D9" s="3">
        <f>ABS(B9-$R$1)/$R$1</f>
        <v>0.39564428312159711</v>
      </c>
      <c r="F9" s="1">
        <v>6</v>
      </c>
      <c r="G9" s="1">
        <v>3942</v>
      </c>
      <c r="H9" s="1">
        <v>0</v>
      </c>
      <c r="I9" s="3">
        <f>ABS(G9-$R$1)/$R$1</f>
        <v>0.43085299455535392</v>
      </c>
      <c r="K9" s="1">
        <v>6</v>
      </c>
      <c r="L9" s="1">
        <v>3536</v>
      </c>
      <c r="M9" s="1">
        <v>100</v>
      </c>
      <c r="N9" s="3">
        <f>ABS(L9-$R$1)/$R$1</f>
        <v>0.28348457350272233</v>
      </c>
      <c r="U9" s="5"/>
      <c r="V9" s="1">
        <v>15</v>
      </c>
      <c r="W9" s="1">
        <f>B44</f>
        <v>3781.2</v>
      </c>
    </row>
    <row r="10" spans="1:23" x14ac:dyDescent="0.2">
      <c r="A10" s="1">
        <v>7</v>
      </c>
      <c r="B10" s="1">
        <v>3909</v>
      </c>
      <c r="C10" s="1">
        <v>942</v>
      </c>
      <c r="D10" s="3">
        <f>ABS(B10-$R$1)/$R$1</f>
        <v>0.41887477313974592</v>
      </c>
      <c r="F10" s="1">
        <v>7</v>
      </c>
      <c r="G10" s="1">
        <v>3847</v>
      </c>
      <c r="H10" s="1">
        <v>974</v>
      </c>
      <c r="I10" s="3">
        <f>ABS(G10-$R$1)/$R$1</f>
        <v>0.39637023593466425</v>
      </c>
      <c r="K10" s="1">
        <v>7</v>
      </c>
      <c r="L10" s="1">
        <v>3741</v>
      </c>
      <c r="M10" s="1">
        <v>43</v>
      </c>
      <c r="N10" s="3">
        <f>ABS(L10-$R$1)/$R$1</f>
        <v>0.35789473684210527</v>
      </c>
      <c r="U10" s="5"/>
      <c r="V10" s="1">
        <v>30</v>
      </c>
      <c r="W10" s="1">
        <f>B59</f>
        <v>3758.2</v>
      </c>
    </row>
    <row r="11" spans="1:23" x14ac:dyDescent="0.2">
      <c r="A11" s="1">
        <v>8</v>
      </c>
      <c r="B11" s="1">
        <v>3870</v>
      </c>
      <c r="C11" s="1">
        <v>867</v>
      </c>
      <c r="D11" s="3">
        <f>ABS(B11-$R$1)/$R$1</f>
        <v>0.40471869328493648</v>
      </c>
      <c r="F11" s="1">
        <v>8</v>
      </c>
      <c r="G11" s="1">
        <v>3931</v>
      </c>
      <c r="H11" s="1">
        <v>657</v>
      </c>
      <c r="I11" s="3">
        <f>ABS(G11-$R$1)/$R$1</f>
        <v>0.42686025408348455</v>
      </c>
      <c r="K11" s="1">
        <v>8</v>
      </c>
      <c r="L11" s="1">
        <v>3896</v>
      </c>
      <c r="M11" s="1">
        <v>532</v>
      </c>
      <c r="N11" s="3">
        <f>ABS(L11-$R$1)/$R$1</f>
        <v>0.41415607985480946</v>
      </c>
      <c r="U11" s="5" t="s">
        <v>22</v>
      </c>
      <c r="V11" s="1">
        <v>1</v>
      </c>
      <c r="W11" s="1">
        <f>G14</f>
        <v>3898.6</v>
      </c>
    </row>
    <row r="12" spans="1:23" x14ac:dyDescent="0.2">
      <c r="A12" s="1">
        <v>9</v>
      </c>
      <c r="B12" s="1">
        <v>3956</v>
      </c>
      <c r="C12" s="1">
        <v>768</v>
      </c>
      <c r="D12" s="3">
        <f>ABS(B12-$R$1)/$R$1</f>
        <v>0.43593466424682398</v>
      </c>
      <c r="F12" s="1">
        <v>9</v>
      </c>
      <c r="G12" s="1">
        <v>3985</v>
      </c>
      <c r="H12" s="1">
        <v>796</v>
      </c>
      <c r="I12" s="3">
        <f>ABS(G12-$R$1)/$R$1</f>
        <v>0.44646098003629764</v>
      </c>
      <c r="K12" s="1">
        <v>9</v>
      </c>
      <c r="L12" s="1">
        <v>4128</v>
      </c>
      <c r="M12" s="1">
        <v>677</v>
      </c>
      <c r="N12" s="3">
        <f>ABS(L12-$R$1)/$R$1</f>
        <v>0.49836660617059891</v>
      </c>
      <c r="U12" s="5"/>
      <c r="V12" s="1">
        <v>5</v>
      </c>
      <c r="W12" s="1">
        <f>G29</f>
        <v>3896.3</v>
      </c>
    </row>
    <row r="13" spans="1:23" x14ac:dyDescent="0.2">
      <c r="A13" s="1">
        <v>10</v>
      </c>
      <c r="B13" s="1">
        <v>3924</v>
      </c>
      <c r="C13" s="1">
        <v>944</v>
      </c>
      <c r="D13" s="3">
        <f>ABS(B13-$R$1)/$R$1</f>
        <v>0.42431941923774957</v>
      </c>
      <c r="F13" s="1">
        <v>10</v>
      </c>
      <c r="G13" s="1">
        <v>3925</v>
      </c>
      <c r="H13" s="1">
        <v>0</v>
      </c>
      <c r="I13" s="3">
        <f>ABS(G13-$R$1)/$R$1</f>
        <v>0.42468239564428312</v>
      </c>
      <c r="K13" s="1">
        <v>10</v>
      </c>
      <c r="L13" s="1">
        <v>3942</v>
      </c>
      <c r="M13" s="1">
        <v>863</v>
      </c>
      <c r="N13" s="3">
        <f>ABS(L13-$R$1)/$R$1</f>
        <v>0.43085299455535392</v>
      </c>
      <c r="U13" s="5"/>
      <c r="V13" s="1">
        <v>15</v>
      </c>
      <c r="W13" s="1">
        <f>G44</f>
        <v>3870.9</v>
      </c>
    </row>
    <row r="14" spans="1:23" x14ac:dyDescent="0.2">
      <c r="A14" s="6" t="s">
        <v>17</v>
      </c>
      <c r="B14" s="6">
        <f>AVERAGE(B4:B13)</f>
        <v>3844.2</v>
      </c>
      <c r="C14" s="6">
        <f>(AVERAGE(C4:C13))</f>
        <v>791.3</v>
      </c>
      <c r="D14" s="7">
        <f>AVERAGE(D4:D13)</f>
        <v>0.39535390199637022</v>
      </c>
      <c r="F14" s="6" t="s">
        <v>17</v>
      </c>
      <c r="G14" s="6">
        <f>AVERAGE(G4:G13)</f>
        <v>3898.6</v>
      </c>
      <c r="H14" s="6">
        <f>(AVERAGE(H4:H13))</f>
        <v>288.39999999999998</v>
      </c>
      <c r="I14" s="7">
        <f>AVERAGE(I4:I13)</f>
        <v>0.41509981851179678</v>
      </c>
      <c r="K14" s="6" t="s">
        <v>17</v>
      </c>
      <c r="L14" s="6">
        <f>AVERAGE(L4:L13)</f>
        <v>3857.5</v>
      </c>
      <c r="M14" s="6">
        <f>(AVERAGE(M4:M13))</f>
        <v>366.9</v>
      </c>
      <c r="N14" s="7">
        <f>AVERAGE(N4:N13)</f>
        <v>0.40018148820326677</v>
      </c>
      <c r="U14" s="5"/>
      <c r="V14" s="1">
        <v>30</v>
      </c>
      <c r="W14" s="1">
        <f>G59</f>
        <v>3863.8</v>
      </c>
    </row>
    <row r="15" spans="1:23" x14ac:dyDescent="0.2">
      <c r="U15" s="5" t="s">
        <v>23</v>
      </c>
      <c r="V15" s="1">
        <v>1</v>
      </c>
      <c r="W15" s="1">
        <f>L14</f>
        <v>3857.5</v>
      </c>
    </row>
    <row r="16" spans="1:23" x14ac:dyDescent="0.2">
      <c r="A16" s="1" t="s">
        <v>6</v>
      </c>
      <c r="F16" s="1" t="s">
        <v>7</v>
      </c>
      <c r="K16" s="1" t="s">
        <v>8</v>
      </c>
      <c r="U16" s="5"/>
      <c r="V16" s="1">
        <v>5</v>
      </c>
      <c r="W16" s="1">
        <f>L29</f>
        <v>3917.7</v>
      </c>
    </row>
    <row r="17" spans="1:23" x14ac:dyDescent="0.2">
      <c r="U17" s="5"/>
      <c r="V17" s="1">
        <v>15</v>
      </c>
      <c r="W17" s="1">
        <f>L44</f>
        <v>3945.3</v>
      </c>
    </row>
    <row r="18" spans="1:23" x14ac:dyDescent="0.2">
      <c r="A18" s="1" t="s">
        <v>1</v>
      </c>
      <c r="B18" s="1" t="s">
        <v>2</v>
      </c>
      <c r="C18" s="1" t="s">
        <v>3</v>
      </c>
      <c r="D18" s="1" t="str">
        <f>$D$3</f>
        <v>Błąd</v>
      </c>
      <c r="F18" s="1" t="s">
        <v>1</v>
      </c>
      <c r="G18" s="1" t="s">
        <v>2</v>
      </c>
      <c r="H18" s="1" t="s">
        <v>3</v>
      </c>
      <c r="I18" s="1" t="str">
        <f>$D$3</f>
        <v>Błąd</v>
      </c>
      <c r="K18" s="1" t="s">
        <v>1</v>
      </c>
      <c r="L18" s="1" t="s">
        <v>2</v>
      </c>
      <c r="M18" s="1" t="s">
        <v>3</v>
      </c>
      <c r="N18" s="1" t="str">
        <f>$D$3</f>
        <v>Błąd</v>
      </c>
      <c r="U18" s="5"/>
      <c r="V18" s="1">
        <v>30</v>
      </c>
      <c r="W18" s="1">
        <f>L59</f>
        <v>3875.2</v>
      </c>
    </row>
    <row r="19" spans="1:23" x14ac:dyDescent="0.2">
      <c r="A19" s="1">
        <v>1</v>
      </c>
      <c r="B19" s="1">
        <v>3791</v>
      </c>
      <c r="C19" s="1">
        <v>545</v>
      </c>
      <c r="D19" s="3">
        <f>ABS(B19-$R$1)/$R$1</f>
        <v>0.37604355716878402</v>
      </c>
      <c r="F19" s="1">
        <v>1</v>
      </c>
      <c r="G19" s="1">
        <v>4040</v>
      </c>
      <c r="H19" s="1">
        <v>4105</v>
      </c>
      <c r="I19" s="3">
        <f>ABS(G19-$R$1)/$R$1</f>
        <v>0.46642468239564427</v>
      </c>
      <c r="K19" s="1">
        <v>1</v>
      </c>
      <c r="L19" s="1">
        <v>3721</v>
      </c>
      <c r="M19" s="1">
        <v>991</v>
      </c>
      <c r="N19" s="3">
        <f>ABS(L19-$R$1)/$R$1</f>
        <v>0.35063520871143378</v>
      </c>
    </row>
    <row r="20" spans="1:23" x14ac:dyDescent="0.2">
      <c r="A20" s="1">
        <v>2</v>
      </c>
      <c r="B20" s="1">
        <v>3711</v>
      </c>
      <c r="C20" s="1">
        <v>896</v>
      </c>
      <c r="D20" s="3">
        <f>ABS(B20-$R$1)/$R$1</f>
        <v>0.347005444646098</v>
      </c>
      <c r="F20" s="1">
        <v>2</v>
      </c>
      <c r="G20" s="1">
        <v>3772</v>
      </c>
      <c r="H20" s="1">
        <v>4093</v>
      </c>
      <c r="I20" s="3">
        <f>ABS(G20-$R$1)/$R$1</f>
        <v>0.36914700544464607</v>
      </c>
      <c r="K20" s="1">
        <v>2</v>
      </c>
      <c r="L20" s="1">
        <v>3885</v>
      </c>
      <c r="M20" s="1">
        <v>150</v>
      </c>
      <c r="N20" s="3">
        <f>ABS(L20-$R$1)/$R$1</f>
        <v>0.41016333938294008</v>
      </c>
    </row>
    <row r="21" spans="1:23" x14ac:dyDescent="0.2">
      <c r="A21" s="1">
        <v>3</v>
      </c>
      <c r="B21" s="1">
        <v>3761</v>
      </c>
      <c r="C21" s="1">
        <v>752</v>
      </c>
      <c r="D21" s="3">
        <f>ABS(B21-$R$1)/$R$1</f>
        <v>0.36515426497277675</v>
      </c>
      <c r="F21" s="1">
        <v>3</v>
      </c>
      <c r="G21" s="1">
        <v>3919</v>
      </c>
      <c r="H21" s="1">
        <v>579</v>
      </c>
      <c r="I21" s="3">
        <f>ABS(G21-$R$1)/$R$1</f>
        <v>0.42250453720508169</v>
      </c>
      <c r="K21" s="1">
        <v>3</v>
      </c>
      <c r="L21" s="1">
        <v>4140</v>
      </c>
      <c r="M21" s="1">
        <v>3899</v>
      </c>
      <c r="N21" s="3">
        <f>ABS(L21-$R$1)/$R$1</f>
        <v>0.50272232304900177</v>
      </c>
    </row>
    <row r="22" spans="1:23" x14ac:dyDescent="0.2">
      <c r="A22" s="1">
        <v>4</v>
      </c>
      <c r="B22" s="1">
        <v>3596</v>
      </c>
      <c r="C22" s="1">
        <v>1580</v>
      </c>
      <c r="D22" s="3">
        <f>ABS(B22-$R$1)/$R$1</f>
        <v>0.30526315789473685</v>
      </c>
      <c r="F22" s="1">
        <v>4</v>
      </c>
      <c r="G22" s="1">
        <v>3888</v>
      </c>
      <c r="H22" s="1">
        <v>2363</v>
      </c>
      <c r="I22" s="3">
        <f>ABS(G22-$R$1)/$R$1</f>
        <v>0.41125226860254083</v>
      </c>
      <c r="K22" s="1">
        <v>4</v>
      </c>
      <c r="L22" s="1">
        <v>3769</v>
      </c>
      <c r="M22" s="1">
        <v>706</v>
      </c>
      <c r="N22" s="3">
        <f>ABS(L22-$R$1)/$R$1</f>
        <v>0.36805807622504538</v>
      </c>
    </row>
    <row r="23" spans="1:23" x14ac:dyDescent="0.2">
      <c r="A23" s="1">
        <v>5</v>
      </c>
      <c r="B23" s="1">
        <v>3795</v>
      </c>
      <c r="C23" s="1">
        <v>551</v>
      </c>
      <c r="D23" s="3">
        <f>ABS(B23-$R$1)/$R$1</f>
        <v>0.37749546279491836</v>
      </c>
      <c r="F23" s="1">
        <v>5</v>
      </c>
      <c r="G23" s="1">
        <v>3852</v>
      </c>
      <c r="H23" s="1">
        <v>295</v>
      </c>
      <c r="I23" s="3">
        <f>ABS(G23-$R$1)/$R$1</f>
        <v>0.39818511796733214</v>
      </c>
      <c r="K23" s="1">
        <v>5</v>
      </c>
      <c r="L23" s="1">
        <v>3879</v>
      </c>
      <c r="M23" s="1">
        <v>165</v>
      </c>
      <c r="N23" s="3">
        <f>ABS(L23-$R$1)/$R$1</f>
        <v>0.40798548094373865</v>
      </c>
    </row>
    <row r="24" spans="1:23" x14ac:dyDescent="0.2">
      <c r="A24" s="1">
        <v>6</v>
      </c>
      <c r="B24" s="1">
        <v>3782</v>
      </c>
      <c r="C24" s="1">
        <v>1419</v>
      </c>
      <c r="D24" s="3">
        <f>ABS(B24-$R$1)/$R$1</f>
        <v>0.37277676950998184</v>
      </c>
      <c r="F24" s="1">
        <v>6</v>
      </c>
      <c r="G24" s="1">
        <v>3735</v>
      </c>
      <c r="H24" s="1">
        <v>3354</v>
      </c>
      <c r="I24" s="3">
        <f>ABS(G24-$R$1)/$R$1</f>
        <v>0.35571687840290384</v>
      </c>
      <c r="K24" s="1">
        <v>6</v>
      </c>
      <c r="L24" s="1">
        <v>4011</v>
      </c>
      <c r="M24" s="1">
        <v>144</v>
      </c>
      <c r="N24" s="3">
        <f>ABS(L24-$R$1)/$R$1</f>
        <v>0.45589836660617061</v>
      </c>
    </row>
    <row r="25" spans="1:23" x14ac:dyDescent="0.2">
      <c r="A25" s="1">
        <v>7</v>
      </c>
      <c r="B25" s="1">
        <v>3829</v>
      </c>
      <c r="C25" s="1">
        <v>397</v>
      </c>
      <c r="D25" s="3">
        <f>ABS(B25-$R$1)/$R$1</f>
        <v>0.3898366606170599</v>
      </c>
      <c r="F25" s="1">
        <v>7</v>
      </c>
      <c r="G25" s="1">
        <v>3942</v>
      </c>
      <c r="H25" s="1">
        <v>0</v>
      </c>
      <c r="I25" s="3">
        <f>ABS(G25-$R$1)/$R$1</f>
        <v>0.43085299455535392</v>
      </c>
      <c r="K25" s="1">
        <v>7</v>
      </c>
      <c r="L25" s="1">
        <v>3974</v>
      </c>
      <c r="M25" s="1">
        <v>3119</v>
      </c>
      <c r="N25" s="3">
        <f>ABS(L25-$R$1)/$R$1</f>
        <v>0.44246823956442832</v>
      </c>
    </row>
    <row r="26" spans="1:23" x14ac:dyDescent="0.2">
      <c r="A26" s="1">
        <v>8</v>
      </c>
      <c r="B26" s="1">
        <v>3930</v>
      </c>
      <c r="C26" s="1">
        <v>1167</v>
      </c>
      <c r="D26" s="3">
        <f>ABS(B26-$R$1)/$R$1</f>
        <v>0.426497277676951</v>
      </c>
      <c r="F26" s="1">
        <v>8</v>
      </c>
      <c r="G26" s="1">
        <v>3869</v>
      </c>
      <c r="H26" s="1">
        <v>3568</v>
      </c>
      <c r="I26" s="3">
        <f>ABS(G26-$R$1)/$R$1</f>
        <v>0.40435571687840288</v>
      </c>
      <c r="K26" s="1">
        <v>8</v>
      </c>
      <c r="L26" s="1">
        <v>3798</v>
      </c>
      <c r="M26" s="1">
        <v>157</v>
      </c>
      <c r="N26" s="3">
        <f>ABS(L26-$R$1)/$R$1</f>
        <v>0.37858439201451904</v>
      </c>
    </row>
    <row r="27" spans="1:23" x14ac:dyDescent="0.2">
      <c r="A27" s="1">
        <v>9</v>
      </c>
      <c r="B27" s="1">
        <v>3895</v>
      </c>
      <c r="C27" s="1">
        <v>565</v>
      </c>
      <c r="D27" s="3">
        <f>ABS(B27-$R$1)/$R$1</f>
        <v>0.41379310344827586</v>
      </c>
      <c r="F27" s="1">
        <v>9</v>
      </c>
      <c r="G27" s="1">
        <v>3931</v>
      </c>
      <c r="H27" s="1">
        <v>2605</v>
      </c>
      <c r="I27" s="3">
        <f>ABS(G27-$R$1)/$R$1</f>
        <v>0.42686025408348455</v>
      </c>
      <c r="K27" s="1">
        <v>9</v>
      </c>
      <c r="L27" s="1">
        <v>4023</v>
      </c>
      <c r="M27" s="1">
        <v>0</v>
      </c>
      <c r="N27" s="3">
        <f>ABS(L27-$R$1)/$R$1</f>
        <v>0.46025408348457353</v>
      </c>
    </row>
    <row r="28" spans="1:23" x14ac:dyDescent="0.2">
      <c r="A28" s="1">
        <v>10</v>
      </c>
      <c r="B28" s="1">
        <v>3728</v>
      </c>
      <c r="C28" s="1">
        <v>2747</v>
      </c>
      <c r="D28" s="3">
        <f>ABS(B28-$R$1)/$R$1</f>
        <v>0.35317604355716881</v>
      </c>
      <c r="F28" s="1">
        <v>10</v>
      </c>
      <c r="G28" s="1">
        <v>4015</v>
      </c>
      <c r="H28" s="1">
        <v>4639</v>
      </c>
      <c r="I28" s="3">
        <f>ABS(G28-$R$1)/$R$1</f>
        <v>0.4573502722323049</v>
      </c>
      <c r="K28" s="1">
        <v>10</v>
      </c>
      <c r="L28" s="1">
        <v>3977</v>
      </c>
      <c r="M28" s="1">
        <v>481</v>
      </c>
      <c r="N28" s="3">
        <f>ABS(L28-$R$1)/$R$1</f>
        <v>0.44355716878402907</v>
      </c>
    </row>
    <row r="29" spans="1:23" x14ac:dyDescent="0.2">
      <c r="A29" s="6" t="s">
        <v>17</v>
      </c>
      <c r="B29" s="6">
        <f>AVERAGE(B19:B28)</f>
        <v>3781.8</v>
      </c>
      <c r="C29" s="6">
        <f>(AVERAGE(C19:C28))</f>
        <v>1061.9000000000001</v>
      </c>
      <c r="D29" s="7">
        <f>AVERAGE(D19:D28)</f>
        <v>0.37270417422867519</v>
      </c>
      <c r="F29" s="6" t="s">
        <v>17</v>
      </c>
      <c r="G29" s="6">
        <f>AVERAGE(G19:G28)</f>
        <v>3896.3</v>
      </c>
      <c r="H29" s="6">
        <f>(AVERAGE(H19:H28))</f>
        <v>2560.1</v>
      </c>
      <c r="I29" s="7">
        <f>AVERAGE(I19:I28)</f>
        <v>0.41426497277676955</v>
      </c>
      <c r="K29" s="6" t="s">
        <v>17</v>
      </c>
      <c r="L29" s="6">
        <f>AVERAGE(L19:L28)</f>
        <v>3917.7</v>
      </c>
      <c r="M29" s="6">
        <f>(AVERAGE(M19:M28))</f>
        <v>981.2</v>
      </c>
      <c r="N29" s="7">
        <f>AVERAGE(N19:N28)</f>
        <v>0.422032667876588</v>
      </c>
    </row>
    <row r="31" spans="1:23" x14ac:dyDescent="0.2">
      <c r="A31" s="1" t="s">
        <v>9</v>
      </c>
      <c r="F31" s="1" t="s">
        <v>10</v>
      </c>
      <c r="K31" s="1" t="s">
        <v>11</v>
      </c>
    </row>
    <row r="33" spans="1:14" x14ac:dyDescent="0.2">
      <c r="A33" s="1" t="s">
        <v>1</v>
      </c>
      <c r="B33" s="1" t="s">
        <v>2</v>
      </c>
      <c r="C33" s="1" t="s">
        <v>3</v>
      </c>
      <c r="D33" s="1" t="str">
        <f>$D$3</f>
        <v>Błąd</v>
      </c>
      <c r="F33" s="1" t="s">
        <v>1</v>
      </c>
      <c r="G33" s="1" t="s">
        <v>2</v>
      </c>
      <c r="H33" s="1" t="s">
        <v>3</v>
      </c>
      <c r="I33" s="1" t="str">
        <f>$D$3</f>
        <v>Błąd</v>
      </c>
      <c r="K33" s="1" t="s">
        <v>1</v>
      </c>
      <c r="L33" s="1" t="s">
        <v>2</v>
      </c>
      <c r="M33" s="1" t="s">
        <v>3</v>
      </c>
      <c r="N33" s="1" t="str">
        <f>$D$3</f>
        <v>Błąd</v>
      </c>
    </row>
    <row r="34" spans="1:14" x14ac:dyDescent="0.2">
      <c r="A34" s="1">
        <v>1</v>
      </c>
      <c r="B34" s="1">
        <v>3475</v>
      </c>
      <c r="C34" s="1">
        <v>1527</v>
      </c>
      <c r="D34" s="3">
        <f>ABS(B34-$R$1)/$R$1</f>
        <v>0.2613430127041742</v>
      </c>
      <c r="F34" s="1">
        <v>1</v>
      </c>
      <c r="G34" s="1">
        <v>3828</v>
      </c>
      <c r="H34" s="1">
        <v>11433</v>
      </c>
      <c r="I34" s="3">
        <f>ABS(G34-$R$1)/$R$1</f>
        <v>0.38947368421052631</v>
      </c>
      <c r="K34" s="1">
        <v>1</v>
      </c>
      <c r="L34" s="1">
        <v>3781</v>
      </c>
      <c r="M34" s="1">
        <v>760</v>
      </c>
      <c r="N34" s="3">
        <f>ABS(L34-$R$1)/$R$1</f>
        <v>0.3724137931034483</v>
      </c>
    </row>
    <row r="35" spans="1:14" x14ac:dyDescent="0.2">
      <c r="A35" s="1">
        <v>2</v>
      </c>
      <c r="B35" s="1">
        <v>3805</v>
      </c>
      <c r="C35" s="1">
        <v>1161</v>
      </c>
      <c r="D35" s="3">
        <f>ABS(B35-$R$1)/$R$1</f>
        <v>0.38112522686025407</v>
      </c>
      <c r="F35" s="1">
        <v>2</v>
      </c>
      <c r="G35" s="1">
        <v>3665</v>
      </c>
      <c r="H35" s="1">
        <v>12710</v>
      </c>
      <c r="I35" s="3">
        <f>ABS(G35-$R$1)/$R$1</f>
        <v>0.33030852994555354</v>
      </c>
      <c r="K35" s="1">
        <v>2</v>
      </c>
      <c r="L35" s="1">
        <v>3922</v>
      </c>
      <c r="M35" s="1">
        <v>1286</v>
      </c>
      <c r="N35" s="3">
        <f>ABS(L35-$R$1)/$R$1</f>
        <v>0.42359346642468237</v>
      </c>
    </row>
    <row r="36" spans="1:14" x14ac:dyDescent="0.2">
      <c r="A36" s="1">
        <v>3</v>
      </c>
      <c r="B36" s="1">
        <v>3753</v>
      </c>
      <c r="C36" s="1">
        <v>1066</v>
      </c>
      <c r="D36" s="3">
        <f>ABS(B36-$R$1)/$R$1</f>
        <v>0.36225045372050818</v>
      </c>
      <c r="F36" s="1">
        <v>3</v>
      </c>
      <c r="G36" s="1">
        <v>3843</v>
      </c>
      <c r="H36" s="1">
        <v>14992</v>
      </c>
      <c r="I36" s="3">
        <f>ABS(G36-$R$1)/$R$1</f>
        <v>0.39491833030852996</v>
      </c>
      <c r="K36" s="1">
        <v>3</v>
      </c>
      <c r="L36" s="1">
        <v>3769</v>
      </c>
      <c r="M36" s="1">
        <v>2362</v>
      </c>
      <c r="N36" s="3">
        <f>ABS(L36-$R$1)/$R$1</f>
        <v>0.36805807622504538</v>
      </c>
    </row>
    <row r="37" spans="1:14" x14ac:dyDescent="0.2">
      <c r="A37" s="1">
        <v>4</v>
      </c>
      <c r="B37" s="1">
        <v>3769</v>
      </c>
      <c r="C37" s="1">
        <v>1455</v>
      </c>
      <c r="D37" s="3">
        <f>ABS(B37-$R$1)/$R$1</f>
        <v>0.36805807622504538</v>
      </c>
      <c r="F37" s="1">
        <v>4</v>
      </c>
      <c r="G37" s="1">
        <v>3884</v>
      </c>
      <c r="H37" s="1">
        <v>8720</v>
      </c>
      <c r="I37" s="3">
        <f>ABS(G37-$R$1)/$R$1</f>
        <v>0.40980036297640654</v>
      </c>
      <c r="K37" s="1">
        <v>4</v>
      </c>
      <c r="L37" s="1">
        <v>4058</v>
      </c>
      <c r="M37" s="1">
        <v>2250</v>
      </c>
      <c r="N37" s="3">
        <f>ABS(L37-$R$1)/$R$1</f>
        <v>0.47295825771324862</v>
      </c>
    </row>
    <row r="38" spans="1:14" x14ac:dyDescent="0.2">
      <c r="A38" s="1">
        <v>5</v>
      </c>
      <c r="B38" s="1">
        <v>3868</v>
      </c>
      <c r="C38" s="1">
        <v>1165</v>
      </c>
      <c r="D38" s="3">
        <f>ABS(B38-$R$1)/$R$1</f>
        <v>0.40399274047186934</v>
      </c>
      <c r="F38" s="1">
        <v>5</v>
      </c>
      <c r="G38" s="1">
        <v>3829</v>
      </c>
      <c r="H38" s="1">
        <v>2571</v>
      </c>
      <c r="I38" s="3">
        <f>ABS(G38-$R$1)/$R$1</f>
        <v>0.3898366606170599</v>
      </c>
      <c r="K38" s="1">
        <v>5</v>
      </c>
      <c r="L38" s="1">
        <v>4281</v>
      </c>
      <c r="M38" s="1">
        <v>1920</v>
      </c>
      <c r="N38" s="3">
        <f>ABS(L38-$R$1)/$R$1</f>
        <v>0.55390199637023596</v>
      </c>
    </row>
    <row r="39" spans="1:14" x14ac:dyDescent="0.2">
      <c r="A39" s="1">
        <v>6</v>
      </c>
      <c r="B39" s="1">
        <v>3753</v>
      </c>
      <c r="C39" s="1">
        <v>1237</v>
      </c>
      <c r="D39" s="3">
        <f>ABS(B39-$R$1)/$R$1</f>
        <v>0.36225045372050818</v>
      </c>
      <c r="F39" s="1">
        <v>6</v>
      </c>
      <c r="G39" s="1">
        <v>3977</v>
      </c>
      <c r="H39" s="1">
        <v>8052</v>
      </c>
      <c r="I39" s="3">
        <f>ABS(G39-$R$1)/$R$1</f>
        <v>0.44355716878402907</v>
      </c>
      <c r="K39" s="1">
        <v>6</v>
      </c>
      <c r="L39" s="1">
        <v>3861</v>
      </c>
      <c r="M39" s="1">
        <v>54</v>
      </c>
      <c r="N39" s="3">
        <f>ABS(L39-$R$1)/$R$1</f>
        <v>0.40145190562613431</v>
      </c>
    </row>
    <row r="40" spans="1:14" x14ac:dyDescent="0.2">
      <c r="A40" s="1">
        <v>7</v>
      </c>
      <c r="B40" s="1">
        <v>3879</v>
      </c>
      <c r="C40" s="1">
        <v>1162</v>
      </c>
      <c r="D40" s="3">
        <f>ABS(B40-$R$1)/$R$1</f>
        <v>0.40798548094373865</v>
      </c>
      <c r="F40" s="1">
        <v>7</v>
      </c>
      <c r="G40" s="1">
        <v>4153</v>
      </c>
      <c r="H40" s="1">
        <v>11509</v>
      </c>
      <c r="I40" s="3">
        <f>ABS(G40-$R$1)/$R$1</f>
        <v>0.50744101633393834</v>
      </c>
      <c r="K40" s="1">
        <v>7</v>
      </c>
      <c r="L40" s="1">
        <v>3961</v>
      </c>
      <c r="M40" s="1">
        <v>3415</v>
      </c>
      <c r="N40" s="3">
        <f>ABS(L40-$R$1)/$R$1</f>
        <v>0.43774954627949181</v>
      </c>
    </row>
    <row r="41" spans="1:14" x14ac:dyDescent="0.2">
      <c r="A41" s="1">
        <v>8</v>
      </c>
      <c r="B41" s="1">
        <v>3668</v>
      </c>
      <c r="C41" s="1">
        <v>1813</v>
      </c>
      <c r="D41" s="3">
        <f>ABS(B41-$R$1)/$R$1</f>
        <v>0.33139745916515428</v>
      </c>
      <c r="F41" s="1">
        <v>8</v>
      </c>
      <c r="G41" s="1">
        <v>3816</v>
      </c>
      <c r="H41" s="1">
        <v>10974</v>
      </c>
      <c r="I41" s="3">
        <f>ABS(G41-$R$1)/$R$1</f>
        <v>0.38511796733212339</v>
      </c>
      <c r="K41" s="1">
        <v>8</v>
      </c>
      <c r="L41" s="1">
        <v>3984</v>
      </c>
      <c r="M41" s="1">
        <v>4690</v>
      </c>
      <c r="N41" s="3">
        <f>ABS(L41-$R$1)/$R$1</f>
        <v>0.44609800362976404</v>
      </c>
    </row>
    <row r="42" spans="1:14" x14ac:dyDescent="0.2">
      <c r="A42" s="1">
        <v>9</v>
      </c>
      <c r="B42" s="1">
        <v>3759</v>
      </c>
      <c r="C42" s="1">
        <v>1174</v>
      </c>
      <c r="D42" s="3">
        <f>ABS(B42-$R$1)/$R$1</f>
        <v>0.36442831215970961</v>
      </c>
      <c r="F42" s="1">
        <v>9</v>
      </c>
      <c r="G42" s="1">
        <v>3885</v>
      </c>
      <c r="H42" s="1">
        <v>4710</v>
      </c>
      <c r="I42" s="3">
        <f>ABS(G42-$R$1)/$R$1</f>
        <v>0.41016333938294008</v>
      </c>
      <c r="K42" s="1">
        <v>9</v>
      </c>
      <c r="L42" s="1">
        <v>3901</v>
      </c>
      <c r="M42" s="1">
        <v>158</v>
      </c>
      <c r="N42" s="3">
        <f>ABS(L42-$R$1)/$R$1</f>
        <v>0.41597096188747729</v>
      </c>
    </row>
    <row r="43" spans="1:14" x14ac:dyDescent="0.2">
      <c r="A43" s="1">
        <v>10</v>
      </c>
      <c r="B43" s="1">
        <v>4083</v>
      </c>
      <c r="C43" s="1">
        <v>1855</v>
      </c>
      <c r="D43" s="3">
        <f>ABS(B43-$R$1)/$R$1</f>
        <v>0.48203266787658799</v>
      </c>
      <c r="F43" s="1">
        <v>10</v>
      </c>
      <c r="G43" s="1">
        <v>3829</v>
      </c>
      <c r="H43" s="1">
        <v>14037</v>
      </c>
      <c r="I43" s="3">
        <f>ABS(G43-$R$1)/$R$1</f>
        <v>0.3898366606170599</v>
      </c>
      <c r="K43" s="1">
        <v>10</v>
      </c>
      <c r="L43" s="1">
        <v>3935</v>
      </c>
      <c r="M43" s="1">
        <v>3755</v>
      </c>
      <c r="N43" s="3">
        <f>ABS(L43-$R$1)/$R$1</f>
        <v>0.42831215970961889</v>
      </c>
    </row>
    <row r="44" spans="1:14" x14ac:dyDescent="0.2">
      <c r="A44" s="6" t="s">
        <v>17</v>
      </c>
      <c r="B44" s="6">
        <f>AVERAGE(B34:B43)</f>
        <v>3781.2</v>
      </c>
      <c r="C44" s="6">
        <f>(AVERAGE(C34:C43))</f>
        <v>1361.5</v>
      </c>
      <c r="D44" s="7">
        <f>AVERAGE(D34:D43)</f>
        <v>0.37248638838475501</v>
      </c>
      <c r="F44" s="6" t="s">
        <v>17</v>
      </c>
      <c r="G44" s="6">
        <f>AVERAGE(G34:G43)</f>
        <v>3870.9</v>
      </c>
      <c r="H44" s="6">
        <f>(AVERAGE(H34:H43))</f>
        <v>9970.7999999999993</v>
      </c>
      <c r="I44" s="7">
        <f>AVERAGE(I34:I43)</f>
        <v>0.4050453720508167</v>
      </c>
      <c r="K44" s="6" t="s">
        <v>17</v>
      </c>
      <c r="L44" s="6">
        <f>AVERAGE(L34:L43)</f>
        <v>3945.3</v>
      </c>
      <c r="M44" s="6">
        <f>(AVERAGE(M34:M43))</f>
        <v>2065</v>
      </c>
      <c r="N44" s="7">
        <f>AVERAGE(N34:N43)</f>
        <v>0.43205081669691464</v>
      </c>
    </row>
    <row r="46" spans="1:14" x14ac:dyDescent="0.2">
      <c r="A46" s="1" t="s">
        <v>12</v>
      </c>
      <c r="F46" s="1" t="s">
        <v>13</v>
      </c>
      <c r="K46" s="1" t="s">
        <v>14</v>
      </c>
    </row>
    <row r="48" spans="1:14" x14ac:dyDescent="0.2">
      <c r="A48" s="1" t="s">
        <v>1</v>
      </c>
      <c r="B48" s="1" t="s">
        <v>2</v>
      </c>
      <c r="C48" s="1" t="s">
        <v>3</v>
      </c>
      <c r="D48" s="1" t="str">
        <f>$D$3</f>
        <v>Błąd</v>
      </c>
      <c r="F48" s="1" t="s">
        <v>1</v>
      </c>
      <c r="G48" s="1" t="s">
        <v>2</v>
      </c>
      <c r="H48" s="1" t="s">
        <v>3</v>
      </c>
      <c r="I48" s="1" t="str">
        <f>$D$3</f>
        <v>Błąd</v>
      </c>
      <c r="K48" s="1" t="s">
        <v>1</v>
      </c>
      <c r="L48" s="1" t="s">
        <v>2</v>
      </c>
      <c r="M48" s="1" t="s">
        <v>3</v>
      </c>
      <c r="N48" s="1" t="str">
        <f>$D$3</f>
        <v>Błąd</v>
      </c>
    </row>
    <row r="49" spans="1:14" x14ac:dyDescent="0.2">
      <c r="A49" s="1">
        <v>1</v>
      </c>
      <c r="B49" s="1">
        <v>3883</v>
      </c>
      <c r="C49" s="1">
        <v>477</v>
      </c>
      <c r="D49" s="3">
        <f>ABS(B49-$R$1)/$R$1</f>
        <v>0.40943738656987294</v>
      </c>
      <c r="F49" s="1">
        <v>1</v>
      </c>
      <c r="G49" s="1">
        <v>3790</v>
      </c>
      <c r="H49" s="1">
        <v>25420</v>
      </c>
      <c r="I49" s="3">
        <f>ABS(G49-$R$1)/$R$1</f>
        <v>0.37568058076225047</v>
      </c>
      <c r="K49" s="1">
        <v>1</v>
      </c>
      <c r="L49" s="1">
        <v>3934</v>
      </c>
      <c r="M49" s="1">
        <v>2173</v>
      </c>
      <c r="N49" s="3">
        <f>ABS(L49-$R$1)/$R$1</f>
        <v>0.42794918330308529</v>
      </c>
    </row>
    <row r="50" spans="1:14" x14ac:dyDescent="0.2">
      <c r="A50" s="1">
        <v>2</v>
      </c>
      <c r="B50" s="1">
        <v>3798</v>
      </c>
      <c r="C50" s="1">
        <v>873</v>
      </c>
      <c r="D50" s="3">
        <f>ABS(B50-$R$1)/$R$1</f>
        <v>0.37858439201451904</v>
      </c>
      <c r="F50" s="1">
        <v>2</v>
      </c>
      <c r="G50" s="1">
        <v>3871</v>
      </c>
      <c r="H50" s="1">
        <v>25254</v>
      </c>
      <c r="I50" s="3">
        <f>ABS(G50-$R$1)/$R$1</f>
        <v>0.40508166969147008</v>
      </c>
      <c r="K50" s="1">
        <v>2</v>
      </c>
      <c r="L50" s="1">
        <v>3934</v>
      </c>
      <c r="M50" s="1">
        <v>2237</v>
      </c>
      <c r="N50" s="3">
        <f>ABS(L50-$R$1)/$R$1</f>
        <v>0.42794918330308529</v>
      </c>
    </row>
    <row r="51" spans="1:14" x14ac:dyDescent="0.2">
      <c r="A51" s="1">
        <v>3</v>
      </c>
      <c r="B51" s="1">
        <v>3895</v>
      </c>
      <c r="C51" s="1">
        <v>548</v>
      </c>
      <c r="D51" s="3">
        <f>ABS(B51-$R$1)/$R$1</f>
        <v>0.41379310344827586</v>
      </c>
      <c r="F51" s="1">
        <v>3</v>
      </c>
      <c r="G51" s="1">
        <v>3884</v>
      </c>
      <c r="H51" s="1">
        <v>26114</v>
      </c>
      <c r="I51" s="3">
        <f>ABS(G51-$R$1)/$R$1</f>
        <v>0.40980036297640654</v>
      </c>
      <c r="K51" s="1">
        <v>3</v>
      </c>
      <c r="L51" s="1">
        <v>3987</v>
      </c>
      <c r="M51" s="1">
        <v>404</v>
      </c>
      <c r="N51" s="3">
        <f>ABS(L51-$R$1)/$R$1</f>
        <v>0.44718693284936478</v>
      </c>
    </row>
    <row r="52" spans="1:14" x14ac:dyDescent="0.2">
      <c r="A52" s="1">
        <v>4</v>
      </c>
      <c r="B52" s="1">
        <v>3683</v>
      </c>
      <c r="C52" s="1">
        <v>1534</v>
      </c>
      <c r="D52" s="3">
        <f>ABS(B52-$R$1)/$R$1</f>
        <v>0.33684210526315789</v>
      </c>
      <c r="F52" s="1">
        <v>4</v>
      </c>
      <c r="G52" s="1">
        <v>3954</v>
      </c>
      <c r="H52" s="1">
        <v>18141</v>
      </c>
      <c r="I52" s="3">
        <f>ABS(G52-$R$1)/$R$1</f>
        <v>0.43520871143375678</v>
      </c>
      <c r="K52" s="1">
        <v>4</v>
      </c>
      <c r="L52" s="1">
        <v>3894</v>
      </c>
      <c r="M52" s="1">
        <v>3643</v>
      </c>
      <c r="N52" s="3">
        <f>ABS(L52-$R$1)/$R$1</f>
        <v>0.41343012704174231</v>
      </c>
    </row>
    <row r="53" spans="1:14" x14ac:dyDescent="0.2">
      <c r="A53" s="1">
        <v>5</v>
      </c>
      <c r="B53" s="1">
        <v>3721</v>
      </c>
      <c r="C53" s="1">
        <v>938</v>
      </c>
      <c r="D53" s="3">
        <f>ABS(B53-$R$1)/$R$1</f>
        <v>0.35063520871143378</v>
      </c>
      <c r="F53" s="1">
        <v>5</v>
      </c>
      <c r="G53" s="1">
        <v>3896</v>
      </c>
      <c r="H53" s="1">
        <v>20679</v>
      </c>
      <c r="I53" s="3">
        <f>ABS(G53-$R$1)/$R$1</f>
        <v>0.41415607985480946</v>
      </c>
      <c r="K53" s="1">
        <v>5</v>
      </c>
      <c r="L53" s="1">
        <v>3854</v>
      </c>
      <c r="M53" s="1">
        <v>3046</v>
      </c>
      <c r="N53" s="3">
        <f>ABS(L53-$R$1)/$R$1</f>
        <v>0.39891107078039928</v>
      </c>
    </row>
    <row r="54" spans="1:14" x14ac:dyDescent="0.2">
      <c r="A54" s="1">
        <v>6</v>
      </c>
      <c r="B54" s="1">
        <v>3559</v>
      </c>
      <c r="C54" s="1">
        <v>1483</v>
      </c>
      <c r="D54" s="3">
        <f>ABS(B54-$R$1)/$R$1</f>
        <v>0.29183303085299456</v>
      </c>
      <c r="F54" s="1">
        <v>6</v>
      </c>
      <c r="G54" s="1">
        <v>3867</v>
      </c>
      <c r="H54" s="1">
        <v>21405</v>
      </c>
      <c r="I54" s="3">
        <f>ABS(G54-$R$1)/$R$1</f>
        <v>0.40362976406533574</v>
      </c>
      <c r="K54" s="1">
        <v>6</v>
      </c>
      <c r="L54" s="1">
        <v>3768</v>
      </c>
      <c r="M54" s="1">
        <v>366</v>
      </c>
      <c r="N54" s="3">
        <f>ABS(L54-$R$1)/$R$1</f>
        <v>0.36769509981851178</v>
      </c>
    </row>
    <row r="55" spans="1:14" x14ac:dyDescent="0.2">
      <c r="A55" s="1">
        <v>7</v>
      </c>
      <c r="B55" s="1">
        <v>3478</v>
      </c>
      <c r="C55" s="1">
        <v>2940</v>
      </c>
      <c r="D55" s="3">
        <f>ABS(B55-$R$1)/$R$1</f>
        <v>0.26243194192377495</v>
      </c>
      <c r="F55" s="1">
        <v>7</v>
      </c>
      <c r="G55" s="1">
        <v>3832</v>
      </c>
      <c r="H55" s="1">
        <v>16177</v>
      </c>
      <c r="I55" s="3">
        <f>ABS(G55-$R$1)/$R$1</f>
        <v>0.39092558983666059</v>
      </c>
      <c r="K55" s="1">
        <v>7</v>
      </c>
      <c r="L55" s="1">
        <v>3776</v>
      </c>
      <c r="M55" s="1">
        <v>22</v>
      </c>
      <c r="N55" s="3">
        <f>ABS(L55-$R$1)/$R$1</f>
        <v>0.37059891107078041</v>
      </c>
    </row>
    <row r="56" spans="1:14" x14ac:dyDescent="0.2">
      <c r="A56" s="1">
        <v>8</v>
      </c>
      <c r="B56" s="1">
        <v>3829</v>
      </c>
      <c r="C56" s="1">
        <v>1267</v>
      </c>
      <c r="D56" s="3">
        <f>ABS(B56-$R$1)/$R$1</f>
        <v>0.3898366606170599</v>
      </c>
      <c r="F56" s="1">
        <v>8</v>
      </c>
      <c r="G56" s="1">
        <v>3775</v>
      </c>
      <c r="H56" s="1">
        <v>17399</v>
      </c>
      <c r="I56" s="3">
        <f>ABS(G56-$R$1)/$R$1</f>
        <v>0.37023593466424681</v>
      </c>
      <c r="K56" s="1">
        <v>8</v>
      </c>
      <c r="L56" s="1">
        <v>3786</v>
      </c>
      <c r="M56" s="1">
        <v>1547</v>
      </c>
      <c r="N56" s="3">
        <f>ABS(L56-$R$1)/$R$1</f>
        <v>0.37422867513611613</v>
      </c>
    </row>
    <row r="57" spans="1:14" x14ac:dyDescent="0.2">
      <c r="A57" s="1">
        <v>9</v>
      </c>
      <c r="B57" s="1">
        <v>3848</v>
      </c>
      <c r="C57" s="1">
        <v>958</v>
      </c>
      <c r="D57" s="3">
        <f>ABS(B57-$R$1)/$R$1</f>
        <v>0.39673321234119785</v>
      </c>
      <c r="F57" s="1">
        <v>9</v>
      </c>
      <c r="G57" s="1">
        <v>3921</v>
      </c>
      <c r="H57" s="1">
        <v>27610</v>
      </c>
      <c r="I57" s="3">
        <f>ABS(G57-$R$1)/$R$1</f>
        <v>0.42323049001814883</v>
      </c>
      <c r="K57" s="1">
        <v>9</v>
      </c>
      <c r="L57" s="1">
        <v>3861</v>
      </c>
      <c r="M57" s="1">
        <v>94</v>
      </c>
      <c r="N57" s="3">
        <f>ABS(L57-$R$1)/$R$1</f>
        <v>0.40145190562613431</v>
      </c>
    </row>
    <row r="58" spans="1:14" x14ac:dyDescent="0.2">
      <c r="A58" s="1">
        <v>10</v>
      </c>
      <c r="B58" s="1">
        <v>3888</v>
      </c>
      <c r="C58" s="1">
        <v>323</v>
      </c>
      <c r="D58" s="3">
        <f>ABS(B58-$R$1)/$R$1</f>
        <v>0.41125226860254083</v>
      </c>
      <c r="F58" s="1">
        <v>10</v>
      </c>
      <c r="G58" s="1">
        <v>3848</v>
      </c>
      <c r="H58" s="1">
        <v>29435</v>
      </c>
      <c r="I58" s="3">
        <f>ABS(G58-$R$1)/$R$1</f>
        <v>0.39673321234119785</v>
      </c>
      <c r="K58" s="1">
        <v>10</v>
      </c>
      <c r="L58" s="1">
        <v>3958</v>
      </c>
      <c r="M58" s="1">
        <v>619</v>
      </c>
      <c r="N58" s="3">
        <f>ABS(L58-$R$1)/$R$1</f>
        <v>0.43666061705989112</v>
      </c>
    </row>
    <row r="59" spans="1:14" x14ac:dyDescent="0.2">
      <c r="A59" s="6" t="s">
        <v>17</v>
      </c>
      <c r="B59" s="6">
        <f>AVERAGE(B49:B58)</f>
        <v>3758.2</v>
      </c>
      <c r="C59" s="6">
        <f>(AVERAGE(C49:C58))</f>
        <v>1134.0999999999999</v>
      </c>
      <c r="D59" s="7">
        <f>AVERAGE(D49:D58)</f>
        <v>0.36413793103448272</v>
      </c>
      <c r="F59" s="6" t="s">
        <v>17</v>
      </c>
      <c r="G59" s="6">
        <f>AVERAGE(G49:G58)</f>
        <v>3863.8</v>
      </c>
      <c r="H59" s="6">
        <f>(AVERAGE(H49:H58))</f>
        <v>22763.4</v>
      </c>
      <c r="I59" s="7">
        <f>AVERAGE(I49:I58)</f>
        <v>0.4024682395644284</v>
      </c>
      <c r="K59" s="6" t="s">
        <v>17</v>
      </c>
      <c r="L59" s="6">
        <f>AVERAGE(L49:L58)</f>
        <v>3875.2</v>
      </c>
      <c r="M59" s="6">
        <f>(AVERAGE(M49:M58))</f>
        <v>1415.1</v>
      </c>
      <c r="N59" s="7">
        <f>AVERAGE(N49:N58)</f>
        <v>0.40660617059891113</v>
      </c>
    </row>
  </sheetData>
  <mergeCells count="5">
    <mergeCell ref="P1:Q1"/>
    <mergeCell ref="U5:W5"/>
    <mergeCell ref="U7:U10"/>
    <mergeCell ref="U11:U14"/>
    <mergeCell ref="U15:U18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D49F5-7729-4FC9-96D2-321BBC766F4C}">
  <sheetPr>
    <tabColor rgb="FFC00000"/>
  </sheetPr>
  <dimension ref="A1:V59"/>
  <sheetViews>
    <sheetView topLeftCell="P28" zoomScaleNormal="100" workbookViewId="0">
      <selection activeCell="K49" sqref="K49:N59"/>
    </sheetView>
  </sheetViews>
  <sheetFormatPr defaultRowHeight="12.75" x14ac:dyDescent="0.2"/>
  <cols>
    <col min="1" max="16" width="9.140625" style="1"/>
    <col min="17" max="17" width="13.140625" style="1" customWidth="1"/>
    <col min="18" max="16384" width="9.140625" style="1"/>
  </cols>
  <sheetData>
    <row r="1" spans="1:22" x14ac:dyDescent="0.2">
      <c r="A1" s="1" t="s">
        <v>0</v>
      </c>
      <c r="F1" s="1" t="s">
        <v>4</v>
      </c>
      <c r="K1" s="1" t="s">
        <v>5</v>
      </c>
      <c r="P1" s="2" t="s">
        <v>15</v>
      </c>
      <c r="Q1" s="2"/>
      <c r="R1" s="1">
        <v>2465</v>
      </c>
    </row>
    <row r="3" spans="1:22" x14ac:dyDescent="0.2">
      <c r="A3" s="1" t="s">
        <v>1</v>
      </c>
      <c r="B3" s="1" t="s">
        <v>2</v>
      </c>
      <c r="C3" s="1" t="s">
        <v>3</v>
      </c>
      <c r="D3" s="1" t="s">
        <v>16</v>
      </c>
      <c r="F3" s="1" t="s">
        <v>1</v>
      </c>
      <c r="G3" s="1" t="s">
        <v>2</v>
      </c>
      <c r="H3" s="1" t="s">
        <v>3</v>
      </c>
      <c r="I3" s="1" t="str">
        <f>$D$3</f>
        <v>Błąd</v>
      </c>
      <c r="K3" s="1" t="s">
        <v>1</v>
      </c>
      <c r="L3" s="1" t="s">
        <v>2</v>
      </c>
      <c r="M3" s="1" t="s">
        <v>3</v>
      </c>
      <c r="N3" s="1" t="str">
        <f>$D$3</f>
        <v>Błąd</v>
      </c>
    </row>
    <row r="4" spans="1:22" x14ac:dyDescent="0.2">
      <c r="A4" s="1">
        <v>1</v>
      </c>
      <c r="B4" s="1">
        <v>3034</v>
      </c>
      <c r="C4" s="1">
        <v>967</v>
      </c>
      <c r="D4" s="3">
        <f>ABS(B4-$R$1)/$R$1</f>
        <v>0.23083164300202841</v>
      </c>
      <c r="F4" s="1">
        <v>1</v>
      </c>
      <c r="G4" s="1">
        <v>3245</v>
      </c>
      <c r="H4" s="1">
        <v>986</v>
      </c>
      <c r="I4" s="3">
        <f>ABS(G4-$R$1)/$R$1</f>
        <v>0.31643002028397565</v>
      </c>
      <c r="K4" s="1">
        <v>1</v>
      </c>
      <c r="L4" s="1">
        <v>3534</v>
      </c>
      <c r="M4" s="1">
        <v>808</v>
      </c>
      <c r="N4" s="3">
        <f>ABS(L4-$R$1)/$R$1</f>
        <v>0.43367139959432049</v>
      </c>
    </row>
    <row r="5" spans="1:22" x14ac:dyDescent="0.2">
      <c r="A5" s="1">
        <v>2</v>
      </c>
      <c r="B5" s="1">
        <v>3089</v>
      </c>
      <c r="C5" s="1">
        <v>994</v>
      </c>
      <c r="D5" s="3">
        <f>ABS(B5-$R$1)/$R$1</f>
        <v>0.25314401622718052</v>
      </c>
      <c r="F5" s="1">
        <v>2</v>
      </c>
      <c r="G5" s="1">
        <v>3340</v>
      </c>
      <c r="H5" s="1">
        <v>981</v>
      </c>
      <c r="I5" s="3">
        <f>ABS(G5-$R$1)/$R$1</f>
        <v>0.35496957403651114</v>
      </c>
      <c r="K5" s="1">
        <v>2</v>
      </c>
      <c r="L5" s="1">
        <v>3520</v>
      </c>
      <c r="M5" s="1">
        <v>520</v>
      </c>
      <c r="N5" s="3">
        <f>ABS(L5-$R$1)/$R$1</f>
        <v>0.42799188640973629</v>
      </c>
      <c r="T5" s="2" t="s">
        <v>18</v>
      </c>
      <c r="U5" s="2"/>
      <c r="V5" s="2"/>
    </row>
    <row r="6" spans="1:22" x14ac:dyDescent="0.2">
      <c r="A6" s="1">
        <v>3</v>
      </c>
      <c r="B6" s="1">
        <v>3109</v>
      </c>
      <c r="C6" s="1">
        <v>998</v>
      </c>
      <c r="D6" s="3">
        <f>ABS(B6-$R$1)/$R$1</f>
        <v>0.26125760649087221</v>
      </c>
      <c r="F6" s="1">
        <v>3</v>
      </c>
      <c r="G6" s="1">
        <v>3322</v>
      </c>
      <c r="H6" s="1">
        <v>991</v>
      </c>
      <c r="I6" s="3">
        <f>ABS(G6-$R$1)/$R$1</f>
        <v>0.34766734279918865</v>
      </c>
      <c r="K6" s="1">
        <v>3</v>
      </c>
      <c r="L6" s="1">
        <v>3493</v>
      </c>
      <c r="M6" s="1">
        <v>744</v>
      </c>
      <c r="N6" s="3">
        <f>ABS(L6-$R$1)/$R$1</f>
        <v>0.41703853955375253</v>
      </c>
      <c r="T6" s="1" t="s">
        <v>19</v>
      </c>
      <c r="U6" s="1" t="s">
        <v>3</v>
      </c>
      <c r="V6" s="1" t="s">
        <v>20</v>
      </c>
    </row>
    <row r="7" spans="1:22" x14ac:dyDescent="0.2">
      <c r="A7" s="1">
        <v>4</v>
      </c>
      <c r="B7" s="1">
        <v>3042</v>
      </c>
      <c r="C7" s="1">
        <v>979</v>
      </c>
      <c r="D7" s="3">
        <f>ABS(B7-$R$1)/$R$1</f>
        <v>0.23407707910750508</v>
      </c>
      <c r="F7" s="1">
        <v>4</v>
      </c>
      <c r="G7" s="1">
        <v>3283</v>
      </c>
      <c r="H7" s="1">
        <v>945</v>
      </c>
      <c r="I7" s="3">
        <f>ABS(G7-$R$1)/$R$1</f>
        <v>0.33184584178498988</v>
      </c>
      <c r="K7" s="1">
        <v>4</v>
      </c>
      <c r="L7" s="1">
        <v>3528</v>
      </c>
      <c r="M7" s="1">
        <v>679</v>
      </c>
      <c r="N7" s="3">
        <f>ABS(L7-$R$1)/$R$1</f>
        <v>0.43123732251521296</v>
      </c>
      <c r="T7" s="5" t="s">
        <v>21</v>
      </c>
      <c r="U7" s="1">
        <v>1</v>
      </c>
      <c r="V7" s="1">
        <f>B14</f>
        <v>3072.9</v>
      </c>
    </row>
    <row r="8" spans="1:22" x14ac:dyDescent="0.2">
      <c r="A8" s="1">
        <v>5</v>
      </c>
      <c r="B8" s="1">
        <v>3109</v>
      </c>
      <c r="C8" s="1">
        <v>984</v>
      </c>
      <c r="D8" s="3">
        <f>ABS(B8-$R$1)/$R$1</f>
        <v>0.26125760649087221</v>
      </c>
      <c r="F8" s="1">
        <v>5</v>
      </c>
      <c r="G8" s="1">
        <v>3289</v>
      </c>
      <c r="H8" s="1">
        <v>989</v>
      </c>
      <c r="I8" s="3">
        <f>ABS(G8-$R$1)/$R$1</f>
        <v>0.33427991886409736</v>
      </c>
      <c r="K8" s="1">
        <v>5</v>
      </c>
      <c r="L8" s="1">
        <v>3530</v>
      </c>
      <c r="M8" s="1">
        <v>492</v>
      </c>
      <c r="N8" s="3">
        <f>ABS(L8-$R$1)/$R$1</f>
        <v>0.43204868154158216</v>
      </c>
      <c r="T8" s="5"/>
      <c r="U8" s="1">
        <v>5</v>
      </c>
      <c r="V8" s="1">
        <f>B29</f>
        <v>2760.4</v>
      </c>
    </row>
    <row r="9" spans="1:22" x14ac:dyDescent="0.2">
      <c r="A9" s="1">
        <v>6</v>
      </c>
      <c r="B9" s="1">
        <v>3045</v>
      </c>
      <c r="C9" s="1">
        <v>939</v>
      </c>
      <c r="D9" s="3">
        <f>ABS(B9-$R$1)/$R$1</f>
        <v>0.23529411764705882</v>
      </c>
      <c r="F9" s="1">
        <v>6</v>
      </c>
      <c r="G9" s="1">
        <v>3262</v>
      </c>
      <c r="H9" s="1">
        <v>914</v>
      </c>
      <c r="I9" s="3">
        <f>ABS(G9-$R$1)/$R$1</f>
        <v>0.3233265720081136</v>
      </c>
      <c r="K9" s="1">
        <v>6</v>
      </c>
      <c r="L9" s="1">
        <v>3524</v>
      </c>
      <c r="M9" s="1">
        <v>905</v>
      </c>
      <c r="N9" s="3">
        <f>ABS(L9-$R$1)/$R$1</f>
        <v>0.42961460446247463</v>
      </c>
      <c r="T9" s="5"/>
      <c r="U9" s="1">
        <v>15</v>
      </c>
      <c r="V9" s="1">
        <f>B44</f>
        <v>2644</v>
      </c>
    </row>
    <row r="10" spans="1:22" x14ac:dyDescent="0.2">
      <c r="A10" s="1">
        <v>7</v>
      </c>
      <c r="B10" s="1">
        <v>3042</v>
      </c>
      <c r="C10" s="1">
        <v>978</v>
      </c>
      <c r="D10" s="3">
        <f>ABS(B10-$R$1)/$R$1</f>
        <v>0.23407707910750508</v>
      </c>
      <c r="F10" s="1">
        <v>7</v>
      </c>
      <c r="G10" s="1">
        <v>3326</v>
      </c>
      <c r="H10" s="1">
        <v>972</v>
      </c>
      <c r="I10" s="3">
        <f>ABS(G10-$R$1)/$R$1</f>
        <v>0.34929006085192699</v>
      </c>
      <c r="K10" s="1">
        <v>7</v>
      </c>
      <c r="L10" s="1">
        <v>3473</v>
      </c>
      <c r="M10" s="1">
        <v>684</v>
      </c>
      <c r="N10" s="3">
        <f>ABS(L10-$R$1)/$R$1</f>
        <v>0.40892494929006085</v>
      </c>
      <c r="T10" s="5"/>
      <c r="U10" s="1">
        <v>30</v>
      </c>
      <c r="V10" s="1">
        <f>B59</f>
        <v>2625.9</v>
      </c>
    </row>
    <row r="11" spans="1:22" x14ac:dyDescent="0.2">
      <c r="A11" s="1">
        <v>8</v>
      </c>
      <c r="B11" s="1">
        <v>3080</v>
      </c>
      <c r="C11" s="1">
        <v>995</v>
      </c>
      <c r="D11" s="3">
        <f>ABS(B11-$R$1)/$R$1</f>
        <v>0.24949290060851928</v>
      </c>
      <c r="F11" s="1">
        <v>8</v>
      </c>
      <c r="G11" s="1">
        <v>3262</v>
      </c>
      <c r="H11" s="1">
        <v>948</v>
      </c>
      <c r="I11" s="3">
        <f>ABS(G11-$R$1)/$R$1</f>
        <v>0.3233265720081136</v>
      </c>
      <c r="K11" s="1">
        <v>8</v>
      </c>
      <c r="L11" s="1">
        <v>3496</v>
      </c>
      <c r="M11" s="1">
        <v>395</v>
      </c>
      <c r="N11" s="3">
        <f>ABS(L11-$R$1)/$R$1</f>
        <v>0.41825557809330627</v>
      </c>
      <c r="T11" s="5" t="s">
        <v>22</v>
      </c>
      <c r="U11" s="1">
        <v>1</v>
      </c>
      <c r="V11" s="1">
        <f>G14</f>
        <v>3281.7</v>
      </c>
    </row>
    <row r="12" spans="1:22" x14ac:dyDescent="0.2">
      <c r="A12" s="1">
        <v>9</v>
      </c>
      <c r="B12" s="1">
        <v>3085</v>
      </c>
      <c r="C12" s="1">
        <v>974</v>
      </c>
      <c r="D12" s="3">
        <f>ABS(B12-$R$1)/$R$1</f>
        <v>0.25152129817444219</v>
      </c>
      <c r="F12" s="1">
        <v>9</v>
      </c>
      <c r="G12" s="1">
        <v>3217</v>
      </c>
      <c r="H12" s="1">
        <v>991</v>
      </c>
      <c r="I12" s="3">
        <f>ABS(G12-$R$1)/$R$1</f>
        <v>0.3050709939148073</v>
      </c>
      <c r="K12" s="1">
        <v>9</v>
      </c>
      <c r="L12" s="1">
        <v>3493</v>
      </c>
      <c r="M12" s="1">
        <v>648</v>
      </c>
      <c r="N12" s="3">
        <f>ABS(L12-$R$1)/$R$1</f>
        <v>0.41703853955375253</v>
      </c>
      <c r="T12" s="5"/>
      <c r="U12" s="1">
        <v>5</v>
      </c>
      <c r="V12" s="1">
        <f>G29</f>
        <v>3022</v>
      </c>
    </row>
    <row r="13" spans="1:22" x14ac:dyDescent="0.2">
      <c r="A13" s="1">
        <v>10</v>
      </c>
      <c r="B13" s="1">
        <v>3094</v>
      </c>
      <c r="C13" s="1">
        <v>993</v>
      </c>
      <c r="D13" s="3">
        <f>ABS(B13-$R$1)/$R$1</f>
        <v>0.25517241379310346</v>
      </c>
      <c r="F13" s="1">
        <v>10</v>
      </c>
      <c r="G13" s="1">
        <v>3271</v>
      </c>
      <c r="H13" s="1">
        <v>930</v>
      </c>
      <c r="I13" s="3">
        <f>ABS(G13-$R$1)/$R$1</f>
        <v>0.32697768762677487</v>
      </c>
      <c r="K13" s="1">
        <v>10</v>
      </c>
      <c r="L13" s="1">
        <v>3543</v>
      </c>
      <c r="M13" s="1">
        <v>285</v>
      </c>
      <c r="N13" s="3">
        <f>ABS(L13-$R$1)/$R$1</f>
        <v>0.43732251521298177</v>
      </c>
      <c r="T13" s="5"/>
      <c r="U13" s="1">
        <v>15</v>
      </c>
      <c r="V13" s="1">
        <f>G44</f>
        <v>2848</v>
      </c>
    </row>
    <row r="14" spans="1:22" x14ac:dyDescent="0.2">
      <c r="A14" s="6" t="s">
        <v>17</v>
      </c>
      <c r="B14" s="6">
        <f>AVERAGE(B4:B13)</f>
        <v>3072.9</v>
      </c>
      <c r="C14" s="6">
        <f>AVERAGE(C4:C13)</f>
        <v>980.1</v>
      </c>
      <c r="D14" s="7">
        <f>AVERAGE(D4:D13)</f>
        <v>0.24661257606490872</v>
      </c>
      <c r="F14" s="6" t="s">
        <v>17</v>
      </c>
      <c r="G14" s="6">
        <f>AVERAGE(G4:G13)</f>
        <v>3281.7</v>
      </c>
      <c r="H14" s="6">
        <f>AVERAGE(H4:H13)</f>
        <v>964.7</v>
      </c>
      <c r="I14" s="7">
        <f>AVERAGE(I4:I13)</f>
        <v>0.33131845841784985</v>
      </c>
      <c r="K14" s="6" t="s">
        <v>17</v>
      </c>
      <c r="L14" s="6">
        <f>AVERAGE(L4:L13)</f>
        <v>3513.4</v>
      </c>
      <c r="M14" s="6">
        <f>AVERAGE(M4:M13)</f>
        <v>616</v>
      </c>
      <c r="N14" s="7">
        <f>AVERAGE(N4:N13)</f>
        <v>0.42531440162271811</v>
      </c>
      <c r="T14" s="5"/>
      <c r="U14" s="1">
        <v>30</v>
      </c>
      <c r="V14" s="1">
        <f>G59</f>
        <v>2768.2</v>
      </c>
    </row>
    <row r="15" spans="1:22" x14ac:dyDescent="0.2">
      <c r="D15" s="3"/>
      <c r="I15" s="3"/>
      <c r="N15" s="3"/>
      <c r="T15" s="5" t="s">
        <v>23</v>
      </c>
      <c r="U15" s="1">
        <v>1</v>
      </c>
      <c r="V15" s="1">
        <f>L14</f>
        <v>3513.4</v>
      </c>
    </row>
    <row r="16" spans="1:22" x14ac:dyDescent="0.2">
      <c r="A16" s="1" t="s">
        <v>6</v>
      </c>
      <c r="F16" s="1" t="s">
        <v>7</v>
      </c>
      <c r="K16" s="1" t="s">
        <v>8</v>
      </c>
      <c r="T16" s="5"/>
      <c r="U16" s="1">
        <v>5</v>
      </c>
      <c r="V16" s="1">
        <f>L29</f>
        <v>3455.1</v>
      </c>
    </row>
    <row r="17" spans="1:22" x14ac:dyDescent="0.2">
      <c r="T17" s="5"/>
      <c r="U17" s="1">
        <v>15</v>
      </c>
      <c r="V17" s="1">
        <f>L44</f>
        <v>3449.5</v>
      </c>
    </row>
    <row r="18" spans="1:22" x14ac:dyDescent="0.2">
      <c r="A18" s="1" t="s">
        <v>1</v>
      </c>
      <c r="B18" s="1" t="s">
        <v>2</v>
      </c>
      <c r="C18" s="1" t="s">
        <v>3</v>
      </c>
      <c r="D18" s="1" t="str">
        <f>$D$3</f>
        <v>Błąd</v>
      </c>
      <c r="F18" s="1" t="s">
        <v>1</v>
      </c>
      <c r="G18" s="1" t="s">
        <v>2</v>
      </c>
      <c r="H18" s="1" t="s">
        <v>3</v>
      </c>
      <c r="I18" s="1" t="str">
        <f>$D$3</f>
        <v>Błąd</v>
      </c>
      <c r="K18" s="1" t="s">
        <v>1</v>
      </c>
      <c r="L18" s="1" t="s">
        <v>2</v>
      </c>
      <c r="M18" s="1" t="s">
        <v>3</v>
      </c>
      <c r="N18" s="1" t="str">
        <f>$D$3</f>
        <v>Błąd</v>
      </c>
      <c r="T18" s="5"/>
      <c r="U18" s="1">
        <v>30</v>
      </c>
      <c r="V18" s="1">
        <f>L59</f>
        <v>3447.5</v>
      </c>
    </row>
    <row r="19" spans="1:22" x14ac:dyDescent="0.2">
      <c r="A19" s="1">
        <v>1</v>
      </c>
      <c r="B19" s="1">
        <v>2723</v>
      </c>
      <c r="C19" s="1">
        <v>4935</v>
      </c>
      <c r="D19" s="3">
        <f>ABS(B19-$R$1)/$R$1</f>
        <v>0.10466531440162272</v>
      </c>
      <c r="F19" s="1">
        <v>1</v>
      </c>
      <c r="G19" s="1">
        <v>2990</v>
      </c>
      <c r="H19" s="1">
        <v>4999</v>
      </c>
      <c r="I19" s="3">
        <f>ABS(G19-$R$1)/$R$1</f>
        <v>0.2129817444219067</v>
      </c>
      <c r="K19" s="1">
        <v>1</v>
      </c>
      <c r="L19" s="1">
        <v>3471</v>
      </c>
      <c r="M19" s="1">
        <v>4160</v>
      </c>
      <c r="N19" s="3">
        <f>ABS(L19-$R$1)/$R$1</f>
        <v>0.40811359026369171</v>
      </c>
    </row>
    <row r="20" spans="1:22" x14ac:dyDescent="0.2">
      <c r="A20" s="1">
        <v>2</v>
      </c>
      <c r="B20" s="1">
        <v>2752</v>
      </c>
      <c r="C20" s="1">
        <v>4839</v>
      </c>
      <c r="D20" s="3">
        <f>ABS(B20-$R$1)/$R$1</f>
        <v>0.11643002028397566</v>
      </c>
      <c r="F20" s="1">
        <v>2</v>
      </c>
      <c r="G20" s="1">
        <v>3030</v>
      </c>
      <c r="H20" s="1">
        <v>4964</v>
      </c>
      <c r="I20" s="3">
        <f>ABS(G20-$R$1)/$R$1</f>
        <v>0.22920892494929007</v>
      </c>
      <c r="K20" s="1">
        <v>2</v>
      </c>
      <c r="L20" s="1">
        <v>3402</v>
      </c>
      <c r="M20" s="1">
        <v>4337</v>
      </c>
      <c r="N20" s="3">
        <f>ABS(L20-$R$1)/$R$1</f>
        <v>0.38012170385395538</v>
      </c>
    </row>
    <row r="21" spans="1:22" x14ac:dyDescent="0.2">
      <c r="A21" s="1">
        <v>3</v>
      </c>
      <c r="B21" s="1">
        <v>2782</v>
      </c>
      <c r="C21" s="1">
        <v>4921</v>
      </c>
      <c r="D21" s="3">
        <f>ABS(B21-$R$1)/$R$1</f>
        <v>0.1286004056795132</v>
      </c>
      <c r="F21" s="1">
        <v>3</v>
      </c>
      <c r="G21" s="1">
        <v>3021</v>
      </c>
      <c r="H21" s="1">
        <v>4862</v>
      </c>
      <c r="I21" s="3">
        <f>ABS(G21-$R$1)/$R$1</f>
        <v>0.2255578093306288</v>
      </c>
      <c r="K21" s="1">
        <v>3</v>
      </c>
      <c r="L21" s="1">
        <v>3498</v>
      </c>
      <c r="M21" s="1">
        <v>159</v>
      </c>
      <c r="N21" s="3">
        <f>ABS(L21-$R$1)/$R$1</f>
        <v>0.41906693711967546</v>
      </c>
    </row>
    <row r="22" spans="1:22" x14ac:dyDescent="0.2">
      <c r="A22" s="1">
        <v>4</v>
      </c>
      <c r="B22" s="1">
        <v>2781</v>
      </c>
      <c r="C22" s="1">
        <v>4849</v>
      </c>
      <c r="D22" s="3">
        <f>ABS(B22-$R$1)/$R$1</f>
        <v>0.1281947261663286</v>
      </c>
      <c r="F22" s="1">
        <v>4</v>
      </c>
      <c r="G22" s="1">
        <v>2998</v>
      </c>
      <c r="H22" s="1">
        <v>4843</v>
      </c>
      <c r="I22" s="3">
        <f>ABS(G22-$R$1)/$R$1</f>
        <v>0.21622718052738338</v>
      </c>
      <c r="K22" s="1">
        <v>4</v>
      </c>
      <c r="L22" s="1">
        <v>3445</v>
      </c>
      <c r="M22" s="1">
        <v>2623</v>
      </c>
      <c r="N22" s="3">
        <f>ABS(L22-$R$1)/$R$1</f>
        <v>0.39756592292089249</v>
      </c>
    </row>
    <row r="23" spans="1:22" x14ac:dyDescent="0.2">
      <c r="A23" s="1">
        <v>5</v>
      </c>
      <c r="B23" s="1">
        <v>2764</v>
      </c>
      <c r="C23" s="1">
        <v>4890</v>
      </c>
      <c r="D23" s="3">
        <f>ABS(B23-$R$1)/$R$1</f>
        <v>0.12129817444219067</v>
      </c>
      <c r="F23" s="1">
        <v>5</v>
      </c>
      <c r="G23" s="1">
        <v>3000</v>
      </c>
      <c r="H23" s="1">
        <v>4986</v>
      </c>
      <c r="I23" s="3">
        <f>ABS(G23-$R$1)/$R$1</f>
        <v>0.21703853955375255</v>
      </c>
      <c r="K23" s="1">
        <v>5</v>
      </c>
      <c r="L23" s="1">
        <v>3422</v>
      </c>
      <c r="M23" s="1">
        <v>3165</v>
      </c>
      <c r="N23" s="3">
        <f>ABS(L23-$R$1)/$R$1</f>
        <v>0.38823529411764707</v>
      </c>
    </row>
    <row r="24" spans="1:22" x14ac:dyDescent="0.2">
      <c r="A24" s="1">
        <v>6</v>
      </c>
      <c r="B24" s="1">
        <v>2750</v>
      </c>
      <c r="C24" s="1">
        <v>4969</v>
      </c>
      <c r="D24" s="3">
        <f>ABS(B24-$R$1)/$R$1</f>
        <v>0.11561866125760649</v>
      </c>
      <c r="F24" s="1">
        <v>6</v>
      </c>
      <c r="G24" s="1">
        <v>3103</v>
      </c>
      <c r="H24" s="1">
        <v>4912</v>
      </c>
      <c r="I24" s="3">
        <f>ABS(G24-$R$1)/$R$1</f>
        <v>0.25882352941176473</v>
      </c>
      <c r="K24" s="1">
        <v>6</v>
      </c>
      <c r="L24" s="1">
        <v>3515</v>
      </c>
      <c r="M24" s="1">
        <v>4076</v>
      </c>
      <c r="N24" s="3">
        <f>ABS(L24-$R$1)/$R$1</f>
        <v>0.42596348884381341</v>
      </c>
    </row>
    <row r="25" spans="1:22" x14ac:dyDescent="0.2">
      <c r="A25" s="1">
        <v>7</v>
      </c>
      <c r="B25" s="1">
        <v>2757</v>
      </c>
      <c r="C25" s="1">
        <v>4926</v>
      </c>
      <c r="D25" s="3">
        <f>ABS(B25-$R$1)/$R$1</f>
        <v>0.11845841784989858</v>
      </c>
      <c r="F25" s="1">
        <v>7</v>
      </c>
      <c r="G25" s="1">
        <v>3008</v>
      </c>
      <c r="H25" s="1">
        <v>4855</v>
      </c>
      <c r="I25" s="3">
        <f>ABS(G25-$R$1)/$R$1</f>
        <v>0.22028397565922922</v>
      </c>
      <c r="K25" s="1">
        <v>7</v>
      </c>
      <c r="L25" s="1">
        <v>3426</v>
      </c>
      <c r="M25" s="1">
        <v>4678</v>
      </c>
      <c r="N25" s="3">
        <f>ABS(L25-$R$1)/$R$1</f>
        <v>0.3898580121703854</v>
      </c>
    </row>
    <row r="26" spans="1:22" x14ac:dyDescent="0.2">
      <c r="A26" s="1">
        <v>8</v>
      </c>
      <c r="B26" s="1">
        <v>2741</v>
      </c>
      <c r="C26" s="1">
        <v>4839</v>
      </c>
      <c r="D26" s="3">
        <f>ABS(B26-$R$1)/$R$1</f>
        <v>0.11196754563894523</v>
      </c>
      <c r="F26" s="1">
        <v>8</v>
      </c>
      <c r="G26" s="1">
        <v>3028</v>
      </c>
      <c r="H26" s="1">
        <v>4824</v>
      </c>
      <c r="I26" s="3">
        <f>ABS(G26-$R$1)/$R$1</f>
        <v>0.2283975659229209</v>
      </c>
      <c r="K26" s="1">
        <v>8</v>
      </c>
      <c r="L26" s="1">
        <v>3398</v>
      </c>
      <c r="M26" s="1">
        <v>4855</v>
      </c>
      <c r="N26" s="3">
        <f>ABS(L26-$R$1)/$R$1</f>
        <v>0.37849898580121705</v>
      </c>
    </row>
    <row r="27" spans="1:22" x14ac:dyDescent="0.2">
      <c r="A27" s="1">
        <v>9</v>
      </c>
      <c r="B27" s="1">
        <v>2760</v>
      </c>
      <c r="C27" s="1">
        <v>4772</v>
      </c>
      <c r="D27" s="3">
        <f>ABS(B27-$R$1)/$R$1</f>
        <v>0.11967545638945233</v>
      </c>
      <c r="F27" s="1">
        <v>9</v>
      </c>
      <c r="G27" s="1">
        <v>3015</v>
      </c>
      <c r="H27" s="1">
        <v>4963</v>
      </c>
      <c r="I27" s="3">
        <f>ABS(G27-$R$1)/$R$1</f>
        <v>0.2231237322515213</v>
      </c>
      <c r="K27" s="1">
        <v>9</v>
      </c>
      <c r="L27" s="1">
        <v>3521</v>
      </c>
      <c r="M27" s="1">
        <v>89</v>
      </c>
      <c r="N27" s="3">
        <f>ABS(L27-$R$1)/$R$1</f>
        <v>0.42839756592292089</v>
      </c>
    </row>
    <row r="28" spans="1:22" x14ac:dyDescent="0.2">
      <c r="A28" s="1">
        <v>10</v>
      </c>
      <c r="B28" s="1">
        <v>2794</v>
      </c>
      <c r="C28" s="1">
        <v>4929</v>
      </c>
      <c r="D28" s="3">
        <f>ABS(B28-$R$1)/$R$1</f>
        <v>0.13346855983772821</v>
      </c>
      <c r="F28" s="1">
        <v>10</v>
      </c>
      <c r="G28" s="1">
        <v>3027</v>
      </c>
      <c r="H28" s="1">
        <v>4776</v>
      </c>
      <c r="I28" s="3">
        <f>ABS(G28-$R$1)/$R$1</f>
        <v>0.22799188640973631</v>
      </c>
      <c r="K28" s="1">
        <v>10</v>
      </c>
      <c r="L28" s="1">
        <v>3453</v>
      </c>
      <c r="M28" s="1">
        <v>4935</v>
      </c>
      <c r="N28" s="3">
        <f>ABS(L28-$R$1)/$R$1</f>
        <v>0.40081135902636916</v>
      </c>
    </row>
    <row r="29" spans="1:22" x14ac:dyDescent="0.2">
      <c r="A29" s="6" t="s">
        <v>17</v>
      </c>
      <c r="B29" s="6">
        <f>AVERAGE(B19:B28)</f>
        <v>2760.4</v>
      </c>
      <c r="C29" s="6">
        <f>AVERAGE(C19:C28)</f>
        <v>4886.8999999999996</v>
      </c>
      <c r="D29" s="7">
        <f>AVERAGE(D19:D28)</f>
        <v>0.11983772819472618</v>
      </c>
      <c r="F29" s="6" t="s">
        <v>17</v>
      </c>
      <c r="G29" s="6">
        <f>AVERAGE(G19:G28)</f>
        <v>3022</v>
      </c>
      <c r="H29" s="6">
        <f>AVERAGE(H19:H28)</f>
        <v>4898.3999999999996</v>
      </c>
      <c r="I29" s="7">
        <f>AVERAGE(I19:I28)</f>
        <v>0.2259634888438134</v>
      </c>
      <c r="K29" s="6" t="s">
        <v>17</v>
      </c>
      <c r="L29" s="6">
        <f>AVERAGE(L19:L28)</f>
        <v>3455.1</v>
      </c>
      <c r="M29" s="6">
        <f>AVERAGE(M19:M28)</f>
        <v>3307.7</v>
      </c>
      <c r="N29" s="7">
        <f>AVERAGE(N19:N28)</f>
        <v>0.40166328600405682</v>
      </c>
    </row>
    <row r="30" spans="1:22" x14ac:dyDescent="0.2">
      <c r="D30" s="3"/>
      <c r="I30" s="3"/>
      <c r="N30" s="3"/>
    </row>
    <row r="31" spans="1:22" x14ac:dyDescent="0.2">
      <c r="A31" s="1" t="s">
        <v>9</v>
      </c>
      <c r="F31" s="1" t="s">
        <v>10</v>
      </c>
      <c r="K31" s="1" t="s">
        <v>11</v>
      </c>
    </row>
    <row r="33" spans="1:14" x14ac:dyDescent="0.2">
      <c r="A33" s="1" t="s">
        <v>1</v>
      </c>
      <c r="B33" s="1" t="s">
        <v>2</v>
      </c>
      <c r="C33" s="1" t="s">
        <v>3</v>
      </c>
      <c r="D33" s="1" t="str">
        <f>$D$3</f>
        <v>Błąd</v>
      </c>
      <c r="F33" s="1" t="s">
        <v>1</v>
      </c>
      <c r="G33" s="1" t="s">
        <v>2</v>
      </c>
      <c r="H33" s="1" t="s">
        <v>3</v>
      </c>
      <c r="I33" s="1" t="str">
        <f>$D$3</f>
        <v>Błąd</v>
      </c>
      <c r="K33" s="1" t="s">
        <v>1</v>
      </c>
      <c r="L33" s="1" t="s">
        <v>2</v>
      </c>
      <c r="M33" s="1" t="s">
        <v>3</v>
      </c>
      <c r="N33" s="1" t="str">
        <f>$D$3</f>
        <v>Błąd</v>
      </c>
    </row>
    <row r="34" spans="1:14" x14ac:dyDescent="0.2">
      <c r="A34" s="1">
        <v>1</v>
      </c>
      <c r="B34" s="1">
        <v>2634</v>
      </c>
      <c r="C34" s="1">
        <v>14850</v>
      </c>
      <c r="D34" s="3">
        <f>ABS(B34-$R$1)/$R$1</f>
        <v>6.8559837728194725E-2</v>
      </c>
      <c r="F34" s="1">
        <v>1</v>
      </c>
      <c r="G34" s="1">
        <v>2802</v>
      </c>
      <c r="H34" s="1">
        <v>14261</v>
      </c>
      <c r="I34" s="3">
        <f>ABS(G34-$R$1)/$R$1</f>
        <v>0.13671399594320488</v>
      </c>
      <c r="K34" s="1">
        <v>1</v>
      </c>
      <c r="L34" s="1">
        <v>3465</v>
      </c>
      <c r="M34" s="1">
        <v>7579</v>
      </c>
      <c r="N34" s="3">
        <f>ABS(L34-$R$1)/$R$1</f>
        <v>0.40567951318458417</v>
      </c>
    </row>
    <row r="35" spans="1:14" x14ac:dyDescent="0.2">
      <c r="A35" s="1">
        <v>2</v>
      </c>
      <c r="B35" s="1">
        <v>2629</v>
      </c>
      <c r="C35" s="1">
        <v>13244</v>
      </c>
      <c r="D35" s="3">
        <f>ABS(B35-$R$1)/$R$1</f>
        <v>6.6531440162271804E-2</v>
      </c>
      <c r="F35" s="1">
        <v>2</v>
      </c>
      <c r="G35" s="1">
        <v>2855</v>
      </c>
      <c r="H35" s="1">
        <v>14899</v>
      </c>
      <c r="I35" s="3">
        <f t="shared" ref="I35:I43" si="0">ABS(G35-$R$1)/$R$1</f>
        <v>0.15821501014198783</v>
      </c>
      <c r="K35" s="1">
        <v>2</v>
      </c>
      <c r="L35" s="1">
        <v>3472</v>
      </c>
      <c r="M35" s="1">
        <v>9518</v>
      </c>
      <c r="N35" s="3">
        <f>ABS(L35-$R$1)/$R$1</f>
        <v>0.40851926977687625</v>
      </c>
    </row>
    <row r="36" spans="1:14" x14ac:dyDescent="0.2">
      <c r="A36" s="1">
        <v>3</v>
      </c>
      <c r="B36" s="1">
        <v>2653</v>
      </c>
      <c r="C36" s="1">
        <v>14879</v>
      </c>
      <c r="D36" s="3">
        <f>ABS(B36-$R$1)/$R$1</f>
        <v>7.6267748478701824E-2</v>
      </c>
      <c r="F36" s="1">
        <v>3</v>
      </c>
      <c r="G36" s="1">
        <v>2852</v>
      </c>
      <c r="H36" s="1">
        <v>14962</v>
      </c>
      <c r="I36" s="3">
        <f t="shared" si="0"/>
        <v>0.15699797160243409</v>
      </c>
      <c r="K36" s="1">
        <v>3</v>
      </c>
      <c r="L36" s="1">
        <v>3422</v>
      </c>
      <c r="M36" s="1">
        <v>11280</v>
      </c>
      <c r="N36" s="3">
        <f>ABS(L36-$R$1)/$R$1</f>
        <v>0.38823529411764707</v>
      </c>
    </row>
    <row r="37" spans="1:14" x14ac:dyDescent="0.2">
      <c r="A37" s="1">
        <v>4</v>
      </c>
      <c r="B37" s="1">
        <v>2591</v>
      </c>
      <c r="C37" s="1">
        <v>14796</v>
      </c>
      <c r="D37" s="3">
        <f>ABS(B37-$R$1)/$R$1</f>
        <v>5.1115618661257606E-2</v>
      </c>
      <c r="F37" s="1">
        <v>4</v>
      </c>
      <c r="G37" s="1">
        <v>2866</v>
      </c>
      <c r="H37" s="1">
        <v>14816</v>
      </c>
      <c r="I37" s="3">
        <f t="shared" si="0"/>
        <v>0.16267748478701827</v>
      </c>
      <c r="K37" s="1">
        <v>4</v>
      </c>
      <c r="L37" s="1">
        <v>3402</v>
      </c>
      <c r="M37" s="1">
        <v>8498</v>
      </c>
      <c r="N37" s="3">
        <f>ABS(L37-$R$1)/$R$1</f>
        <v>0.38012170385395538</v>
      </c>
    </row>
    <row r="38" spans="1:14" x14ac:dyDescent="0.2">
      <c r="A38" s="1">
        <v>5</v>
      </c>
      <c r="B38" s="1">
        <v>2693</v>
      </c>
      <c r="C38" s="1">
        <v>14921</v>
      </c>
      <c r="D38" s="3">
        <f>ABS(B38-$R$1)/$R$1</f>
        <v>9.2494929006085191E-2</v>
      </c>
      <c r="F38" s="1">
        <v>5</v>
      </c>
      <c r="G38" s="1">
        <v>2868</v>
      </c>
      <c r="H38" s="1">
        <v>14979</v>
      </c>
      <c r="I38" s="3">
        <f t="shared" si="0"/>
        <v>0.16348884381338744</v>
      </c>
      <c r="K38" s="1">
        <v>5</v>
      </c>
      <c r="L38" s="1">
        <v>3481</v>
      </c>
      <c r="M38" s="1">
        <v>7762</v>
      </c>
      <c r="N38" s="3">
        <f>ABS(L38-$R$1)/$R$1</f>
        <v>0.41217038539553752</v>
      </c>
    </row>
    <row r="39" spans="1:14" x14ac:dyDescent="0.2">
      <c r="A39" s="1">
        <v>6</v>
      </c>
      <c r="B39" s="1">
        <v>2594</v>
      </c>
      <c r="C39" s="1">
        <v>14760</v>
      </c>
      <c r="D39" s="3">
        <f>ABS(B39-$R$1)/$R$1</f>
        <v>5.2332657200811358E-2</v>
      </c>
      <c r="F39" s="1">
        <v>6</v>
      </c>
      <c r="G39" s="1">
        <v>2833</v>
      </c>
      <c r="H39" s="1">
        <v>14953</v>
      </c>
      <c r="I39" s="3">
        <f t="shared" si="0"/>
        <v>0.14929006085192698</v>
      </c>
      <c r="K39" s="1">
        <v>6</v>
      </c>
      <c r="L39" s="1">
        <v>3498</v>
      </c>
      <c r="M39" s="1">
        <v>8907</v>
      </c>
      <c r="N39" s="3">
        <f>ABS(L39-$R$1)/$R$1</f>
        <v>0.41906693711967546</v>
      </c>
    </row>
    <row r="40" spans="1:14" x14ac:dyDescent="0.2">
      <c r="A40" s="1">
        <v>7</v>
      </c>
      <c r="B40" s="1">
        <v>2687</v>
      </c>
      <c r="C40" s="1">
        <v>14218</v>
      </c>
      <c r="D40" s="3">
        <f>ABS(B40-$R$1)/$R$1</f>
        <v>9.0060851926977686E-2</v>
      </c>
      <c r="F40" s="1">
        <v>7</v>
      </c>
      <c r="G40" s="1">
        <v>2841</v>
      </c>
      <c r="H40" s="1">
        <v>14409</v>
      </c>
      <c r="I40" s="3">
        <f t="shared" si="0"/>
        <v>0.15253549695740365</v>
      </c>
      <c r="K40" s="1">
        <v>7</v>
      </c>
      <c r="L40" s="1">
        <v>3378</v>
      </c>
      <c r="M40" s="1">
        <v>12409</v>
      </c>
      <c r="N40" s="3">
        <f>ABS(L40-$R$1)/$R$1</f>
        <v>0.37038539553752536</v>
      </c>
    </row>
    <row r="41" spans="1:14" x14ac:dyDescent="0.2">
      <c r="A41" s="1">
        <v>8</v>
      </c>
      <c r="B41" s="1">
        <v>2666</v>
      </c>
      <c r="C41" s="1">
        <v>14974</v>
      </c>
      <c r="D41" s="3">
        <f>ABS(B41-$R$1)/$R$1</f>
        <v>8.1541582150101419E-2</v>
      </c>
      <c r="F41" s="1">
        <v>8</v>
      </c>
      <c r="G41" s="1">
        <v>2854</v>
      </c>
      <c r="H41" s="1">
        <v>14118</v>
      </c>
      <c r="I41" s="3">
        <f t="shared" si="0"/>
        <v>0.15780933062880326</v>
      </c>
      <c r="K41" s="1">
        <v>8</v>
      </c>
      <c r="L41" s="1">
        <v>3416</v>
      </c>
      <c r="M41" s="1">
        <v>9835</v>
      </c>
      <c r="N41" s="3">
        <f>ABS(L41-$R$1)/$R$1</f>
        <v>0.38580121703853953</v>
      </c>
    </row>
    <row r="42" spans="1:14" x14ac:dyDescent="0.2">
      <c r="A42" s="1">
        <v>9</v>
      </c>
      <c r="B42" s="1">
        <v>2637</v>
      </c>
      <c r="C42" s="1">
        <v>14911</v>
      </c>
      <c r="D42" s="3">
        <f>ABS(B42-$R$1)/$R$1</f>
        <v>6.9776876267748478E-2</v>
      </c>
      <c r="F42" s="1">
        <v>9</v>
      </c>
      <c r="G42" s="1">
        <v>2864</v>
      </c>
      <c r="H42" s="1">
        <v>14823</v>
      </c>
      <c r="I42" s="3">
        <f t="shared" si="0"/>
        <v>0.1618661257606491</v>
      </c>
      <c r="K42" s="1">
        <v>9</v>
      </c>
      <c r="L42" s="1">
        <v>3470</v>
      </c>
      <c r="M42" s="1">
        <v>14045</v>
      </c>
      <c r="N42" s="3">
        <f>ABS(L42-$R$1)/$R$1</f>
        <v>0.40770791075050711</v>
      </c>
    </row>
    <row r="43" spans="1:14" x14ac:dyDescent="0.2">
      <c r="A43" s="1">
        <v>10</v>
      </c>
      <c r="B43" s="1">
        <v>2656</v>
      </c>
      <c r="C43" s="1">
        <v>14156</v>
      </c>
      <c r="D43" s="3">
        <f>ABS(B43-$R$1)/$R$1</f>
        <v>7.7484787018255577E-2</v>
      </c>
      <c r="F43" s="1">
        <v>10</v>
      </c>
      <c r="G43" s="1">
        <v>2845</v>
      </c>
      <c r="H43" s="1">
        <v>14857</v>
      </c>
      <c r="I43" s="3">
        <f t="shared" si="0"/>
        <v>0.15415821501014199</v>
      </c>
      <c r="K43" s="1">
        <v>10</v>
      </c>
      <c r="L43" s="1">
        <v>3491</v>
      </c>
      <c r="M43" s="1">
        <v>9439</v>
      </c>
      <c r="N43" s="3">
        <f>ABS(L43-$R$1)/$R$1</f>
        <v>0.41622718052738339</v>
      </c>
    </row>
    <row r="44" spans="1:14" x14ac:dyDescent="0.2">
      <c r="A44" s="6" t="s">
        <v>17</v>
      </c>
      <c r="B44" s="6">
        <f>AVERAGE(B34:B43)</f>
        <v>2644</v>
      </c>
      <c r="C44" s="6">
        <f>AVERAGE(C34:C43)</f>
        <v>14570.9</v>
      </c>
      <c r="D44" s="7">
        <f>AVERAGE(D34:D43)</f>
        <v>7.2616632860040567E-2</v>
      </c>
      <c r="F44" s="6" t="s">
        <v>17</v>
      </c>
      <c r="G44" s="6">
        <f>AVERAGE(G34:G43)</f>
        <v>2848</v>
      </c>
      <c r="H44" s="6">
        <f>AVERAGE(H34:H43)</f>
        <v>14707.7</v>
      </c>
      <c r="I44" s="7">
        <f>AVERAGE(I34:I43)</f>
        <v>0.15537525354969575</v>
      </c>
      <c r="K44" s="6" t="s">
        <v>17</v>
      </c>
      <c r="L44" s="6">
        <f>AVERAGE(L34:L43)</f>
        <v>3449.5</v>
      </c>
      <c r="M44" s="6">
        <f>AVERAGE(M34:M43)</f>
        <v>9927.2000000000007</v>
      </c>
      <c r="N44" s="7">
        <f>AVERAGE(N34:N43)</f>
        <v>0.39939148073022313</v>
      </c>
    </row>
    <row r="45" spans="1:14" x14ac:dyDescent="0.2">
      <c r="D45" s="3"/>
      <c r="I45" s="3"/>
      <c r="N45" s="3"/>
    </row>
    <row r="46" spans="1:14" x14ac:dyDescent="0.2">
      <c r="A46" s="1" t="s">
        <v>12</v>
      </c>
      <c r="F46" s="1" t="s">
        <v>13</v>
      </c>
      <c r="K46" s="1" t="s">
        <v>14</v>
      </c>
    </row>
    <row r="48" spans="1:14" x14ac:dyDescent="0.2">
      <c r="A48" s="1" t="s">
        <v>1</v>
      </c>
      <c r="B48" s="1" t="s">
        <v>2</v>
      </c>
      <c r="C48" s="1" t="s">
        <v>3</v>
      </c>
      <c r="D48" s="1" t="str">
        <f>$D$3</f>
        <v>Błąd</v>
      </c>
      <c r="F48" s="1" t="s">
        <v>1</v>
      </c>
      <c r="G48" s="1" t="s">
        <v>2</v>
      </c>
      <c r="H48" s="1" t="s">
        <v>3</v>
      </c>
      <c r="I48" s="1" t="str">
        <f>$D$3</f>
        <v>Błąd</v>
      </c>
      <c r="K48" s="1" t="s">
        <v>1</v>
      </c>
      <c r="L48" s="1" t="s">
        <v>2</v>
      </c>
      <c r="M48" s="1" t="s">
        <v>3</v>
      </c>
      <c r="N48" s="1" t="str">
        <f>$D$3</f>
        <v>Błąd</v>
      </c>
    </row>
    <row r="49" spans="1:14" x14ac:dyDescent="0.2">
      <c r="A49" s="1">
        <v>1</v>
      </c>
      <c r="B49" s="1">
        <v>2639</v>
      </c>
      <c r="C49" s="1">
        <v>29145</v>
      </c>
      <c r="D49" s="3">
        <f>ABS(B49-$R$1)/$R$1</f>
        <v>7.0588235294117646E-2</v>
      </c>
      <c r="F49" s="1">
        <v>1</v>
      </c>
      <c r="G49" s="1">
        <v>2733</v>
      </c>
      <c r="H49" s="1">
        <v>29550</v>
      </c>
      <c r="I49" s="3">
        <f>ABS(G49-$R$1)/$R$1</f>
        <v>0.10872210953346856</v>
      </c>
      <c r="K49" s="1">
        <v>1</v>
      </c>
      <c r="L49" s="1">
        <v>3498</v>
      </c>
      <c r="M49" s="1">
        <v>14079</v>
      </c>
      <c r="N49" s="3">
        <f>ABS(L49-$R$1)/$R$1</f>
        <v>0.41906693711967546</v>
      </c>
    </row>
    <row r="50" spans="1:14" x14ac:dyDescent="0.2">
      <c r="A50" s="1">
        <v>2</v>
      </c>
      <c r="B50" s="1">
        <v>2620</v>
      </c>
      <c r="C50" s="1">
        <v>22873</v>
      </c>
      <c r="D50" s="3">
        <f>ABS(B50-$R$1)/$R$1</f>
        <v>6.2880324543610547E-2</v>
      </c>
      <c r="F50" s="1">
        <v>2</v>
      </c>
      <c r="G50" s="1">
        <v>2746</v>
      </c>
      <c r="H50" s="1">
        <v>29391</v>
      </c>
      <c r="I50" s="3">
        <f>ABS(G50-$R$1)/$R$1</f>
        <v>0.11399594320486815</v>
      </c>
      <c r="K50" s="1">
        <v>2</v>
      </c>
      <c r="L50" s="1">
        <v>3385</v>
      </c>
      <c r="M50" s="1">
        <v>22347</v>
      </c>
      <c r="N50" s="3">
        <f>ABS(L50-$R$1)/$R$1</f>
        <v>0.37322515212981744</v>
      </c>
    </row>
    <row r="51" spans="1:14" x14ac:dyDescent="0.2">
      <c r="A51" s="1">
        <v>3</v>
      </c>
      <c r="B51" s="1">
        <v>2622</v>
      </c>
      <c r="C51" s="1">
        <v>29906</v>
      </c>
      <c r="D51" s="3">
        <f>ABS(B51-$R$1)/$R$1</f>
        <v>6.3691683569979715E-2</v>
      </c>
      <c r="F51" s="1">
        <v>3</v>
      </c>
      <c r="G51" s="1">
        <v>2753</v>
      </c>
      <c r="H51" s="1">
        <v>29984</v>
      </c>
      <c r="I51" s="3">
        <f>ABS(G51-$R$1)/$R$1</f>
        <v>0.11683569979716024</v>
      </c>
      <c r="K51" s="1">
        <v>3</v>
      </c>
      <c r="L51" s="1">
        <v>3480</v>
      </c>
      <c r="M51" s="1">
        <v>29631</v>
      </c>
      <c r="N51" s="3">
        <f>ABS(L51-$R$1)/$R$1</f>
        <v>0.41176470588235292</v>
      </c>
    </row>
    <row r="52" spans="1:14" x14ac:dyDescent="0.2">
      <c r="A52" s="1">
        <v>4</v>
      </c>
      <c r="B52" s="1">
        <v>2592</v>
      </c>
      <c r="C52" s="1">
        <v>29525</v>
      </c>
      <c r="D52" s="3">
        <f>ABS(B52-$R$1)/$R$1</f>
        <v>5.152129817444219E-2</v>
      </c>
      <c r="F52" s="1">
        <v>4</v>
      </c>
      <c r="G52" s="1">
        <v>2743</v>
      </c>
      <c r="H52" s="1">
        <v>28690</v>
      </c>
      <c r="I52" s="3">
        <f>ABS(G52-$R$1)/$R$1</f>
        <v>0.1127789046653144</v>
      </c>
      <c r="K52" s="1">
        <v>4</v>
      </c>
      <c r="L52" s="1">
        <v>3449</v>
      </c>
      <c r="M52" s="1">
        <v>27718</v>
      </c>
      <c r="N52" s="3">
        <f>ABS(L52-$R$1)/$R$1</f>
        <v>0.39918864097363083</v>
      </c>
    </row>
    <row r="53" spans="1:14" x14ac:dyDescent="0.2">
      <c r="A53" s="1">
        <v>5</v>
      </c>
      <c r="B53" s="1">
        <v>2605</v>
      </c>
      <c r="C53" s="1">
        <v>19671</v>
      </c>
      <c r="D53" s="3">
        <f>ABS(B53-$R$1)/$R$1</f>
        <v>5.6795131845841784E-2</v>
      </c>
      <c r="F53" s="1">
        <v>5</v>
      </c>
      <c r="G53" s="1">
        <v>2768</v>
      </c>
      <c r="H53" s="1">
        <v>27981</v>
      </c>
      <c r="I53" s="3">
        <f>ABS(G53-$R$1)/$R$1</f>
        <v>0.122920892494929</v>
      </c>
      <c r="K53" s="1">
        <v>5</v>
      </c>
      <c r="L53" s="1">
        <v>3453</v>
      </c>
      <c r="M53" s="1">
        <v>27384</v>
      </c>
      <c r="N53" s="3">
        <f>ABS(L53-$R$1)/$R$1</f>
        <v>0.40081135902636916</v>
      </c>
    </row>
    <row r="54" spans="1:14" x14ac:dyDescent="0.2">
      <c r="A54" s="1">
        <v>6</v>
      </c>
      <c r="B54" s="1">
        <v>2632</v>
      </c>
      <c r="C54" s="1">
        <v>22712</v>
      </c>
      <c r="D54" s="3">
        <f>ABS(B54-$R$1)/$R$1</f>
        <v>6.7748478701825557E-2</v>
      </c>
      <c r="F54" s="1">
        <v>6</v>
      </c>
      <c r="G54" s="1">
        <v>2800</v>
      </c>
      <c r="H54" s="1">
        <v>29644</v>
      </c>
      <c r="I54" s="3">
        <f>ABS(G54-$R$1)/$R$1</f>
        <v>0.13590263691683571</v>
      </c>
      <c r="K54" s="1">
        <v>6</v>
      </c>
      <c r="L54" s="1">
        <v>3437</v>
      </c>
      <c r="M54" s="1">
        <v>15192</v>
      </c>
      <c r="N54" s="3">
        <f>ABS(L54-$R$1)/$R$1</f>
        <v>0.39432048681541582</v>
      </c>
    </row>
    <row r="55" spans="1:14" x14ac:dyDescent="0.2">
      <c r="A55" s="1">
        <v>7</v>
      </c>
      <c r="B55" s="1">
        <v>2614</v>
      </c>
      <c r="C55" s="1">
        <v>27808</v>
      </c>
      <c r="D55" s="3">
        <f>ABS(B55-$R$1)/$R$1</f>
        <v>6.0446247464503042E-2</v>
      </c>
      <c r="F55" s="1">
        <v>7</v>
      </c>
      <c r="G55" s="1">
        <v>2802</v>
      </c>
      <c r="H55" s="1">
        <v>29253</v>
      </c>
      <c r="I55" s="3">
        <f>ABS(G55-$R$1)/$R$1</f>
        <v>0.13671399594320488</v>
      </c>
      <c r="K55" s="1">
        <v>7</v>
      </c>
      <c r="L55" s="1">
        <v>3420</v>
      </c>
      <c r="M55" s="1">
        <v>11868</v>
      </c>
      <c r="N55" s="3">
        <f>ABS(L55-$R$1)/$R$1</f>
        <v>0.38742393509127787</v>
      </c>
    </row>
    <row r="56" spans="1:14" x14ac:dyDescent="0.2">
      <c r="A56" s="1">
        <v>8</v>
      </c>
      <c r="B56" s="1">
        <v>2621</v>
      </c>
      <c r="C56" s="1">
        <v>28725</v>
      </c>
      <c r="D56" s="3">
        <f>ABS(B56-$R$1)/$R$1</f>
        <v>6.3286004056795131E-2</v>
      </c>
      <c r="F56" s="1">
        <v>8</v>
      </c>
      <c r="G56" s="1">
        <v>2798</v>
      </c>
      <c r="H56" s="1">
        <v>29595</v>
      </c>
      <c r="I56" s="3">
        <f>ABS(G56-$R$1)/$R$1</f>
        <v>0.13509127789046654</v>
      </c>
      <c r="K56" s="1">
        <v>8</v>
      </c>
      <c r="L56" s="1">
        <v>3421</v>
      </c>
      <c r="M56" s="1">
        <v>24664</v>
      </c>
      <c r="N56" s="3">
        <f>ABS(L56-$R$1)/$R$1</f>
        <v>0.38782961460446247</v>
      </c>
    </row>
    <row r="57" spans="1:14" x14ac:dyDescent="0.2">
      <c r="A57" s="1">
        <v>9</v>
      </c>
      <c r="B57" s="1">
        <v>2643</v>
      </c>
      <c r="C57" s="1">
        <v>26877</v>
      </c>
      <c r="D57" s="3">
        <f>ABS(B57-$R$1)/$R$1</f>
        <v>7.2210953346855983E-2</v>
      </c>
      <c r="F57" s="1">
        <v>9</v>
      </c>
      <c r="G57" s="1">
        <v>2770</v>
      </c>
      <c r="H57" s="1">
        <v>29938</v>
      </c>
      <c r="I57" s="3">
        <f>ABS(G57-$R$1)/$R$1</f>
        <v>0.12373225152129817</v>
      </c>
      <c r="K57" s="1">
        <v>9</v>
      </c>
      <c r="L57" s="1">
        <v>3421</v>
      </c>
      <c r="M57" s="1">
        <v>9883</v>
      </c>
      <c r="N57" s="3">
        <f>ABS(L57-$R$1)/$R$1</f>
        <v>0.38782961460446247</v>
      </c>
    </row>
    <row r="58" spans="1:14" x14ac:dyDescent="0.2">
      <c r="A58" s="1">
        <v>10</v>
      </c>
      <c r="B58" s="1">
        <v>2671</v>
      </c>
      <c r="C58" s="1">
        <v>28856</v>
      </c>
      <c r="D58" s="3">
        <f>ABS(B58-$R$1)/$R$1</f>
        <v>8.356997971602434E-2</v>
      </c>
      <c r="F58" s="1">
        <v>10</v>
      </c>
      <c r="G58" s="1">
        <v>2769</v>
      </c>
      <c r="H58" s="1">
        <v>29694</v>
      </c>
      <c r="I58" s="3">
        <f>ABS(G58-$R$1)/$R$1</f>
        <v>0.12332657200811359</v>
      </c>
      <c r="K58" s="1">
        <v>10</v>
      </c>
      <c r="L58" s="1">
        <v>3511</v>
      </c>
      <c r="M58" s="1">
        <v>4285</v>
      </c>
      <c r="N58" s="3">
        <f>ABS(L58-$R$1)/$R$1</f>
        <v>0.42434077079107507</v>
      </c>
    </row>
    <row r="59" spans="1:14" x14ac:dyDescent="0.2">
      <c r="A59" s="6" t="s">
        <v>17</v>
      </c>
      <c r="B59" s="6">
        <f>AVERAGE(B49:B58)</f>
        <v>2625.9</v>
      </c>
      <c r="C59" s="6">
        <f>AVERAGE(C49:C58)</f>
        <v>26609.8</v>
      </c>
      <c r="D59" s="7">
        <f>AVERAGE(D49:D58)</f>
        <v>6.5273833671399592E-2</v>
      </c>
      <c r="F59" s="6" t="s">
        <v>17</v>
      </c>
      <c r="G59" s="6">
        <f>AVERAGE(G49:G58)</f>
        <v>2768.2</v>
      </c>
      <c r="H59" s="6">
        <f>AVERAGE(H49:H58)</f>
        <v>29372</v>
      </c>
      <c r="I59" s="7">
        <f>AVERAGE(I49:I58)</f>
        <v>0.12300202839756594</v>
      </c>
      <c r="K59" s="6" t="s">
        <v>17</v>
      </c>
      <c r="L59" s="6">
        <f>AVERAGE(L49:L58)</f>
        <v>3447.5</v>
      </c>
      <c r="M59" s="6">
        <f>AVERAGE(M49:M58)</f>
        <v>18705.099999999999</v>
      </c>
      <c r="N59" s="7">
        <f>AVERAGE(N49:N58)</f>
        <v>0.39858012170385393</v>
      </c>
    </row>
  </sheetData>
  <mergeCells count="5">
    <mergeCell ref="P1:Q1"/>
    <mergeCell ref="T5:V5"/>
    <mergeCell ref="T7:T10"/>
    <mergeCell ref="T11:T14"/>
    <mergeCell ref="T15:T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2017-9E29-4F52-BB89-89C82707EBE3}">
  <sheetPr>
    <tabColor rgb="FF00B050"/>
  </sheetPr>
  <dimension ref="A1:W59"/>
  <sheetViews>
    <sheetView topLeftCell="N10" zoomScaleNormal="100" workbookViewId="0">
      <selection activeCell="K49" sqref="K49:N59"/>
    </sheetView>
  </sheetViews>
  <sheetFormatPr defaultRowHeight="12.75" x14ac:dyDescent="0.2"/>
  <cols>
    <col min="1" max="16" width="9.140625" style="1"/>
    <col min="17" max="17" width="15.28515625" style="1" bestFit="1" customWidth="1"/>
    <col min="18" max="18" width="11.42578125" style="1" customWidth="1"/>
    <col min="19" max="19" width="9.140625" style="1"/>
    <col min="20" max="20" width="15.28515625" style="1" bestFit="1" customWidth="1"/>
    <col min="21" max="16384" width="9.140625" style="1"/>
  </cols>
  <sheetData>
    <row r="1" spans="1:23" x14ac:dyDescent="0.2">
      <c r="A1" s="1" t="s">
        <v>24</v>
      </c>
      <c r="B1" s="1" t="s">
        <v>25</v>
      </c>
      <c r="F1" s="1" t="s">
        <v>24</v>
      </c>
      <c r="G1" s="1" t="s">
        <v>26</v>
      </c>
      <c r="K1" s="1" t="s">
        <v>24</v>
      </c>
      <c r="L1" s="1" t="s">
        <v>27</v>
      </c>
      <c r="P1" s="2" t="s">
        <v>15</v>
      </c>
      <c r="Q1" s="2"/>
      <c r="R1" s="1">
        <v>1776</v>
      </c>
    </row>
    <row r="3" spans="1:23" x14ac:dyDescent="0.2">
      <c r="A3" s="1" t="s">
        <v>1</v>
      </c>
      <c r="B3" s="1" t="s">
        <v>2</v>
      </c>
      <c r="C3" s="1" t="s">
        <v>3</v>
      </c>
      <c r="D3" s="1" t="s">
        <v>16</v>
      </c>
      <c r="F3" s="1" t="s">
        <v>1</v>
      </c>
      <c r="G3" s="1" t="s">
        <v>2</v>
      </c>
      <c r="H3" s="1" t="s">
        <v>3</v>
      </c>
      <c r="I3" s="1" t="str">
        <f>$D$3</f>
        <v>Błąd</v>
      </c>
      <c r="K3" s="1" t="s">
        <v>1</v>
      </c>
      <c r="L3" s="1" t="s">
        <v>2</v>
      </c>
      <c r="M3" s="1" t="s">
        <v>3</v>
      </c>
      <c r="N3" s="1" t="str">
        <f>$D$3</f>
        <v>Błąd</v>
      </c>
    </row>
    <row r="4" spans="1:23" x14ac:dyDescent="0.2">
      <c r="A4" s="1">
        <v>1</v>
      </c>
      <c r="B4" s="1">
        <v>2133</v>
      </c>
      <c r="C4" s="1">
        <v>307</v>
      </c>
      <c r="D4" s="3">
        <f>ABS(B4-$R$1)/$R$1</f>
        <v>0.20101351351351351</v>
      </c>
      <c r="F4" s="1">
        <v>1</v>
      </c>
      <c r="G4" s="1">
        <v>1942</v>
      </c>
      <c r="H4" s="1">
        <v>514</v>
      </c>
      <c r="I4" s="3">
        <f>ABS(G4-$R$1)/$R$1</f>
        <v>9.3468468468468471E-2</v>
      </c>
      <c r="K4" s="1">
        <v>1</v>
      </c>
      <c r="L4" s="1">
        <v>2600</v>
      </c>
      <c r="M4" s="1">
        <v>0</v>
      </c>
      <c r="N4" s="3">
        <f>ABS(L4-$R$1)/$R$1</f>
        <v>0.46396396396396394</v>
      </c>
      <c r="T4" s="2" t="s">
        <v>18</v>
      </c>
      <c r="U4" s="2"/>
      <c r="V4" s="2"/>
      <c r="W4" s="4"/>
    </row>
    <row r="5" spans="1:23" x14ac:dyDescent="0.2">
      <c r="A5" s="1">
        <v>2</v>
      </c>
      <c r="B5" s="1">
        <v>2025</v>
      </c>
      <c r="C5" s="1">
        <v>274</v>
      </c>
      <c r="D5" s="3">
        <f t="shared" ref="D5:D13" si="0">ABS(B5-$R$1)/$R$1</f>
        <v>0.14020270270270271</v>
      </c>
      <c r="F5" s="1">
        <v>2</v>
      </c>
      <c r="G5" s="1">
        <v>2139</v>
      </c>
      <c r="H5" s="1">
        <v>503</v>
      </c>
      <c r="I5" s="3">
        <f t="shared" ref="I5:I13" si="1">ABS(G5-$R$1)/$R$1</f>
        <v>0.20439189189189189</v>
      </c>
      <c r="K5" s="1">
        <v>2</v>
      </c>
      <c r="L5" s="1">
        <v>2389</v>
      </c>
      <c r="M5" s="1">
        <v>0</v>
      </c>
      <c r="N5" s="3">
        <f t="shared" ref="N5:N13" si="2">ABS(L5-$R$1)/$R$1</f>
        <v>0.34515765765765766</v>
      </c>
      <c r="T5" s="1" t="s">
        <v>19</v>
      </c>
      <c r="U5" s="1" t="s">
        <v>3</v>
      </c>
      <c r="V5" s="1" t="s">
        <v>20</v>
      </c>
    </row>
    <row r="6" spans="1:23" x14ac:dyDescent="0.2">
      <c r="A6" s="1">
        <v>3</v>
      </c>
      <c r="B6" s="1">
        <v>2240</v>
      </c>
      <c r="C6" s="1">
        <v>250</v>
      </c>
      <c r="D6" s="3">
        <f t="shared" si="0"/>
        <v>0.26126126126126126</v>
      </c>
      <c r="F6" s="1">
        <v>3</v>
      </c>
      <c r="G6" s="1">
        <v>2024</v>
      </c>
      <c r="H6" s="1">
        <v>523</v>
      </c>
      <c r="I6" s="3">
        <f t="shared" si="1"/>
        <v>0.13963963963963963</v>
      </c>
      <c r="K6" s="1">
        <v>3</v>
      </c>
      <c r="L6" s="1">
        <v>2659</v>
      </c>
      <c r="M6" s="1">
        <v>0</v>
      </c>
      <c r="N6" s="3">
        <f t="shared" si="2"/>
        <v>0.49718468468468469</v>
      </c>
      <c r="T6" s="5" t="s">
        <v>25</v>
      </c>
      <c r="U6" s="1">
        <v>1</v>
      </c>
      <c r="V6" s="1">
        <f>B14</f>
        <v>2144.6999999999998</v>
      </c>
    </row>
    <row r="7" spans="1:23" x14ac:dyDescent="0.2">
      <c r="A7" s="1">
        <v>4</v>
      </c>
      <c r="B7" s="1">
        <v>2220</v>
      </c>
      <c r="C7" s="1">
        <v>323</v>
      </c>
      <c r="D7" s="3">
        <f t="shared" si="0"/>
        <v>0.25</v>
      </c>
      <c r="F7" s="1">
        <v>4</v>
      </c>
      <c r="G7" s="1">
        <v>2154</v>
      </c>
      <c r="H7" s="1">
        <v>511</v>
      </c>
      <c r="I7" s="3">
        <f t="shared" si="1"/>
        <v>0.21283783783783783</v>
      </c>
      <c r="K7" s="1">
        <v>4</v>
      </c>
      <c r="L7" s="1">
        <v>2359</v>
      </c>
      <c r="M7" s="1">
        <v>0</v>
      </c>
      <c r="N7" s="3">
        <f t="shared" si="2"/>
        <v>0.32826576576576577</v>
      </c>
      <c r="T7" s="5"/>
      <c r="U7" s="1">
        <v>5</v>
      </c>
      <c r="V7" s="1">
        <f>B29</f>
        <v>2168.1</v>
      </c>
    </row>
    <row r="8" spans="1:23" x14ac:dyDescent="0.2">
      <c r="A8" s="1">
        <v>5</v>
      </c>
      <c r="B8" s="1">
        <v>2062</v>
      </c>
      <c r="C8" s="1">
        <v>307</v>
      </c>
      <c r="D8" s="3">
        <f t="shared" si="0"/>
        <v>0.16103603603603603</v>
      </c>
      <c r="F8" s="1">
        <v>5</v>
      </c>
      <c r="G8" s="1">
        <v>2010</v>
      </c>
      <c r="H8" s="1">
        <v>566</v>
      </c>
      <c r="I8" s="3">
        <f t="shared" si="1"/>
        <v>0.13175675675675674</v>
      </c>
      <c r="K8" s="1">
        <v>5</v>
      </c>
      <c r="L8" s="1">
        <v>2607</v>
      </c>
      <c r="M8" s="1">
        <v>0</v>
      </c>
      <c r="N8" s="3">
        <f t="shared" si="2"/>
        <v>0.46790540540540543</v>
      </c>
      <c r="T8" s="5"/>
      <c r="U8" s="1">
        <v>15</v>
      </c>
      <c r="V8" s="1">
        <f>B44</f>
        <v>2163.6</v>
      </c>
    </row>
    <row r="9" spans="1:23" x14ac:dyDescent="0.2">
      <c r="A9" s="1">
        <v>6</v>
      </c>
      <c r="B9" s="1">
        <v>2135</v>
      </c>
      <c r="C9" s="1">
        <v>302</v>
      </c>
      <c r="D9" s="3">
        <f t="shared" si="0"/>
        <v>0.20213963963963963</v>
      </c>
      <c r="F9" s="1">
        <v>6</v>
      </c>
      <c r="G9" s="1">
        <v>2083</v>
      </c>
      <c r="H9" s="1">
        <v>514</v>
      </c>
      <c r="I9" s="3">
        <f t="shared" si="1"/>
        <v>0.17286036036036037</v>
      </c>
      <c r="K9" s="1">
        <v>6</v>
      </c>
      <c r="L9" s="1">
        <v>2456</v>
      </c>
      <c r="M9" s="1">
        <v>0</v>
      </c>
      <c r="N9" s="3">
        <f t="shared" si="2"/>
        <v>0.38288288288288286</v>
      </c>
      <c r="T9" s="5"/>
      <c r="U9" s="1">
        <v>30</v>
      </c>
      <c r="V9" s="1">
        <f>B59</f>
        <v>2152.4</v>
      </c>
    </row>
    <row r="10" spans="1:23" x14ac:dyDescent="0.2">
      <c r="A10" s="1">
        <v>7</v>
      </c>
      <c r="B10" s="1">
        <v>2062</v>
      </c>
      <c r="C10" s="1">
        <v>264</v>
      </c>
      <c r="D10" s="3">
        <f t="shared" si="0"/>
        <v>0.16103603603603603</v>
      </c>
      <c r="F10" s="1">
        <v>7</v>
      </c>
      <c r="G10" s="1">
        <v>2034</v>
      </c>
      <c r="H10" s="1">
        <v>511</v>
      </c>
      <c r="I10" s="3">
        <f t="shared" si="1"/>
        <v>0.14527027027027026</v>
      </c>
      <c r="K10" s="1">
        <v>7</v>
      </c>
      <c r="L10" s="1">
        <v>2636</v>
      </c>
      <c r="M10" s="1">
        <v>0</v>
      </c>
      <c r="N10" s="3">
        <f t="shared" si="2"/>
        <v>0.48423423423423423</v>
      </c>
      <c r="T10" s="5" t="s">
        <v>26</v>
      </c>
      <c r="U10" s="1">
        <v>1</v>
      </c>
      <c r="V10" s="1">
        <f>G14</f>
        <v>2071.1999999999998</v>
      </c>
    </row>
    <row r="11" spans="1:23" x14ac:dyDescent="0.2">
      <c r="A11" s="1">
        <v>8</v>
      </c>
      <c r="B11" s="1">
        <v>2200</v>
      </c>
      <c r="C11" s="1">
        <v>297</v>
      </c>
      <c r="D11" s="3">
        <f t="shared" si="0"/>
        <v>0.23873873873873874</v>
      </c>
      <c r="F11" s="1">
        <v>8</v>
      </c>
      <c r="G11" s="1">
        <v>2085</v>
      </c>
      <c r="H11" s="1">
        <v>546</v>
      </c>
      <c r="I11" s="3">
        <f t="shared" si="1"/>
        <v>0.17398648648648649</v>
      </c>
      <c r="K11" s="1">
        <v>8</v>
      </c>
      <c r="L11" s="1">
        <v>2607</v>
      </c>
      <c r="M11" s="1">
        <v>0</v>
      </c>
      <c r="N11" s="3">
        <f t="shared" si="2"/>
        <v>0.46790540540540543</v>
      </c>
      <c r="T11" s="5"/>
      <c r="U11" s="1">
        <v>5</v>
      </c>
      <c r="V11" s="1">
        <f>G29</f>
        <v>2097.6999999999998</v>
      </c>
    </row>
    <row r="12" spans="1:23" x14ac:dyDescent="0.2">
      <c r="A12" s="1">
        <v>9</v>
      </c>
      <c r="B12" s="1">
        <v>2103</v>
      </c>
      <c r="C12" s="1">
        <v>274</v>
      </c>
      <c r="D12" s="3">
        <f t="shared" si="0"/>
        <v>0.18412162162162163</v>
      </c>
      <c r="F12" s="1">
        <v>9</v>
      </c>
      <c r="G12" s="1">
        <v>2140</v>
      </c>
      <c r="H12" s="1">
        <v>476</v>
      </c>
      <c r="I12" s="3">
        <f t="shared" si="1"/>
        <v>0.20495495495495494</v>
      </c>
      <c r="K12" s="1">
        <v>9</v>
      </c>
      <c r="L12" s="1">
        <v>2305</v>
      </c>
      <c r="M12" s="1">
        <v>0</v>
      </c>
      <c r="N12" s="3">
        <f t="shared" si="2"/>
        <v>0.29786036036036034</v>
      </c>
      <c r="T12" s="5"/>
      <c r="U12" s="1">
        <v>15</v>
      </c>
      <c r="V12" s="1">
        <f>G44</f>
        <v>2069.1999999999998</v>
      </c>
    </row>
    <row r="13" spans="1:23" x14ac:dyDescent="0.2">
      <c r="A13" s="1">
        <v>10</v>
      </c>
      <c r="B13" s="1">
        <v>2267</v>
      </c>
      <c r="C13" s="1">
        <v>249</v>
      </c>
      <c r="D13" s="3">
        <f t="shared" si="0"/>
        <v>0.27646396396396394</v>
      </c>
      <c r="F13" s="1">
        <v>10</v>
      </c>
      <c r="G13" s="1">
        <v>2101</v>
      </c>
      <c r="H13" s="1">
        <v>491</v>
      </c>
      <c r="I13" s="3">
        <f t="shared" si="1"/>
        <v>0.18299549549549549</v>
      </c>
      <c r="K13" s="1">
        <v>10</v>
      </c>
      <c r="L13" s="1">
        <v>2644</v>
      </c>
      <c r="M13" s="1">
        <v>0</v>
      </c>
      <c r="N13" s="3">
        <f t="shared" si="2"/>
        <v>0.48873873873873874</v>
      </c>
      <c r="T13" s="5"/>
      <c r="U13" s="1">
        <v>30</v>
      </c>
      <c r="V13" s="1">
        <f>G59</f>
        <v>2092.3000000000002</v>
      </c>
    </row>
    <row r="14" spans="1:23" s="6" customFormat="1" x14ac:dyDescent="0.2">
      <c r="A14" s="6" t="s">
        <v>17</v>
      </c>
      <c r="B14" s="6">
        <f>AVERAGE(B4:B13)</f>
        <v>2144.6999999999998</v>
      </c>
      <c r="C14" s="6">
        <f>AVERAGE(C4:C13)</f>
        <v>284.7</v>
      </c>
      <c r="D14" s="7">
        <f>AVERAGE(D4:D13)</f>
        <v>0.20760135135135135</v>
      </c>
      <c r="F14" s="6" t="s">
        <v>17</v>
      </c>
      <c r="G14" s="6">
        <f>AVERAGE(G4:G13)</f>
        <v>2071.1999999999998</v>
      </c>
      <c r="H14" s="6">
        <f>AVERAGE(H4:H13)</f>
        <v>515.5</v>
      </c>
      <c r="I14" s="7">
        <f>AVERAGE(I4:I13)</f>
        <v>0.16621621621621621</v>
      </c>
      <c r="K14" s="6" t="s">
        <v>17</v>
      </c>
      <c r="L14" s="6">
        <f>AVERAGE(L4:L13)</f>
        <v>2526.1999999999998</v>
      </c>
      <c r="M14" s="6">
        <f>AVERAGE(M4:M13)</f>
        <v>0</v>
      </c>
      <c r="N14" s="7">
        <f>AVERAGE(N4:N13)</f>
        <v>0.42240990990990984</v>
      </c>
      <c r="T14" s="5" t="s">
        <v>27</v>
      </c>
      <c r="U14" s="6">
        <v>1</v>
      </c>
      <c r="V14" s="6">
        <f>L14</f>
        <v>2526.1999999999998</v>
      </c>
    </row>
    <row r="15" spans="1:23" x14ac:dyDescent="0.2">
      <c r="T15" s="5"/>
      <c r="U15" s="1">
        <v>5</v>
      </c>
      <c r="V15" s="1">
        <f>L29</f>
        <v>1972.8</v>
      </c>
    </row>
    <row r="16" spans="1:23" x14ac:dyDescent="0.2">
      <c r="A16" s="1" t="s">
        <v>28</v>
      </c>
      <c r="B16" s="1" t="s">
        <v>25</v>
      </c>
      <c r="F16" s="1" t="s">
        <v>28</v>
      </c>
      <c r="G16" s="1" t="s">
        <v>26</v>
      </c>
      <c r="K16" s="1" t="s">
        <v>28</v>
      </c>
      <c r="L16" s="1" t="s">
        <v>27</v>
      </c>
      <c r="T16" s="5"/>
      <c r="U16" s="1">
        <v>15</v>
      </c>
      <c r="V16" s="1">
        <f>L44</f>
        <v>1970.3</v>
      </c>
    </row>
    <row r="17" spans="1:22" x14ac:dyDescent="0.2">
      <c r="T17" s="5"/>
      <c r="U17" s="1">
        <v>30</v>
      </c>
      <c r="V17" s="1">
        <f>L59</f>
        <v>1971.5</v>
      </c>
    </row>
    <row r="18" spans="1:22" x14ac:dyDescent="0.2">
      <c r="A18" s="1" t="s">
        <v>1</v>
      </c>
      <c r="B18" s="1" t="s">
        <v>2</v>
      </c>
      <c r="C18" s="1" t="s">
        <v>3</v>
      </c>
      <c r="D18" s="1" t="str">
        <f>$D$3</f>
        <v>Błąd</v>
      </c>
      <c r="F18" s="1" t="s">
        <v>1</v>
      </c>
      <c r="G18" s="1" t="s">
        <v>2</v>
      </c>
      <c r="H18" s="1" t="s">
        <v>3</v>
      </c>
      <c r="I18" s="1" t="str">
        <f>$D$3</f>
        <v>Błąd</v>
      </c>
      <c r="K18" s="1" t="s">
        <v>1</v>
      </c>
      <c r="L18" s="1" t="s">
        <v>2</v>
      </c>
      <c r="M18" s="1" t="s">
        <v>3</v>
      </c>
      <c r="N18" s="1" t="str">
        <f>$D$3</f>
        <v>Błąd</v>
      </c>
    </row>
    <row r="19" spans="1:22" x14ac:dyDescent="0.2">
      <c r="A19" s="1">
        <v>1</v>
      </c>
      <c r="B19" s="1">
        <v>2236</v>
      </c>
      <c r="C19" s="1">
        <v>247</v>
      </c>
      <c r="D19" s="3">
        <f>ABS(B19-$R$1)/$R$1</f>
        <v>0.25900900900900903</v>
      </c>
      <c r="F19" s="1">
        <v>1</v>
      </c>
      <c r="G19" s="1">
        <v>2063</v>
      </c>
      <c r="H19" s="1">
        <v>743</v>
      </c>
      <c r="I19" s="3">
        <f>ABS(G19-$R$1)/$R$1</f>
        <v>0.16159909909909909</v>
      </c>
      <c r="K19" s="1">
        <v>1</v>
      </c>
      <c r="L19" s="1">
        <v>1950</v>
      </c>
      <c r="M19" s="1">
        <v>2821</v>
      </c>
      <c r="N19" s="3">
        <f>ABS(L19-$R$1)/$R$1</f>
        <v>9.7972972972972971E-2</v>
      </c>
    </row>
    <row r="20" spans="1:22" x14ac:dyDescent="0.2">
      <c r="A20" s="1">
        <v>2</v>
      </c>
      <c r="B20" s="1">
        <v>2213</v>
      </c>
      <c r="C20" s="1">
        <v>277</v>
      </c>
      <c r="D20" s="3">
        <f t="shared" ref="D20:D28" si="3">ABS(B20-$R$1)/$R$1</f>
        <v>0.24605855855855857</v>
      </c>
      <c r="F20" s="1">
        <v>2</v>
      </c>
      <c r="G20" s="1">
        <v>2093</v>
      </c>
      <c r="H20" s="1">
        <v>541</v>
      </c>
      <c r="I20" s="3">
        <f t="shared" ref="I20:I28" si="4">ABS(G20-$R$1)/$R$1</f>
        <v>0.178490990990991</v>
      </c>
      <c r="K20" s="1">
        <v>2</v>
      </c>
      <c r="L20" s="1">
        <v>1946</v>
      </c>
      <c r="M20" s="1">
        <v>2533</v>
      </c>
      <c r="N20" s="3">
        <f t="shared" ref="N20:N28" si="5">ABS(L20-$R$1)/$R$1</f>
        <v>9.5720720720720714E-2</v>
      </c>
    </row>
    <row r="21" spans="1:22" x14ac:dyDescent="0.2">
      <c r="A21" s="1">
        <v>3</v>
      </c>
      <c r="B21" s="1">
        <v>2057</v>
      </c>
      <c r="C21" s="1">
        <v>267</v>
      </c>
      <c r="D21" s="3">
        <f t="shared" si="3"/>
        <v>0.15822072072072071</v>
      </c>
      <c r="F21" s="1">
        <v>3</v>
      </c>
      <c r="G21" s="1">
        <v>2121</v>
      </c>
      <c r="H21" s="1">
        <v>554</v>
      </c>
      <c r="I21" s="3">
        <f t="shared" si="4"/>
        <v>0.19425675675675674</v>
      </c>
      <c r="K21" s="1">
        <v>3</v>
      </c>
      <c r="L21" s="1">
        <v>1998</v>
      </c>
      <c r="M21" s="1">
        <v>2404</v>
      </c>
      <c r="N21" s="3">
        <f t="shared" si="5"/>
        <v>0.125</v>
      </c>
    </row>
    <row r="22" spans="1:22" x14ac:dyDescent="0.2">
      <c r="A22" s="1">
        <v>4</v>
      </c>
      <c r="B22" s="1">
        <v>2039</v>
      </c>
      <c r="C22" s="1">
        <v>229</v>
      </c>
      <c r="D22" s="3">
        <f t="shared" si="3"/>
        <v>0.14808558558558557</v>
      </c>
      <c r="F22" s="1">
        <v>4</v>
      </c>
      <c r="G22" s="1">
        <v>2137</v>
      </c>
      <c r="H22" s="1">
        <v>493</v>
      </c>
      <c r="I22" s="3">
        <f t="shared" si="4"/>
        <v>0.20326576576576577</v>
      </c>
      <c r="K22" s="1">
        <v>4</v>
      </c>
      <c r="L22" s="1">
        <v>1907</v>
      </c>
      <c r="M22" s="1">
        <v>2577</v>
      </c>
      <c r="N22" s="3">
        <f t="shared" si="5"/>
        <v>7.3761261261261257E-2</v>
      </c>
    </row>
    <row r="23" spans="1:22" x14ac:dyDescent="0.2">
      <c r="A23" s="1">
        <v>5</v>
      </c>
      <c r="B23" s="1">
        <v>2192</v>
      </c>
      <c r="C23" s="1">
        <v>293</v>
      </c>
      <c r="D23" s="3">
        <f t="shared" si="3"/>
        <v>0.23423423423423423</v>
      </c>
      <c r="F23" s="1">
        <v>5</v>
      </c>
      <c r="G23" s="1">
        <v>2173</v>
      </c>
      <c r="H23" s="1">
        <v>515</v>
      </c>
      <c r="I23" s="3">
        <f t="shared" si="4"/>
        <v>0.22353603603603603</v>
      </c>
      <c r="K23" s="1">
        <v>5</v>
      </c>
      <c r="L23" s="1">
        <v>1921</v>
      </c>
      <c r="M23" s="1">
        <v>2448</v>
      </c>
      <c r="N23" s="3">
        <f t="shared" si="5"/>
        <v>8.1644144144144143E-2</v>
      </c>
    </row>
    <row r="24" spans="1:22" x14ac:dyDescent="0.2">
      <c r="A24" s="1">
        <v>6</v>
      </c>
      <c r="B24" s="1">
        <v>2134</v>
      </c>
      <c r="C24" s="1">
        <v>320</v>
      </c>
      <c r="D24" s="3">
        <f t="shared" si="3"/>
        <v>0.20157657657657657</v>
      </c>
      <c r="F24" s="1">
        <v>6</v>
      </c>
      <c r="G24" s="1">
        <v>2240</v>
      </c>
      <c r="H24" s="1">
        <v>496</v>
      </c>
      <c r="I24" s="3">
        <f t="shared" si="4"/>
        <v>0.26126126126126126</v>
      </c>
      <c r="K24" s="1">
        <v>6</v>
      </c>
      <c r="L24" s="1">
        <v>1916</v>
      </c>
      <c r="M24" s="1">
        <v>2404</v>
      </c>
      <c r="N24" s="3">
        <f t="shared" si="5"/>
        <v>7.8828828828828829E-2</v>
      </c>
    </row>
    <row r="25" spans="1:22" x14ac:dyDescent="0.2">
      <c r="A25" s="1">
        <v>7</v>
      </c>
      <c r="B25" s="1">
        <v>2186</v>
      </c>
      <c r="C25" s="1">
        <v>309</v>
      </c>
      <c r="D25" s="3">
        <f t="shared" si="3"/>
        <v>0.23085585585585586</v>
      </c>
      <c r="F25" s="1">
        <v>7</v>
      </c>
      <c r="G25" s="1">
        <v>2024</v>
      </c>
      <c r="H25" s="1">
        <v>515</v>
      </c>
      <c r="I25" s="3">
        <f t="shared" si="4"/>
        <v>0.13963963963963963</v>
      </c>
      <c r="K25" s="1">
        <v>7</v>
      </c>
      <c r="L25" s="1">
        <v>2065</v>
      </c>
      <c r="M25" s="1">
        <v>2739</v>
      </c>
      <c r="N25" s="3">
        <f t="shared" si="5"/>
        <v>0.16272522522522523</v>
      </c>
    </row>
    <row r="26" spans="1:22" x14ac:dyDescent="0.2">
      <c r="A26" s="1">
        <v>8</v>
      </c>
      <c r="B26" s="1">
        <v>2198</v>
      </c>
      <c r="C26" s="1">
        <v>249</v>
      </c>
      <c r="D26" s="3">
        <f t="shared" si="3"/>
        <v>0.2376126126126126</v>
      </c>
      <c r="F26" s="1">
        <v>8</v>
      </c>
      <c r="G26" s="1">
        <v>1970</v>
      </c>
      <c r="H26" s="1">
        <v>524</v>
      </c>
      <c r="I26" s="3">
        <f t="shared" si="4"/>
        <v>0.10923423423423423</v>
      </c>
      <c r="K26" s="1">
        <v>8</v>
      </c>
      <c r="L26" s="1">
        <v>1955</v>
      </c>
      <c r="M26" s="1">
        <v>2798</v>
      </c>
      <c r="N26" s="3">
        <f t="shared" si="5"/>
        <v>0.10078828828828829</v>
      </c>
    </row>
    <row r="27" spans="1:22" x14ac:dyDescent="0.2">
      <c r="A27" s="1">
        <v>9</v>
      </c>
      <c r="B27" s="1">
        <v>2168</v>
      </c>
      <c r="C27" s="1">
        <v>279</v>
      </c>
      <c r="D27" s="3">
        <f t="shared" si="3"/>
        <v>0.22072072072072071</v>
      </c>
      <c r="F27" s="1">
        <v>9</v>
      </c>
      <c r="G27" s="1">
        <v>2000</v>
      </c>
      <c r="H27" s="1">
        <v>573</v>
      </c>
      <c r="I27" s="3">
        <f t="shared" si="4"/>
        <v>0.12612612612612611</v>
      </c>
      <c r="K27" s="1">
        <v>9</v>
      </c>
      <c r="L27" s="1">
        <v>2014</v>
      </c>
      <c r="M27" s="1">
        <v>2586</v>
      </c>
      <c r="N27" s="3">
        <f t="shared" si="5"/>
        <v>0.134009009009009</v>
      </c>
    </row>
    <row r="28" spans="1:22" x14ac:dyDescent="0.2">
      <c r="A28" s="1">
        <v>10</v>
      </c>
      <c r="B28" s="1">
        <v>2258</v>
      </c>
      <c r="C28" s="1">
        <v>261</v>
      </c>
      <c r="D28" s="3">
        <f t="shared" si="3"/>
        <v>0.2713963963963964</v>
      </c>
      <c r="F28" s="1">
        <v>10</v>
      </c>
      <c r="G28" s="1">
        <v>2156</v>
      </c>
      <c r="H28" s="1">
        <v>589</v>
      </c>
      <c r="I28" s="3">
        <f t="shared" si="4"/>
        <v>0.21396396396396397</v>
      </c>
      <c r="K28" s="1">
        <v>10</v>
      </c>
      <c r="L28" s="1">
        <v>2056</v>
      </c>
      <c r="M28" s="1">
        <v>2832</v>
      </c>
      <c r="N28" s="3">
        <f t="shared" si="5"/>
        <v>0.15765765765765766</v>
      </c>
    </row>
    <row r="29" spans="1:22" s="6" customFormat="1" x14ac:dyDescent="0.2">
      <c r="A29" s="6" t="s">
        <v>17</v>
      </c>
      <c r="B29" s="6">
        <f>AVERAGE(B19:B28)</f>
        <v>2168.1</v>
      </c>
      <c r="C29" s="6">
        <f>AVERAGE(C19:C28)</f>
        <v>273.10000000000002</v>
      </c>
      <c r="D29" s="7">
        <f>AVERAGE(D19:D28)</f>
        <v>0.22077702702702701</v>
      </c>
      <c r="F29" s="6" t="s">
        <v>17</v>
      </c>
      <c r="G29" s="6">
        <f>AVERAGE(G19:G28)</f>
        <v>2097.6999999999998</v>
      </c>
      <c r="H29" s="6">
        <f>AVERAGE(H19:H28)</f>
        <v>554.29999999999995</v>
      </c>
      <c r="I29" s="7">
        <f>AVERAGE(I19:I28)</f>
        <v>0.18113738738738738</v>
      </c>
      <c r="K29" s="6" t="s">
        <v>17</v>
      </c>
      <c r="L29" s="6">
        <f>AVERAGE(L19:L28)</f>
        <v>1972.8</v>
      </c>
      <c r="M29" s="6">
        <f>AVERAGE(M19:M28)</f>
        <v>2614.1999999999998</v>
      </c>
      <c r="N29" s="7">
        <f>AVERAGE(N19:N28)</f>
        <v>0.11081081081081082</v>
      </c>
    </row>
    <row r="31" spans="1:22" x14ac:dyDescent="0.2">
      <c r="A31" s="1" t="s">
        <v>29</v>
      </c>
      <c r="B31" s="1" t="s">
        <v>25</v>
      </c>
      <c r="F31" s="1" t="s">
        <v>29</v>
      </c>
      <c r="G31" s="1" t="s">
        <v>26</v>
      </c>
      <c r="K31" s="1" t="s">
        <v>29</v>
      </c>
      <c r="L31" s="1" t="s">
        <v>27</v>
      </c>
    </row>
    <row r="33" spans="1:14" x14ac:dyDescent="0.2">
      <c r="A33" s="1" t="s">
        <v>1</v>
      </c>
      <c r="B33" s="1" t="s">
        <v>2</v>
      </c>
      <c r="C33" s="1" t="s">
        <v>3</v>
      </c>
      <c r="D33" s="1" t="str">
        <f>$D$3</f>
        <v>Błąd</v>
      </c>
      <c r="F33" s="1" t="s">
        <v>1</v>
      </c>
      <c r="G33" s="1" t="s">
        <v>2</v>
      </c>
      <c r="H33" s="1" t="s">
        <v>3</v>
      </c>
      <c r="I33" s="1" t="str">
        <f>$D$3</f>
        <v>Błąd</v>
      </c>
      <c r="K33" s="1" t="s">
        <v>1</v>
      </c>
      <c r="L33" s="1" t="s">
        <v>2</v>
      </c>
      <c r="M33" s="1" t="s">
        <v>3</v>
      </c>
      <c r="N33" s="1" t="str">
        <f>$D$3</f>
        <v>Błąd</v>
      </c>
    </row>
    <row r="34" spans="1:14" x14ac:dyDescent="0.2">
      <c r="A34" s="1">
        <v>1</v>
      </c>
      <c r="B34" s="1">
        <v>2268</v>
      </c>
      <c r="C34" s="1">
        <v>257</v>
      </c>
      <c r="D34" s="3">
        <f>ABS(B34-$R$1)/$R$1</f>
        <v>0.27702702702702703</v>
      </c>
      <c r="F34" s="1">
        <v>1</v>
      </c>
      <c r="G34" s="1">
        <v>2173</v>
      </c>
      <c r="H34" s="1">
        <v>545</v>
      </c>
      <c r="I34" s="3">
        <f>ABS(G34-$R$1)/$R$1</f>
        <v>0.22353603603603603</v>
      </c>
      <c r="K34" s="1">
        <v>1</v>
      </c>
      <c r="L34" s="1">
        <v>1967</v>
      </c>
      <c r="M34" s="1">
        <v>2618</v>
      </c>
      <c r="N34" s="3">
        <f>ABS(L34-$R$1)/$R$1</f>
        <v>0.10754504504504504</v>
      </c>
    </row>
    <row r="35" spans="1:14" x14ac:dyDescent="0.2">
      <c r="A35" s="1">
        <v>2</v>
      </c>
      <c r="B35" s="1">
        <v>2167</v>
      </c>
      <c r="C35" s="1">
        <v>263</v>
      </c>
      <c r="D35" s="3">
        <f t="shared" ref="D35:D43" si="6">ABS(B35-$R$1)/$R$1</f>
        <v>0.22015765765765766</v>
      </c>
      <c r="F35" s="1">
        <v>2</v>
      </c>
      <c r="G35" s="1">
        <v>2087</v>
      </c>
      <c r="H35" s="1">
        <v>570</v>
      </c>
      <c r="I35" s="3">
        <f t="shared" ref="I35:I43" si="7">ABS(G35-$R$1)/$R$1</f>
        <v>0.1751126126126126</v>
      </c>
      <c r="K35" s="1">
        <v>2</v>
      </c>
      <c r="L35" s="1">
        <v>1920</v>
      </c>
      <c r="M35" s="1">
        <v>2858</v>
      </c>
      <c r="N35" s="3">
        <f t="shared" ref="N35:N43" si="8">ABS(L35-$R$1)/$R$1</f>
        <v>8.1081081081081086E-2</v>
      </c>
    </row>
    <row r="36" spans="1:14" x14ac:dyDescent="0.2">
      <c r="A36" s="1">
        <v>3</v>
      </c>
      <c r="B36" s="1">
        <v>2085</v>
      </c>
      <c r="C36" s="1">
        <v>256</v>
      </c>
      <c r="D36" s="3">
        <f t="shared" si="6"/>
        <v>0.17398648648648649</v>
      </c>
      <c r="F36" s="1">
        <v>3</v>
      </c>
      <c r="G36" s="1">
        <v>2014</v>
      </c>
      <c r="H36" s="1">
        <v>494</v>
      </c>
      <c r="I36" s="3">
        <f t="shared" si="7"/>
        <v>0.134009009009009</v>
      </c>
      <c r="K36" s="1">
        <v>3</v>
      </c>
      <c r="L36" s="1">
        <v>2042</v>
      </c>
      <c r="M36" s="1">
        <v>2550</v>
      </c>
      <c r="N36" s="3">
        <f t="shared" si="8"/>
        <v>0.14977477477477477</v>
      </c>
    </row>
    <row r="37" spans="1:14" x14ac:dyDescent="0.2">
      <c r="A37" s="1">
        <v>4</v>
      </c>
      <c r="B37" s="1">
        <v>2261</v>
      </c>
      <c r="C37" s="1">
        <v>270</v>
      </c>
      <c r="D37" s="3">
        <f t="shared" si="6"/>
        <v>0.2730855855855856</v>
      </c>
      <c r="F37" s="1">
        <v>4</v>
      </c>
      <c r="G37" s="1">
        <v>2104</v>
      </c>
      <c r="H37" s="1">
        <v>504</v>
      </c>
      <c r="I37" s="3">
        <f t="shared" si="7"/>
        <v>0.18468468468468469</v>
      </c>
      <c r="K37" s="1">
        <v>4</v>
      </c>
      <c r="L37" s="1">
        <v>1850</v>
      </c>
      <c r="M37" s="1">
        <v>2658</v>
      </c>
      <c r="N37" s="3">
        <f t="shared" si="8"/>
        <v>4.1666666666666664E-2</v>
      </c>
    </row>
    <row r="38" spans="1:14" x14ac:dyDescent="0.2">
      <c r="A38" s="1">
        <v>5</v>
      </c>
      <c r="B38" s="1">
        <v>2035</v>
      </c>
      <c r="C38" s="1">
        <v>319</v>
      </c>
      <c r="D38" s="3">
        <f t="shared" si="6"/>
        <v>0.14583333333333334</v>
      </c>
      <c r="F38" s="1">
        <v>5</v>
      </c>
      <c r="G38" s="1">
        <v>2142</v>
      </c>
      <c r="H38" s="1">
        <v>523</v>
      </c>
      <c r="I38" s="3">
        <f t="shared" si="7"/>
        <v>0.20608108108108109</v>
      </c>
      <c r="K38" s="1">
        <v>5</v>
      </c>
      <c r="L38" s="1">
        <v>2062</v>
      </c>
      <c r="M38" s="1">
        <v>2416</v>
      </c>
      <c r="N38" s="3">
        <f t="shared" si="8"/>
        <v>0.16103603603603603</v>
      </c>
    </row>
    <row r="39" spans="1:14" x14ac:dyDescent="0.2">
      <c r="A39" s="1">
        <v>6</v>
      </c>
      <c r="B39" s="1">
        <v>2117</v>
      </c>
      <c r="C39" s="1">
        <v>232</v>
      </c>
      <c r="D39" s="3">
        <f t="shared" si="6"/>
        <v>0.19200450450450451</v>
      </c>
      <c r="F39" s="1">
        <v>6</v>
      </c>
      <c r="G39" s="1">
        <v>2134</v>
      </c>
      <c r="H39" s="1">
        <v>525</v>
      </c>
      <c r="I39" s="3">
        <f t="shared" si="7"/>
        <v>0.20157657657657657</v>
      </c>
      <c r="K39" s="1">
        <v>6</v>
      </c>
      <c r="L39" s="1">
        <v>1898</v>
      </c>
      <c r="M39" s="1">
        <v>2738</v>
      </c>
      <c r="N39" s="3">
        <f t="shared" si="8"/>
        <v>6.86936936936937E-2</v>
      </c>
    </row>
    <row r="40" spans="1:14" x14ac:dyDescent="0.2">
      <c r="A40" s="1">
        <v>7</v>
      </c>
      <c r="B40" s="1">
        <v>2176</v>
      </c>
      <c r="C40" s="1">
        <v>246</v>
      </c>
      <c r="D40" s="3">
        <f t="shared" si="6"/>
        <v>0.22522522522522523</v>
      </c>
      <c r="F40" s="1">
        <v>7</v>
      </c>
      <c r="G40" s="1">
        <v>1951</v>
      </c>
      <c r="H40" s="1">
        <v>583</v>
      </c>
      <c r="I40" s="3">
        <f t="shared" si="7"/>
        <v>9.8536036036036043E-2</v>
      </c>
      <c r="K40" s="1">
        <v>7</v>
      </c>
      <c r="L40" s="1">
        <v>1875</v>
      </c>
      <c r="M40" s="1">
        <v>2525</v>
      </c>
      <c r="N40" s="3">
        <f t="shared" si="8"/>
        <v>5.5743243243243243E-2</v>
      </c>
    </row>
    <row r="41" spans="1:14" x14ac:dyDescent="0.2">
      <c r="A41" s="1">
        <v>8</v>
      </c>
      <c r="B41" s="1">
        <v>2275</v>
      </c>
      <c r="C41" s="1">
        <v>321</v>
      </c>
      <c r="D41" s="3">
        <f t="shared" si="6"/>
        <v>0.28096846846846846</v>
      </c>
      <c r="F41" s="1">
        <v>8</v>
      </c>
      <c r="G41" s="1">
        <v>2114</v>
      </c>
      <c r="H41" s="1">
        <v>628</v>
      </c>
      <c r="I41" s="3">
        <f t="shared" si="7"/>
        <v>0.19031531531531531</v>
      </c>
      <c r="K41" s="1">
        <v>8</v>
      </c>
      <c r="L41" s="1">
        <v>1979</v>
      </c>
      <c r="M41" s="1">
        <v>2348</v>
      </c>
      <c r="N41" s="3">
        <f t="shared" si="8"/>
        <v>0.1143018018018018</v>
      </c>
    </row>
    <row r="42" spans="1:14" x14ac:dyDescent="0.2">
      <c r="A42" s="1">
        <v>9</v>
      </c>
      <c r="B42" s="1">
        <v>2104</v>
      </c>
      <c r="C42" s="1">
        <v>356</v>
      </c>
      <c r="D42" s="3">
        <f t="shared" si="6"/>
        <v>0.18468468468468469</v>
      </c>
      <c r="F42" s="1">
        <v>9</v>
      </c>
      <c r="G42" s="1">
        <v>2014</v>
      </c>
      <c r="H42" s="1">
        <v>594</v>
      </c>
      <c r="I42" s="3">
        <f t="shared" si="7"/>
        <v>0.134009009009009</v>
      </c>
      <c r="K42" s="1">
        <v>9</v>
      </c>
      <c r="L42" s="1">
        <v>1979</v>
      </c>
      <c r="M42" s="1">
        <v>2722</v>
      </c>
      <c r="N42" s="3">
        <f t="shared" si="8"/>
        <v>0.1143018018018018</v>
      </c>
    </row>
    <row r="43" spans="1:14" x14ac:dyDescent="0.2">
      <c r="A43" s="1">
        <v>10</v>
      </c>
      <c r="B43" s="1">
        <v>2148</v>
      </c>
      <c r="C43" s="1">
        <v>274</v>
      </c>
      <c r="D43" s="3">
        <f t="shared" si="6"/>
        <v>0.20945945945945946</v>
      </c>
      <c r="F43" s="1">
        <v>10</v>
      </c>
      <c r="G43" s="1">
        <v>1959</v>
      </c>
      <c r="H43" s="1">
        <v>600</v>
      </c>
      <c r="I43" s="3">
        <f t="shared" si="7"/>
        <v>0.10304054054054054</v>
      </c>
      <c r="K43" s="1">
        <v>10</v>
      </c>
      <c r="L43" s="1">
        <v>2131</v>
      </c>
      <c r="M43" s="1">
        <v>2810</v>
      </c>
      <c r="N43" s="3">
        <f t="shared" si="8"/>
        <v>0.1998873873873874</v>
      </c>
    </row>
    <row r="44" spans="1:14" s="6" customFormat="1" x14ac:dyDescent="0.2">
      <c r="A44" s="6" t="s">
        <v>17</v>
      </c>
      <c r="B44" s="6">
        <f>AVERAGE(B34:B43)</f>
        <v>2163.6</v>
      </c>
      <c r="C44" s="6">
        <f>AVERAGE(C34:C43)</f>
        <v>279.39999999999998</v>
      </c>
      <c r="D44" s="7">
        <f>AVERAGE(D34:D43)</f>
        <v>0.21824324324324323</v>
      </c>
      <c r="F44" s="6" t="s">
        <v>17</v>
      </c>
      <c r="G44" s="6">
        <f>AVERAGE(G34:G43)</f>
        <v>2069.1999999999998</v>
      </c>
      <c r="H44" s="6">
        <f>AVERAGE(H34:H43)</f>
        <v>556.6</v>
      </c>
      <c r="I44" s="7">
        <f>AVERAGE(I34:I43)</f>
        <v>0.16509009009009007</v>
      </c>
      <c r="K44" s="6" t="s">
        <v>17</v>
      </c>
      <c r="L44" s="6">
        <f>AVERAGE(L34:L43)</f>
        <v>1970.3</v>
      </c>
      <c r="M44" s="6">
        <f>AVERAGE(M34:M43)</f>
        <v>2624.3</v>
      </c>
      <c r="N44" s="7">
        <f>AVERAGE(N34:N43)</f>
        <v>0.10940315315315316</v>
      </c>
    </row>
    <row r="46" spans="1:14" x14ac:dyDescent="0.2">
      <c r="A46" s="1" t="s">
        <v>30</v>
      </c>
      <c r="B46" s="1" t="s">
        <v>25</v>
      </c>
      <c r="F46" s="1" t="s">
        <v>30</v>
      </c>
      <c r="G46" s="1" t="s">
        <v>26</v>
      </c>
      <c r="K46" s="1" t="s">
        <v>30</v>
      </c>
      <c r="L46" s="1" t="s">
        <v>27</v>
      </c>
    </row>
    <row r="48" spans="1:14" x14ac:dyDescent="0.2">
      <c r="A48" s="1" t="s">
        <v>1</v>
      </c>
      <c r="B48" s="1" t="s">
        <v>2</v>
      </c>
      <c r="C48" s="1" t="s">
        <v>3</v>
      </c>
      <c r="D48" s="1" t="str">
        <f>$D$3</f>
        <v>Błąd</v>
      </c>
      <c r="F48" s="1" t="s">
        <v>1</v>
      </c>
      <c r="G48" s="1" t="s">
        <v>2</v>
      </c>
      <c r="H48" s="1" t="s">
        <v>3</v>
      </c>
      <c r="I48" s="1" t="str">
        <f>$D$3</f>
        <v>Błąd</v>
      </c>
      <c r="K48" s="1" t="s">
        <v>1</v>
      </c>
      <c r="L48" s="1" t="s">
        <v>2</v>
      </c>
      <c r="M48" s="1" t="s">
        <v>3</v>
      </c>
      <c r="N48" s="1" t="str">
        <f>$D$3</f>
        <v>Błąd</v>
      </c>
    </row>
    <row r="49" spans="1:14" x14ac:dyDescent="0.2">
      <c r="A49" s="1">
        <v>1</v>
      </c>
      <c r="B49" s="1">
        <v>2102</v>
      </c>
      <c r="C49" s="1">
        <v>287</v>
      </c>
      <c r="D49" s="3">
        <f>ABS(B49-$R$1)/$R$1</f>
        <v>0.18355855855855857</v>
      </c>
      <c r="F49" s="1">
        <v>1</v>
      </c>
      <c r="G49" s="1">
        <v>2017</v>
      </c>
      <c r="H49" s="1">
        <v>579</v>
      </c>
      <c r="I49" s="3">
        <f>ABS(G49-$R$1)/$R$1</f>
        <v>0.1356981981981982</v>
      </c>
      <c r="K49" s="1">
        <v>1</v>
      </c>
      <c r="L49" s="1">
        <v>1881</v>
      </c>
      <c r="M49" s="1">
        <v>2729</v>
      </c>
      <c r="N49" s="3">
        <f>ABS(L49-$R$1)/$R$1</f>
        <v>5.9121621621621621E-2</v>
      </c>
    </row>
    <row r="50" spans="1:14" x14ac:dyDescent="0.2">
      <c r="A50" s="1">
        <v>2</v>
      </c>
      <c r="B50" s="1">
        <v>2141</v>
      </c>
      <c r="C50" s="1">
        <v>266</v>
      </c>
      <c r="D50" s="3">
        <f t="shared" ref="D50:D58" si="9">ABS(B50-$R$1)/$R$1</f>
        <v>0.20551801801801803</v>
      </c>
      <c r="F50" s="1">
        <v>2</v>
      </c>
      <c r="G50" s="1">
        <v>1977</v>
      </c>
      <c r="H50" s="1">
        <v>541</v>
      </c>
      <c r="I50" s="3">
        <f t="shared" ref="I50:I58" si="10">ABS(G50-$R$1)/$R$1</f>
        <v>0.11317567567567567</v>
      </c>
      <c r="K50" s="1">
        <v>2</v>
      </c>
      <c r="L50" s="1">
        <v>1988</v>
      </c>
      <c r="M50" s="1">
        <v>2556</v>
      </c>
      <c r="N50" s="3">
        <f t="shared" ref="N50:N58" si="11">ABS(L50-$R$1)/$R$1</f>
        <v>0.11936936936936937</v>
      </c>
    </row>
    <row r="51" spans="1:14" x14ac:dyDescent="0.2">
      <c r="A51" s="1">
        <v>3</v>
      </c>
      <c r="B51" s="1">
        <v>2008</v>
      </c>
      <c r="C51" s="1">
        <v>296</v>
      </c>
      <c r="D51" s="3">
        <f t="shared" si="9"/>
        <v>0.13063063063063063</v>
      </c>
      <c r="F51" s="1">
        <v>3</v>
      </c>
      <c r="G51" s="1">
        <v>2139</v>
      </c>
      <c r="H51" s="1">
        <v>519</v>
      </c>
      <c r="I51" s="3">
        <f t="shared" si="10"/>
        <v>0.20439189189189189</v>
      </c>
      <c r="K51" s="1">
        <v>3</v>
      </c>
      <c r="L51" s="1">
        <v>2057</v>
      </c>
      <c r="M51" s="1">
        <v>2669</v>
      </c>
      <c r="N51" s="3">
        <f t="shared" si="11"/>
        <v>0.15822072072072071</v>
      </c>
    </row>
    <row r="52" spans="1:14" x14ac:dyDescent="0.2">
      <c r="A52" s="1">
        <v>4</v>
      </c>
      <c r="B52" s="1">
        <v>2126</v>
      </c>
      <c r="C52" s="1">
        <v>349</v>
      </c>
      <c r="D52" s="3">
        <f t="shared" si="9"/>
        <v>0.19707207207207209</v>
      </c>
      <c r="F52" s="1">
        <v>4</v>
      </c>
      <c r="G52" s="1">
        <v>2140</v>
      </c>
      <c r="H52" s="1">
        <v>518</v>
      </c>
      <c r="I52" s="3">
        <f t="shared" si="10"/>
        <v>0.20495495495495494</v>
      </c>
      <c r="K52" s="1">
        <v>4</v>
      </c>
      <c r="L52" s="1">
        <v>1946</v>
      </c>
      <c r="M52" s="1">
        <v>2486</v>
      </c>
      <c r="N52" s="3">
        <f t="shared" si="11"/>
        <v>9.5720720720720714E-2</v>
      </c>
    </row>
    <row r="53" spans="1:14" x14ac:dyDescent="0.2">
      <c r="A53" s="1">
        <v>5</v>
      </c>
      <c r="B53" s="1">
        <v>2100</v>
      </c>
      <c r="C53" s="1">
        <v>263</v>
      </c>
      <c r="D53" s="3">
        <f t="shared" si="9"/>
        <v>0.18243243243243243</v>
      </c>
      <c r="F53" s="1">
        <v>5</v>
      </c>
      <c r="G53" s="1">
        <v>2097</v>
      </c>
      <c r="H53" s="1">
        <v>492</v>
      </c>
      <c r="I53" s="3">
        <f t="shared" si="10"/>
        <v>0.18074324324324326</v>
      </c>
      <c r="K53" s="1">
        <v>5</v>
      </c>
      <c r="L53" s="1">
        <v>2002</v>
      </c>
      <c r="M53" s="1">
        <v>2869</v>
      </c>
      <c r="N53" s="3">
        <f t="shared" si="11"/>
        <v>0.12725225225225226</v>
      </c>
    </row>
    <row r="54" spans="1:14" x14ac:dyDescent="0.2">
      <c r="A54" s="1">
        <v>6</v>
      </c>
      <c r="B54" s="1">
        <v>2259</v>
      </c>
      <c r="C54" s="1">
        <v>284</v>
      </c>
      <c r="D54" s="3">
        <f t="shared" si="9"/>
        <v>0.27195945945945948</v>
      </c>
      <c r="F54" s="1">
        <v>6</v>
      </c>
      <c r="G54" s="1">
        <v>1968</v>
      </c>
      <c r="H54" s="1">
        <v>539</v>
      </c>
      <c r="I54" s="3">
        <f t="shared" si="10"/>
        <v>0.10810810810810811</v>
      </c>
      <c r="K54" s="1">
        <v>6</v>
      </c>
      <c r="L54" s="1">
        <v>1933</v>
      </c>
      <c r="M54" s="1">
        <v>2753</v>
      </c>
      <c r="N54" s="3">
        <f t="shared" si="11"/>
        <v>8.84009009009009E-2</v>
      </c>
    </row>
    <row r="55" spans="1:14" x14ac:dyDescent="0.2">
      <c r="A55" s="1">
        <v>7</v>
      </c>
      <c r="B55" s="1">
        <v>2091</v>
      </c>
      <c r="C55" s="1">
        <v>277</v>
      </c>
      <c r="D55" s="3">
        <f t="shared" si="9"/>
        <v>0.17736486486486486</v>
      </c>
      <c r="F55" s="1">
        <v>7</v>
      </c>
      <c r="G55" s="1">
        <v>2000</v>
      </c>
      <c r="H55" s="1">
        <v>541</v>
      </c>
      <c r="I55" s="3">
        <f t="shared" si="10"/>
        <v>0.12612612612612611</v>
      </c>
      <c r="K55" s="1">
        <v>7</v>
      </c>
      <c r="L55" s="1">
        <v>2015</v>
      </c>
      <c r="M55" s="1">
        <v>2734</v>
      </c>
      <c r="N55" s="3">
        <f t="shared" si="11"/>
        <v>0.13457207207207209</v>
      </c>
    </row>
    <row r="56" spans="1:14" x14ac:dyDescent="0.2">
      <c r="A56" s="1">
        <v>8</v>
      </c>
      <c r="B56" s="1">
        <v>2144</v>
      </c>
      <c r="C56" s="1">
        <v>269</v>
      </c>
      <c r="D56" s="3">
        <f t="shared" si="9"/>
        <v>0.2072072072072072</v>
      </c>
      <c r="F56" s="1">
        <v>8</v>
      </c>
      <c r="G56" s="1">
        <v>2158</v>
      </c>
      <c r="H56" s="1">
        <v>462</v>
      </c>
      <c r="I56" s="3">
        <f t="shared" si="10"/>
        <v>0.21509009009009009</v>
      </c>
      <c r="K56" s="1">
        <v>8</v>
      </c>
      <c r="L56" s="1">
        <v>2005</v>
      </c>
      <c r="M56" s="1">
        <v>2419</v>
      </c>
      <c r="N56" s="3">
        <f t="shared" si="11"/>
        <v>0.12894144144144143</v>
      </c>
    </row>
    <row r="57" spans="1:14" x14ac:dyDescent="0.2">
      <c r="A57" s="1">
        <v>9</v>
      </c>
      <c r="B57" s="1">
        <v>2275</v>
      </c>
      <c r="C57" s="1">
        <v>294</v>
      </c>
      <c r="D57" s="3">
        <f t="shared" si="9"/>
        <v>0.28096846846846846</v>
      </c>
      <c r="F57" s="1">
        <v>9</v>
      </c>
      <c r="G57" s="1">
        <v>2100</v>
      </c>
      <c r="H57" s="1">
        <v>503</v>
      </c>
      <c r="I57" s="3">
        <f t="shared" si="10"/>
        <v>0.18243243243243243</v>
      </c>
      <c r="K57" s="1">
        <v>9</v>
      </c>
      <c r="L57" s="1">
        <v>1982</v>
      </c>
      <c r="M57" s="1">
        <v>2691</v>
      </c>
      <c r="N57" s="3">
        <f t="shared" si="11"/>
        <v>0.11599099099099099</v>
      </c>
    </row>
    <row r="58" spans="1:14" x14ac:dyDescent="0.2">
      <c r="A58" s="1">
        <v>10</v>
      </c>
      <c r="B58" s="1">
        <v>2278</v>
      </c>
      <c r="C58" s="1">
        <v>337</v>
      </c>
      <c r="D58" s="3">
        <f t="shared" si="9"/>
        <v>0.28265765765765766</v>
      </c>
      <c r="F58" s="1">
        <v>10</v>
      </c>
      <c r="G58" s="1">
        <v>2327</v>
      </c>
      <c r="H58" s="1">
        <v>600</v>
      </c>
      <c r="I58" s="3">
        <f t="shared" si="10"/>
        <v>0.31024774774774777</v>
      </c>
      <c r="K58" s="1">
        <v>10</v>
      </c>
      <c r="L58" s="1">
        <v>1906</v>
      </c>
      <c r="M58" s="1">
        <v>2674</v>
      </c>
      <c r="N58" s="3">
        <f t="shared" si="11"/>
        <v>7.31981981981982E-2</v>
      </c>
    </row>
    <row r="59" spans="1:14" s="6" customFormat="1" x14ac:dyDescent="0.2">
      <c r="A59" s="6" t="s">
        <v>17</v>
      </c>
      <c r="B59" s="6">
        <f>AVERAGE(B49:B58)</f>
        <v>2152.4</v>
      </c>
      <c r="C59" s="6">
        <f>AVERAGE(C49:C58)</f>
        <v>292.2</v>
      </c>
      <c r="D59" s="7">
        <f>AVERAGE(D49:D58)</f>
        <v>0.21193693693693696</v>
      </c>
      <c r="F59" s="6" t="s">
        <v>17</v>
      </c>
      <c r="G59" s="6">
        <f>AVERAGE(G49:G58)</f>
        <v>2092.3000000000002</v>
      </c>
      <c r="H59" s="6">
        <f>AVERAGE(H49:H58)</f>
        <v>529.4</v>
      </c>
      <c r="I59" s="7">
        <f>AVERAGE(I49:I58)</f>
        <v>0.17809684684684685</v>
      </c>
      <c r="K59" s="6" t="s">
        <v>17</v>
      </c>
      <c r="L59" s="6">
        <f>AVERAGE(L49:L58)</f>
        <v>1971.5</v>
      </c>
      <c r="M59" s="6">
        <f>AVERAGE(M49:M58)</f>
        <v>2658</v>
      </c>
      <c r="N59" s="7">
        <f>AVERAGE(N49:N58)</f>
        <v>0.11007882882882884</v>
      </c>
    </row>
  </sheetData>
  <mergeCells count="5">
    <mergeCell ref="P1:Q1"/>
    <mergeCell ref="T4:V4"/>
    <mergeCell ref="T6:T9"/>
    <mergeCell ref="T10:T13"/>
    <mergeCell ref="T14:T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DDEC-F9F7-4847-A725-6AF0C8C695C1}">
  <sheetPr>
    <tabColor rgb="FF00B050"/>
  </sheetPr>
  <dimension ref="A1:W59"/>
  <sheetViews>
    <sheetView topLeftCell="A16" zoomScaleNormal="100" workbookViewId="0">
      <selection activeCell="K49" sqref="K49:N59"/>
    </sheetView>
  </sheetViews>
  <sheetFormatPr defaultRowHeight="12.75" x14ac:dyDescent="0.2"/>
  <cols>
    <col min="1" max="16" width="9.140625" style="1"/>
    <col min="17" max="17" width="15.28515625" style="1" bestFit="1" customWidth="1"/>
    <col min="18" max="18" width="11.42578125" style="1" customWidth="1"/>
    <col min="19" max="19" width="9.140625" style="1"/>
    <col min="20" max="20" width="15.28515625" style="1" bestFit="1" customWidth="1"/>
    <col min="21" max="16384" width="9.140625" style="1"/>
  </cols>
  <sheetData>
    <row r="1" spans="1:23" x14ac:dyDescent="0.2">
      <c r="A1" s="1" t="s">
        <v>24</v>
      </c>
      <c r="B1" s="1" t="s">
        <v>25</v>
      </c>
      <c r="F1" s="1" t="s">
        <v>24</v>
      </c>
      <c r="G1" s="1" t="s">
        <v>26</v>
      </c>
      <c r="K1" s="1" t="s">
        <v>24</v>
      </c>
      <c r="L1" s="1" t="s">
        <v>27</v>
      </c>
      <c r="P1" s="2" t="s">
        <v>15</v>
      </c>
      <c r="Q1" s="2"/>
      <c r="R1" s="1">
        <v>2755</v>
      </c>
    </row>
    <row r="3" spans="1:23" x14ac:dyDescent="0.2">
      <c r="A3" s="1" t="s">
        <v>1</v>
      </c>
      <c r="B3" s="1" t="s">
        <v>2</v>
      </c>
      <c r="C3" s="1" t="s">
        <v>3</v>
      </c>
      <c r="D3" s="1" t="s">
        <v>16</v>
      </c>
      <c r="F3" s="1" t="s">
        <v>1</v>
      </c>
      <c r="G3" s="1" t="s">
        <v>2</v>
      </c>
      <c r="H3" s="1" t="s">
        <v>3</v>
      </c>
      <c r="I3" s="1" t="str">
        <f>$D$3</f>
        <v>Błąd</v>
      </c>
      <c r="K3" s="1" t="s">
        <v>1</v>
      </c>
      <c r="L3" s="1" t="s">
        <v>2</v>
      </c>
      <c r="M3" s="1" t="s">
        <v>3</v>
      </c>
      <c r="N3" s="1" t="str">
        <f>$D$3</f>
        <v>Błąd</v>
      </c>
    </row>
    <row r="4" spans="1:23" x14ac:dyDescent="0.2">
      <c r="A4" s="1">
        <v>1</v>
      </c>
      <c r="B4" s="1">
        <v>3942</v>
      </c>
      <c r="C4" s="1">
        <v>0</v>
      </c>
      <c r="D4" s="3">
        <f>ABS(B4-$R$1)/$R$1</f>
        <v>0.43085299455535392</v>
      </c>
      <c r="F4" s="1">
        <v>1</v>
      </c>
      <c r="G4" s="1">
        <v>4029</v>
      </c>
      <c r="H4" s="1">
        <v>0</v>
      </c>
      <c r="I4" s="3">
        <f>ABS(G4-$R$1)/$R$1</f>
        <v>0.46243194192377496</v>
      </c>
      <c r="K4" s="1">
        <v>1</v>
      </c>
      <c r="L4" s="1">
        <v>3837</v>
      </c>
      <c r="M4" s="1">
        <v>0</v>
      </c>
      <c r="N4" s="3">
        <f>ABS(L4-$R$1)/$R$1</f>
        <v>0.39274047186932848</v>
      </c>
      <c r="T4" s="2" t="s">
        <v>18</v>
      </c>
      <c r="U4" s="2"/>
      <c r="V4" s="2"/>
      <c r="W4" s="4"/>
    </row>
    <row r="5" spans="1:23" x14ac:dyDescent="0.2">
      <c r="A5" s="1">
        <v>2</v>
      </c>
      <c r="B5" s="1">
        <v>3887</v>
      </c>
      <c r="C5" s="1">
        <v>0</v>
      </c>
      <c r="D5" s="3">
        <f t="shared" ref="D5:D13" si="0">ABS(B5-$R$1)/$R$1</f>
        <v>0.41088929219600728</v>
      </c>
      <c r="F5" s="1">
        <v>2</v>
      </c>
      <c r="G5" s="1">
        <v>4083</v>
      </c>
      <c r="H5" s="1">
        <v>0</v>
      </c>
      <c r="I5" s="3">
        <f t="shared" ref="I5:I13" si="1">ABS(G5-$R$1)/$R$1</f>
        <v>0.48203266787658799</v>
      </c>
      <c r="K5" s="1">
        <v>2</v>
      </c>
      <c r="L5" s="1">
        <v>4044</v>
      </c>
      <c r="M5" s="1">
        <v>0</v>
      </c>
      <c r="N5" s="3">
        <f t="shared" ref="N5:N13" si="2">ABS(L5-$R$1)/$R$1</f>
        <v>0.46787658802177856</v>
      </c>
      <c r="T5" s="1" t="s">
        <v>19</v>
      </c>
      <c r="U5" s="1" t="s">
        <v>3</v>
      </c>
      <c r="V5" s="1" t="s">
        <v>20</v>
      </c>
    </row>
    <row r="6" spans="1:23" x14ac:dyDescent="0.2">
      <c r="A6" s="1">
        <v>3</v>
      </c>
      <c r="B6" s="1">
        <v>4170</v>
      </c>
      <c r="C6" s="1">
        <v>0</v>
      </c>
      <c r="D6" s="3">
        <f t="shared" si="0"/>
        <v>0.51361161524500909</v>
      </c>
      <c r="F6" s="1">
        <v>3</v>
      </c>
      <c r="G6" s="1">
        <v>4088</v>
      </c>
      <c r="H6" s="1">
        <v>0</v>
      </c>
      <c r="I6" s="3">
        <f t="shared" si="1"/>
        <v>0.48384754990925588</v>
      </c>
      <c r="K6" s="1">
        <v>3</v>
      </c>
      <c r="L6" s="1">
        <v>4143</v>
      </c>
      <c r="M6" s="1">
        <v>0</v>
      </c>
      <c r="N6" s="3">
        <f t="shared" si="2"/>
        <v>0.50381125226860257</v>
      </c>
      <c r="T6" s="5" t="s">
        <v>25</v>
      </c>
      <c r="U6" s="1">
        <v>1</v>
      </c>
      <c r="V6" s="1">
        <f>B14</f>
        <v>3996.9</v>
      </c>
    </row>
    <row r="7" spans="1:23" x14ac:dyDescent="0.2">
      <c r="A7" s="1">
        <v>4</v>
      </c>
      <c r="B7" s="1">
        <v>4081</v>
      </c>
      <c r="C7" s="1">
        <v>0</v>
      </c>
      <c r="D7" s="3">
        <f t="shared" si="0"/>
        <v>0.48130671506352085</v>
      </c>
      <c r="F7" s="1">
        <v>4</v>
      </c>
      <c r="G7" s="1">
        <v>3928</v>
      </c>
      <c r="H7" s="1">
        <v>0</v>
      </c>
      <c r="I7" s="3">
        <f t="shared" si="1"/>
        <v>0.42577132486388386</v>
      </c>
      <c r="K7" s="1">
        <v>4</v>
      </c>
      <c r="L7" s="1">
        <v>3854</v>
      </c>
      <c r="M7" s="1">
        <v>0</v>
      </c>
      <c r="N7" s="3">
        <f t="shared" si="2"/>
        <v>0.39891107078039928</v>
      </c>
      <c r="T7" s="5"/>
      <c r="U7" s="1">
        <v>5</v>
      </c>
      <c r="V7" s="1">
        <f>B29</f>
        <v>3962.7</v>
      </c>
    </row>
    <row r="8" spans="1:23" x14ac:dyDescent="0.2">
      <c r="A8" s="1">
        <v>5</v>
      </c>
      <c r="B8" s="1">
        <v>3975</v>
      </c>
      <c r="C8" s="1">
        <v>0</v>
      </c>
      <c r="D8" s="3">
        <f t="shared" si="0"/>
        <v>0.44283121597096187</v>
      </c>
      <c r="F8" s="1">
        <v>5</v>
      </c>
      <c r="G8" s="1">
        <v>3837</v>
      </c>
      <c r="H8" s="1">
        <v>0</v>
      </c>
      <c r="I8" s="3">
        <f t="shared" si="1"/>
        <v>0.39274047186932848</v>
      </c>
      <c r="K8" s="1">
        <v>5</v>
      </c>
      <c r="L8" s="1">
        <v>3698</v>
      </c>
      <c r="M8" s="1">
        <v>0</v>
      </c>
      <c r="N8" s="3">
        <f t="shared" si="2"/>
        <v>0.34228675136116155</v>
      </c>
      <c r="T8" s="5"/>
      <c r="U8" s="1">
        <v>15</v>
      </c>
      <c r="V8" s="1">
        <f>B44</f>
        <v>4030.9</v>
      </c>
    </row>
    <row r="9" spans="1:23" x14ac:dyDescent="0.2">
      <c r="A9" s="1">
        <v>6</v>
      </c>
      <c r="B9" s="1">
        <v>4041</v>
      </c>
      <c r="C9" s="1">
        <v>0</v>
      </c>
      <c r="D9" s="3">
        <f t="shared" si="0"/>
        <v>0.46678765880217787</v>
      </c>
      <c r="F9" s="1">
        <v>6</v>
      </c>
      <c r="G9" s="1">
        <v>3804</v>
      </c>
      <c r="H9" s="1">
        <v>0</v>
      </c>
      <c r="I9" s="3">
        <f t="shared" si="1"/>
        <v>0.38076225045372053</v>
      </c>
      <c r="K9" s="1">
        <v>6</v>
      </c>
      <c r="L9" s="1">
        <v>4081</v>
      </c>
      <c r="M9" s="1">
        <v>0</v>
      </c>
      <c r="N9" s="3">
        <f t="shared" si="2"/>
        <v>0.48130671506352085</v>
      </c>
      <c r="T9" s="5"/>
      <c r="U9" s="1">
        <v>30</v>
      </c>
      <c r="V9" s="1">
        <f>B59</f>
        <v>4027.1</v>
      </c>
    </row>
    <row r="10" spans="1:23" x14ac:dyDescent="0.2">
      <c r="A10" s="1">
        <v>7</v>
      </c>
      <c r="B10" s="1">
        <v>4000</v>
      </c>
      <c r="C10" s="1">
        <v>0</v>
      </c>
      <c r="D10" s="3">
        <f t="shared" si="0"/>
        <v>0.4519056261343013</v>
      </c>
      <c r="F10" s="1">
        <v>7</v>
      </c>
      <c r="G10" s="1">
        <v>3928</v>
      </c>
      <c r="H10" s="1">
        <v>0</v>
      </c>
      <c r="I10" s="3">
        <f t="shared" si="1"/>
        <v>0.42577132486388386</v>
      </c>
      <c r="K10" s="1">
        <v>7</v>
      </c>
      <c r="L10" s="1">
        <v>4066</v>
      </c>
      <c r="M10" s="1">
        <v>0</v>
      </c>
      <c r="N10" s="3">
        <f t="shared" si="2"/>
        <v>0.47586206896551725</v>
      </c>
      <c r="T10" s="5" t="s">
        <v>26</v>
      </c>
      <c r="U10" s="1">
        <v>1</v>
      </c>
      <c r="V10" s="1">
        <f>G14</f>
        <v>3979.7</v>
      </c>
    </row>
    <row r="11" spans="1:23" x14ac:dyDescent="0.2">
      <c r="A11" s="1">
        <v>8</v>
      </c>
      <c r="B11" s="1">
        <v>3965</v>
      </c>
      <c r="C11" s="1">
        <v>0</v>
      </c>
      <c r="D11" s="3">
        <f t="shared" si="0"/>
        <v>0.43920145190562615</v>
      </c>
      <c r="F11" s="1">
        <v>8</v>
      </c>
      <c r="G11" s="1">
        <v>4011</v>
      </c>
      <c r="H11" s="1">
        <v>0</v>
      </c>
      <c r="I11" s="3">
        <f t="shared" si="1"/>
        <v>0.45589836660617061</v>
      </c>
      <c r="K11" s="1">
        <v>8</v>
      </c>
      <c r="L11" s="1">
        <v>4066</v>
      </c>
      <c r="M11" s="1">
        <v>0</v>
      </c>
      <c r="N11" s="3">
        <f t="shared" si="2"/>
        <v>0.47586206896551725</v>
      </c>
      <c r="T11" s="5"/>
      <c r="U11" s="1">
        <v>5</v>
      </c>
      <c r="V11" s="1">
        <f>G29</f>
        <v>3933.6</v>
      </c>
    </row>
    <row r="12" spans="1:23" x14ac:dyDescent="0.2">
      <c r="A12" s="1">
        <v>9</v>
      </c>
      <c r="B12" s="1">
        <v>3966</v>
      </c>
      <c r="C12" s="1">
        <v>0</v>
      </c>
      <c r="D12" s="3">
        <f t="shared" si="0"/>
        <v>0.43956442831215969</v>
      </c>
      <c r="F12" s="1">
        <v>9</v>
      </c>
      <c r="G12" s="1">
        <v>3854</v>
      </c>
      <c r="H12" s="1">
        <v>0</v>
      </c>
      <c r="I12" s="3">
        <f t="shared" si="1"/>
        <v>0.39891107078039928</v>
      </c>
      <c r="K12" s="1">
        <v>9</v>
      </c>
      <c r="L12" s="1">
        <v>3824</v>
      </c>
      <c r="M12" s="1">
        <v>0</v>
      </c>
      <c r="N12" s="3">
        <f t="shared" si="2"/>
        <v>0.38802177858439202</v>
      </c>
      <c r="T12" s="5"/>
      <c r="U12" s="1">
        <v>15</v>
      </c>
      <c r="V12" s="1">
        <f>G44</f>
        <v>3913.5</v>
      </c>
    </row>
    <row r="13" spans="1:23" x14ac:dyDescent="0.2">
      <c r="A13" s="1">
        <v>10</v>
      </c>
      <c r="B13" s="1">
        <v>3942</v>
      </c>
      <c r="C13" s="1">
        <v>0</v>
      </c>
      <c r="D13" s="3">
        <f t="shared" si="0"/>
        <v>0.43085299455535392</v>
      </c>
      <c r="F13" s="1">
        <v>10</v>
      </c>
      <c r="G13" s="1">
        <v>4235</v>
      </c>
      <c r="H13" s="1">
        <v>0</v>
      </c>
      <c r="I13" s="3">
        <f t="shared" si="1"/>
        <v>0.5372050816696915</v>
      </c>
      <c r="K13" s="1">
        <v>10</v>
      </c>
      <c r="L13" s="1">
        <v>3894</v>
      </c>
      <c r="M13" s="1">
        <v>0</v>
      </c>
      <c r="N13" s="3">
        <f t="shared" si="2"/>
        <v>0.41343012704174231</v>
      </c>
      <c r="T13" s="5"/>
      <c r="U13" s="1">
        <v>30</v>
      </c>
      <c r="V13" s="1">
        <f>G59</f>
        <v>3987.3</v>
      </c>
    </row>
    <row r="14" spans="1:23" s="6" customFormat="1" x14ac:dyDescent="0.2">
      <c r="A14" s="6" t="s">
        <v>17</v>
      </c>
      <c r="B14" s="6">
        <f>AVERAGE(B4:B13)</f>
        <v>3996.9</v>
      </c>
      <c r="C14" s="6">
        <f>AVERAGE(C4:C13)</f>
        <v>0</v>
      </c>
      <c r="D14" s="7">
        <f>AVERAGE(D4:D13)</f>
        <v>0.45078039927404723</v>
      </c>
      <c r="F14" s="6" t="s">
        <v>17</v>
      </c>
      <c r="G14" s="6">
        <f>AVERAGE(G4:G13)</f>
        <v>3979.7</v>
      </c>
      <c r="H14" s="6">
        <f>AVERAGE(H4:H13)</f>
        <v>0</v>
      </c>
      <c r="I14" s="7">
        <f>AVERAGE(I4:I13)</f>
        <v>0.44453720508166972</v>
      </c>
      <c r="K14" s="6" t="s">
        <v>17</v>
      </c>
      <c r="L14" s="6">
        <f>AVERAGE(L4:L13)</f>
        <v>3950.7</v>
      </c>
      <c r="M14" s="6">
        <f>AVERAGE(M4:M13)</f>
        <v>0</v>
      </c>
      <c r="N14" s="7">
        <f>AVERAGE(N4:N13)</f>
        <v>0.434010889292196</v>
      </c>
      <c r="T14" s="5" t="s">
        <v>27</v>
      </c>
      <c r="U14" s="6">
        <v>1</v>
      </c>
      <c r="V14" s="6">
        <f>L14</f>
        <v>3950.7</v>
      </c>
    </row>
    <row r="15" spans="1:23" x14ac:dyDescent="0.2">
      <c r="T15" s="5"/>
      <c r="U15" s="1">
        <v>5</v>
      </c>
      <c r="V15" s="1">
        <f>L29</f>
        <v>3946.6</v>
      </c>
    </row>
    <row r="16" spans="1:23" x14ac:dyDescent="0.2">
      <c r="A16" s="1" t="s">
        <v>28</v>
      </c>
      <c r="B16" s="1" t="s">
        <v>25</v>
      </c>
      <c r="F16" s="1" t="s">
        <v>28</v>
      </c>
      <c r="G16" s="1" t="s">
        <v>26</v>
      </c>
      <c r="K16" s="1" t="s">
        <v>28</v>
      </c>
      <c r="L16" s="1" t="s">
        <v>27</v>
      </c>
      <c r="T16" s="5"/>
      <c r="U16" s="1">
        <v>15</v>
      </c>
      <c r="V16" s="1">
        <f>L44</f>
        <v>3853.3</v>
      </c>
    </row>
    <row r="17" spans="1:22" x14ac:dyDescent="0.2">
      <c r="T17" s="5"/>
      <c r="U17" s="1">
        <v>30</v>
      </c>
      <c r="V17" s="1">
        <f>L59</f>
        <v>3883.6</v>
      </c>
    </row>
    <row r="18" spans="1:22" x14ac:dyDescent="0.2">
      <c r="A18" s="1" t="s">
        <v>1</v>
      </c>
      <c r="B18" s="1" t="s">
        <v>2</v>
      </c>
      <c r="C18" s="1" t="s">
        <v>3</v>
      </c>
      <c r="D18" s="1" t="str">
        <f>$D$3</f>
        <v>Błąd</v>
      </c>
      <c r="F18" s="1" t="s">
        <v>1</v>
      </c>
      <c r="G18" s="1" t="s">
        <v>2</v>
      </c>
      <c r="H18" s="1" t="s">
        <v>3</v>
      </c>
      <c r="I18" s="1" t="str">
        <f>$D$3</f>
        <v>Błąd</v>
      </c>
      <c r="K18" s="1" t="s">
        <v>1</v>
      </c>
      <c r="L18" s="1" t="s">
        <v>2</v>
      </c>
      <c r="M18" s="1" t="s">
        <v>3</v>
      </c>
      <c r="N18" s="1" t="str">
        <f>$D$3</f>
        <v>Błąd</v>
      </c>
    </row>
    <row r="19" spans="1:22" x14ac:dyDescent="0.2">
      <c r="A19" s="1">
        <v>1</v>
      </c>
      <c r="B19" s="1">
        <v>4029</v>
      </c>
      <c r="C19" s="1">
        <v>0</v>
      </c>
      <c r="D19" s="3">
        <f>ABS(B19-$R$1)/$R$1</f>
        <v>0.46243194192377496</v>
      </c>
      <c r="F19" s="1">
        <v>1</v>
      </c>
      <c r="G19" s="1">
        <v>3696</v>
      </c>
      <c r="H19" s="1">
        <v>0</v>
      </c>
      <c r="I19" s="3">
        <f>ABS(G19-$R$1)/$R$1</f>
        <v>0.34156079854809435</v>
      </c>
      <c r="K19" s="1">
        <v>1</v>
      </c>
      <c r="L19" s="1">
        <v>4073</v>
      </c>
      <c r="M19" s="1">
        <v>0</v>
      </c>
      <c r="N19" s="3">
        <f>ABS(L19-$R$1)/$R$1</f>
        <v>0.47840290381125228</v>
      </c>
    </row>
    <row r="20" spans="1:22" x14ac:dyDescent="0.2">
      <c r="A20" s="1">
        <v>2</v>
      </c>
      <c r="B20" s="1">
        <v>3804</v>
      </c>
      <c r="C20" s="1">
        <v>0</v>
      </c>
      <c r="D20" s="3">
        <f t="shared" ref="D20:D28" si="3">ABS(B20-$R$1)/$R$1</f>
        <v>0.38076225045372053</v>
      </c>
      <c r="F20" s="1">
        <v>2</v>
      </c>
      <c r="G20" s="1">
        <v>3887</v>
      </c>
      <c r="H20" s="1">
        <v>0</v>
      </c>
      <c r="I20" s="3">
        <f t="shared" ref="I20:I28" si="4">ABS(G20-$R$1)/$R$1</f>
        <v>0.41088929219600728</v>
      </c>
      <c r="K20" s="1">
        <v>2</v>
      </c>
      <c r="L20" s="1">
        <v>3810</v>
      </c>
      <c r="M20" s="1">
        <v>0</v>
      </c>
      <c r="N20" s="3">
        <f t="shared" ref="N20:N28" si="5">ABS(L20-$R$1)/$R$1</f>
        <v>0.38294010889292196</v>
      </c>
    </row>
    <row r="21" spans="1:22" x14ac:dyDescent="0.2">
      <c r="A21" s="1">
        <v>3</v>
      </c>
      <c r="B21" s="1">
        <v>3783</v>
      </c>
      <c r="C21" s="1">
        <v>0</v>
      </c>
      <c r="D21" s="3">
        <f t="shared" si="3"/>
        <v>0.37313974591651544</v>
      </c>
      <c r="F21" s="1">
        <v>3</v>
      </c>
      <c r="G21" s="1">
        <v>3991</v>
      </c>
      <c r="H21" s="1">
        <v>0</v>
      </c>
      <c r="I21" s="3">
        <f t="shared" si="4"/>
        <v>0.44863883847549907</v>
      </c>
      <c r="K21" s="1">
        <v>3</v>
      </c>
      <c r="L21" s="1">
        <v>3837</v>
      </c>
      <c r="M21" s="1">
        <v>0</v>
      </c>
      <c r="N21" s="3">
        <f t="shared" si="5"/>
        <v>0.39274047186932848</v>
      </c>
    </row>
    <row r="22" spans="1:22" x14ac:dyDescent="0.2">
      <c r="A22" s="1">
        <v>4</v>
      </c>
      <c r="B22" s="1">
        <v>3965</v>
      </c>
      <c r="C22" s="1">
        <v>0</v>
      </c>
      <c r="D22" s="3">
        <f t="shared" si="3"/>
        <v>0.43920145190562615</v>
      </c>
      <c r="F22" s="1">
        <v>4</v>
      </c>
      <c r="G22" s="1">
        <v>3833</v>
      </c>
      <c r="H22" s="1">
        <v>0</v>
      </c>
      <c r="I22" s="3">
        <f t="shared" si="4"/>
        <v>0.39128856624319419</v>
      </c>
      <c r="K22" s="1">
        <v>4</v>
      </c>
      <c r="L22" s="1">
        <v>3891</v>
      </c>
      <c r="M22" s="1">
        <v>0</v>
      </c>
      <c r="N22" s="3">
        <f t="shared" si="5"/>
        <v>0.41234119782214157</v>
      </c>
    </row>
    <row r="23" spans="1:22" x14ac:dyDescent="0.2">
      <c r="A23" s="1">
        <v>5</v>
      </c>
      <c r="B23" s="1">
        <v>4082</v>
      </c>
      <c r="C23" s="1">
        <v>0</v>
      </c>
      <c r="D23" s="3">
        <f t="shared" si="3"/>
        <v>0.48166969147005445</v>
      </c>
      <c r="F23" s="1">
        <v>5</v>
      </c>
      <c r="G23" s="1">
        <v>4111</v>
      </c>
      <c r="H23" s="1">
        <v>0</v>
      </c>
      <c r="I23" s="3">
        <f t="shared" si="4"/>
        <v>0.49219600725952811</v>
      </c>
      <c r="K23" s="1">
        <v>5</v>
      </c>
      <c r="L23" s="1">
        <v>3753</v>
      </c>
      <c r="M23" s="1">
        <v>0</v>
      </c>
      <c r="N23" s="3">
        <f t="shared" si="5"/>
        <v>0.36225045372050818</v>
      </c>
    </row>
    <row r="24" spans="1:22" x14ac:dyDescent="0.2">
      <c r="A24" s="1">
        <v>6</v>
      </c>
      <c r="B24" s="1">
        <v>3837</v>
      </c>
      <c r="C24" s="1">
        <v>0</v>
      </c>
      <c r="D24" s="3">
        <f t="shared" si="3"/>
        <v>0.39274047186932848</v>
      </c>
      <c r="F24" s="1">
        <v>6</v>
      </c>
      <c r="G24" s="1">
        <v>3769</v>
      </c>
      <c r="H24" s="1">
        <v>0</v>
      </c>
      <c r="I24" s="3">
        <f t="shared" si="4"/>
        <v>0.36805807622504538</v>
      </c>
      <c r="K24" s="1">
        <v>6</v>
      </c>
      <c r="L24" s="1">
        <v>4157</v>
      </c>
      <c r="M24" s="1">
        <v>0</v>
      </c>
      <c r="N24" s="3">
        <f t="shared" si="5"/>
        <v>0.50889292196007263</v>
      </c>
    </row>
    <row r="25" spans="1:22" x14ac:dyDescent="0.2">
      <c r="A25" s="1">
        <v>7</v>
      </c>
      <c r="B25" s="1">
        <v>4083</v>
      </c>
      <c r="C25" s="1">
        <v>0</v>
      </c>
      <c r="D25" s="3">
        <f t="shared" si="3"/>
        <v>0.48203266787658799</v>
      </c>
      <c r="F25" s="1">
        <v>7</v>
      </c>
      <c r="G25" s="1">
        <v>4066</v>
      </c>
      <c r="H25" s="1">
        <v>0</v>
      </c>
      <c r="I25" s="3">
        <f t="shared" si="4"/>
        <v>0.47586206896551725</v>
      </c>
      <c r="K25" s="1">
        <v>7</v>
      </c>
      <c r="L25" s="1">
        <v>4057</v>
      </c>
      <c r="M25" s="1">
        <v>0</v>
      </c>
      <c r="N25" s="3">
        <f t="shared" si="5"/>
        <v>0.47259528130671508</v>
      </c>
    </row>
    <row r="26" spans="1:22" x14ac:dyDescent="0.2">
      <c r="A26" s="1">
        <v>8</v>
      </c>
      <c r="B26" s="1">
        <v>3952</v>
      </c>
      <c r="C26" s="1">
        <v>0</v>
      </c>
      <c r="D26" s="3">
        <f t="shared" si="3"/>
        <v>0.43448275862068964</v>
      </c>
      <c r="F26" s="1">
        <v>8</v>
      </c>
      <c r="G26" s="1">
        <v>4044</v>
      </c>
      <c r="H26" s="1">
        <v>0</v>
      </c>
      <c r="I26" s="3">
        <f t="shared" si="4"/>
        <v>0.46787658802177856</v>
      </c>
      <c r="K26" s="1">
        <v>8</v>
      </c>
      <c r="L26" s="1">
        <v>4073</v>
      </c>
      <c r="M26" s="1">
        <v>0</v>
      </c>
      <c r="N26" s="3">
        <f t="shared" si="5"/>
        <v>0.47840290381125228</v>
      </c>
    </row>
    <row r="27" spans="1:22" x14ac:dyDescent="0.2">
      <c r="A27" s="1">
        <v>9</v>
      </c>
      <c r="B27" s="1">
        <v>4111</v>
      </c>
      <c r="C27" s="1">
        <v>0</v>
      </c>
      <c r="D27" s="3">
        <f t="shared" si="3"/>
        <v>0.49219600725952811</v>
      </c>
      <c r="F27" s="1">
        <v>9</v>
      </c>
      <c r="G27" s="1">
        <v>3922</v>
      </c>
      <c r="H27" s="1">
        <v>0</v>
      </c>
      <c r="I27" s="3">
        <f t="shared" si="4"/>
        <v>0.42359346642468237</v>
      </c>
      <c r="K27" s="1">
        <v>9</v>
      </c>
      <c r="L27" s="1">
        <v>4011</v>
      </c>
      <c r="M27" s="1">
        <v>0</v>
      </c>
      <c r="N27" s="3">
        <f t="shared" si="5"/>
        <v>0.45589836660617061</v>
      </c>
    </row>
    <row r="28" spans="1:22" x14ac:dyDescent="0.2">
      <c r="A28" s="1">
        <v>10</v>
      </c>
      <c r="B28" s="1">
        <v>3981</v>
      </c>
      <c r="C28" s="1">
        <v>0</v>
      </c>
      <c r="D28" s="3">
        <f t="shared" si="3"/>
        <v>0.44500907441016335</v>
      </c>
      <c r="F28" s="1">
        <v>10</v>
      </c>
      <c r="G28" s="1">
        <v>4017</v>
      </c>
      <c r="H28" s="1">
        <v>0</v>
      </c>
      <c r="I28" s="3">
        <f t="shared" si="4"/>
        <v>0.45807622504537204</v>
      </c>
      <c r="K28" s="1">
        <v>10</v>
      </c>
      <c r="L28" s="1">
        <v>3804</v>
      </c>
      <c r="M28" s="1">
        <v>0</v>
      </c>
      <c r="N28" s="3">
        <f t="shared" si="5"/>
        <v>0.38076225045372053</v>
      </c>
    </row>
    <row r="29" spans="1:22" s="6" customFormat="1" x14ac:dyDescent="0.2">
      <c r="A29" s="6" t="s">
        <v>17</v>
      </c>
      <c r="B29" s="6">
        <f>AVERAGE(B19:B28)</f>
        <v>3962.7</v>
      </c>
      <c r="C29" s="6">
        <f>AVERAGE(C19:C28)</f>
        <v>0</v>
      </c>
      <c r="D29" s="7">
        <f>AVERAGE(D19:D28)</f>
        <v>0.43836660617059886</v>
      </c>
      <c r="F29" s="6" t="s">
        <v>17</v>
      </c>
      <c r="G29" s="6">
        <f>AVERAGE(G19:G28)</f>
        <v>3933.6</v>
      </c>
      <c r="H29" s="6">
        <f>AVERAGE(H19:H28)</f>
        <v>0</v>
      </c>
      <c r="I29" s="7">
        <f>AVERAGE(I19:I28)</f>
        <v>0.42780399274047182</v>
      </c>
      <c r="K29" s="6" t="s">
        <v>17</v>
      </c>
      <c r="L29" s="6">
        <f>AVERAGE(L19:L28)</f>
        <v>3946.6</v>
      </c>
      <c r="M29" s="6">
        <f>AVERAGE(M19:M28)</f>
        <v>0</v>
      </c>
      <c r="N29" s="7">
        <f>AVERAGE(N19:N28)</f>
        <v>0.43252268602540839</v>
      </c>
    </row>
    <row r="31" spans="1:22" x14ac:dyDescent="0.2">
      <c r="A31" s="1" t="s">
        <v>29</v>
      </c>
      <c r="B31" s="1" t="s">
        <v>25</v>
      </c>
      <c r="F31" s="1" t="s">
        <v>29</v>
      </c>
      <c r="G31" s="1" t="s">
        <v>26</v>
      </c>
      <c r="K31" s="1" t="s">
        <v>29</v>
      </c>
      <c r="L31" s="1" t="s">
        <v>27</v>
      </c>
    </row>
    <row r="33" spans="1:14" x14ac:dyDescent="0.2">
      <c r="A33" s="1" t="s">
        <v>1</v>
      </c>
      <c r="B33" s="1" t="s">
        <v>2</v>
      </c>
      <c r="C33" s="1" t="s">
        <v>3</v>
      </c>
      <c r="D33" s="1" t="str">
        <f>$D$3</f>
        <v>Błąd</v>
      </c>
      <c r="F33" s="1" t="s">
        <v>1</v>
      </c>
      <c r="G33" s="1" t="s">
        <v>2</v>
      </c>
      <c r="H33" s="1" t="s">
        <v>3</v>
      </c>
      <c r="I33" s="1" t="str">
        <f>$D$3</f>
        <v>Błąd</v>
      </c>
      <c r="K33" s="1" t="s">
        <v>1</v>
      </c>
      <c r="L33" s="1" t="s">
        <v>2</v>
      </c>
      <c r="M33" s="1" t="s">
        <v>3</v>
      </c>
      <c r="N33" s="1" t="str">
        <f>$D$3</f>
        <v>Błąd</v>
      </c>
    </row>
    <row r="34" spans="1:14" x14ac:dyDescent="0.2">
      <c r="A34" s="1">
        <v>1</v>
      </c>
      <c r="B34" s="1">
        <v>4057</v>
      </c>
      <c r="C34" s="1">
        <v>0</v>
      </c>
      <c r="D34" s="3">
        <f>ABS(B34-$R$1)/$R$1</f>
        <v>0.47259528130671508</v>
      </c>
      <c r="F34" s="1">
        <v>1</v>
      </c>
      <c r="G34" s="1">
        <v>3966</v>
      </c>
      <c r="H34" s="1">
        <v>0</v>
      </c>
      <c r="I34" s="3">
        <f>ABS(G34-$R$1)/$R$1</f>
        <v>0.43956442831215969</v>
      </c>
      <c r="K34" s="1">
        <v>1</v>
      </c>
      <c r="L34" s="1">
        <v>3752</v>
      </c>
      <c r="M34" s="1">
        <v>0</v>
      </c>
      <c r="N34" s="3">
        <f>ABS(L34-$R$1)/$R$1</f>
        <v>0.36188747731397458</v>
      </c>
    </row>
    <row r="35" spans="1:14" x14ac:dyDescent="0.2">
      <c r="A35" s="1">
        <v>2</v>
      </c>
      <c r="B35" s="1">
        <v>3925</v>
      </c>
      <c r="C35" s="1">
        <v>0</v>
      </c>
      <c r="D35" s="3">
        <f t="shared" ref="D35:D43" si="6">ABS(B35-$R$1)/$R$1</f>
        <v>0.42468239564428312</v>
      </c>
      <c r="F35" s="1">
        <v>2</v>
      </c>
      <c r="G35" s="1">
        <v>3824</v>
      </c>
      <c r="H35" s="1">
        <v>0</v>
      </c>
      <c r="I35" s="3">
        <f t="shared" ref="I35:I43" si="7">ABS(G35-$R$1)/$R$1</f>
        <v>0.38802177858439202</v>
      </c>
      <c r="K35" s="1">
        <v>2</v>
      </c>
      <c r="L35" s="1">
        <v>3830</v>
      </c>
      <c r="M35" s="1">
        <v>0</v>
      </c>
      <c r="N35" s="3">
        <f t="shared" ref="N35:N43" si="8">ABS(L35-$R$1)/$R$1</f>
        <v>0.39019963702359345</v>
      </c>
    </row>
    <row r="36" spans="1:14" x14ac:dyDescent="0.2">
      <c r="A36" s="1">
        <v>3</v>
      </c>
      <c r="B36" s="1">
        <v>3942</v>
      </c>
      <c r="C36" s="1">
        <v>0</v>
      </c>
      <c r="D36" s="3">
        <f t="shared" si="6"/>
        <v>0.43085299455535392</v>
      </c>
      <c r="F36" s="1">
        <v>3</v>
      </c>
      <c r="G36" s="1">
        <v>3999</v>
      </c>
      <c r="H36" s="1">
        <v>0</v>
      </c>
      <c r="I36" s="3">
        <f t="shared" si="7"/>
        <v>0.4515426497277677</v>
      </c>
      <c r="K36" s="1">
        <v>3</v>
      </c>
      <c r="L36" s="1">
        <v>3887</v>
      </c>
      <c r="M36" s="1">
        <v>0</v>
      </c>
      <c r="N36" s="3">
        <f t="shared" si="8"/>
        <v>0.41088929219600728</v>
      </c>
    </row>
    <row r="37" spans="1:14" x14ac:dyDescent="0.2">
      <c r="A37" s="1">
        <v>4</v>
      </c>
      <c r="B37" s="1">
        <v>3999</v>
      </c>
      <c r="C37" s="1">
        <v>0</v>
      </c>
      <c r="D37" s="3">
        <f t="shared" si="6"/>
        <v>0.4515426497277677</v>
      </c>
      <c r="F37" s="1">
        <v>4</v>
      </c>
      <c r="G37" s="1">
        <v>3830</v>
      </c>
      <c r="H37" s="1">
        <v>0</v>
      </c>
      <c r="I37" s="3">
        <f t="shared" si="7"/>
        <v>0.39019963702359345</v>
      </c>
      <c r="K37" s="1">
        <v>4</v>
      </c>
      <c r="L37" s="1">
        <v>3705</v>
      </c>
      <c r="M37" s="1">
        <v>13104</v>
      </c>
      <c r="N37" s="3">
        <f t="shared" si="8"/>
        <v>0.34482758620689657</v>
      </c>
    </row>
    <row r="38" spans="1:14" x14ac:dyDescent="0.2">
      <c r="A38" s="1">
        <v>5</v>
      </c>
      <c r="B38" s="1">
        <v>4081</v>
      </c>
      <c r="C38" s="1">
        <v>0</v>
      </c>
      <c r="D38" s="3">
        <f t="shared" si="6"/>
        <v>0.48130671506352085</v>
      </c>
      <c r="F38" s="1">
        <v>5</v>
      </c>
      <c r="G38" s="1">
        <v>3965</v>
      </c>
      <c r="H38" s="1">
        <v>0</v>
      </c>
      <c r="I38" s="3">
        <f t="shared" si="7"/>
        <v>0.43920145190562615</v>
      </c>
      <c r="K38" s="1">
        <v>5</v>
      </c>
      <c r="L38" s="1">
        <v>3812</v>
      </c>
      <c r="M38" s="1">
        <v>13294</v>
      </c>
      <c r="N38" s="3">
        <f t="shared" si="8"/>
        <v>0.3836660617059891</v>
      </c>
    </row>
    <row r="39" spans="1:14" x14ac:dyDescent="0.2">
      <c r="A39" s="1">
        <v>6</v>
      </c>
      <c r="B39" s="1">
        <v>3991</v>
      </c>
      <c r="C39" s="1">
        <v>0</v>
      </c>
      <c r="D39" s="3">
        <f t="shared" si="6"/>
        <v>0.44863883847549907</v>
      </c>
      <c r="F39" s="1">
        <v>6</v>
      </c>
      <c r="G39" s="1">
        <v>3975</v>
      </c>
      <c r="H39" s="1">
        <v>0</v>
      </c>
      <c r="I39" s="3">
        <f t="shared" si="7"/>
        <v>0.44283121597096187</v>
      </c>
      <c r="K39" s="1">
        <v>6</v>
      </c>
      <c r="L39" s="1">
        <v>3776</v>
      </c>
      <c r="M39" s="1">
        <v>12763</v>
      </c>
      <c r="N39" s="3">
        <f t="shared" si="8"/>
        <v>0.37059891107078041</v>
      </c>
    </row>
    <row r="40" spans="1:14" x14ac:dyDescent="0.2">
      <c r="A40" s="1">
        <v>7</v>
      </c>
      <c r="B40" s="1">
        <v>4029</v>
      </c>
      <c r="C40" s="1">
        <v>0</v>
      </c>
      <c r="D40" s="3">
        <f t="shared" si="6"/>
        <v>0.46243194192377496</v>
      </c>
      <c r="F40" s="1">
        <v>7</v>
      </c>
      <c r="G40" s="1">
        <v>4047</v>
      </c>
      <c r="H40" s="1">
        <v>0</v>
      </c>
      <c r="I40" s="3">
        <f t="shared" si="7"/>
        <v>0.4689655172413793</v>
      </c>
      <c r="K40" s="1">
        <v>7</v>
      </c>
      <c r="L40" s="1">
        <v>3802</v>
      </c>
      <c r="M40" s="1">
        <v>0</v>
      </c>
      <c r="N40" s="3">
        <f t="shared" si="8"/>
        <v>0.38003629764065333</v>
      </c>
    </row>
    <row r="41" spans="1:14" x14ac:dyDescent="0.2">
      <c r="A41" s="1">
        <v>8</v>
      </c>
      <c r="B41" s="1">
        <v>3982</v>
      </c>
      <c r="C41" s="1">
        <v>0</v>
      </c>
      <c r="D41" s="3">
        <f t="shared" si="6"/>
        <v>0.4453720508166969</v>
      </c>
      <c r="F41" s="1">
        <v>8</v>
      </c>
      <c r="G41" s="1">
        <v>3931</v>
      </c>
      <c r="H41" s="1">
        <v>0</v>
      </c>
      <c r="I41" s="3">
        <f t="shared" si="7"/>
        <v>0.42686025408348455</v>
      </c>
      <c r="K41" s="1">
        <v>8</v>
      </c>
      <c r="L41" s="1">
        <v>4111</v>
      </c>
      <c r="M41" s="1">
        <v>0</v>
      </c>
      <c r="N41" s="3">
        <f t="shared" si="8"/>
        <v>0.49219600725952811</v>
      </c>
    </row>
    <row r="42" spans="1:14" x14ac:dyDescent="0.2">
      <c r="A42" s="1">
        <v>9</v>
      </c>
      <c r="B42" s="1">
        <v>4146</v>
      </c>
      <c r="C42" s="1">
        <v>0</v>
      </c>
      <c r="D42" s="3">
        <f t="shared" si="6"/>
        <v>0.50490018148820326</v>
      </c>
      <c r="F42" s="1">
        <v>9</v>
      </c>
      <c r="G42" s="1">
        <v>3788</v>
      </c>
      <c r="H42" s="1">
        <v>0</v>
      </c>
      <c r="I42" s="3">
        <f t="shared" si="7"/>
        <v>0.37495462794918333</v>
      </c>
      <c r="K42" s="1">
        <v>9</v>
      </c>
      <c r="L42" s="1">
        <v>3919</v>
      </c>
      <c r="M42" s="1">
        <v>0</v>
      </c>
      <c r="N42" s="3">
        <f t="shared" si="8"/>
        <v>0.42250453720508169</v>
      </c>
    </row>
    <row r="43" spans="1:14" x14ac:dyDescent="0.2">
      <c r="A43" s="1">
        <v>10</v>
      </c>
      <c r="B43" s="1">
        <v>4157</v>
      </c>
      <c r="C43" s="1">
        <v>0</v>
      </c>
      <c r="D43" s="3">
        <f t="shared" si="6"/>
        <v>0.50889292196007263</v>
      </c>
      <c r="F43" s="1">
        <v>10</v>
      </c>
      <c r="G43" s="1">
        <v>3810</v>
      </c>
      <c r="H43" s="1">
        <v>0</v>
      </c>
      <c r="I43" s="3">
        <f t="shared" si="7"/>
        <v>0.38294010889292196</v>
      </c>
      <c r="K43" s="1">
        <v>10</v>
      </c>
      <c r="L43" s="1">
        <v>3939</v>
      </c>
      <c r="M43" s="1">
        <v>0</v>
      </c>
      <c r="N43" s="3">
        <f t="shared" si="8"/>
        <v>0.42976406533575318</v>
      </c>
    </row>
    <row r="44" spans="1:14" s="6" customFormat="1" x14ac:dyDescent="0.2">
      <c r="A44" s="6" t="s">
        <v>17</v>
      </c>
      <c r="B44" s="6">
        <f>AVERAGE(B34:B43)</f>
        <v>4030.9</v>
      </c>
      <c r="C44" s="6">
        <f>AVERAGE(C34:C43)</f>
        <v>0</v>
      </c>
      <c r="D44" s="7">
        <f>AVERAGE(D34:D43)</f>
        <v>0.46312159709618878</v>
      </c>
      <c r="F44" s="6" t="s">
        <v>17</v>
      </c>
      <c r="G44" s="6">
        <f>AVERAGE(G34:G43)</f>
        <v>3913.5</v>
      </c>
      <c r="H44" s="6">
        <f>AVERAGE(H34:H43)</f>
        <v>0</v>
      </c>
      <c r="I44" s="7">
        <f>AVERAGE(I34:I43)</f>
        <v>0.420508166969147</v>
      </c>
      <c r="K44" s="6" t="s">
        <v>17</v>
      </c>
      <c r="L44" s="6">
        <f>AVERAGE(L34:L43)</f>
        <v>3853.3</v>
      </c>
      <c r="M44" s="6">
        <f>AVERAGE(M34:M43)</f>
        <v>3916.1</v>
      </c>
      <c r="N44" s="7">
        <f>AVERAGE(N34:N43)</f>
        <v>0.39865698729582577</v>
      </c>
    </row>
    <row r="46" spans="1:14" x14ac:dyDescent="0.2">
      <c r="A46" s="1" t="s">
        <v>30</v>
      </c>
      <c r="B46" s="1" t="s">
        <v>25</v>
      </c>
      <c r="F46" s="1" t="s">
        <v>30</v>
      </c>
      <c r="G46" s="1" t="s">
        <v>26</v>
      </c>
      <c r="K46" s="1" t="s">
        <v>30</v>
      </c>
      <c r="L46" s="1" t="s">
        <v>27</v>
      </c>
    </row>
    <row r="48" spans="1:14" x14ac:dyDescent="0.2">
      <c r="A48" s="1" t="s">
        <v>1</v>
      </c>
      <c r="B48" s="1" t="s">
        <v>2</v>
      </c>
      <c r="C48" s="1" t="s">
        <v>3</v>
      </c>
      <c r="D48" s="1" t="str">
        <f>$D$3</f>
        <v>Błąd</v>
      </c>
      <c r="F48" s="1" t="s">
        <v>1</v>
      </c>
      <c r="G48" s="1" t="s">
        <v>2</v>
      </c>
      <c r="H48" s="1" t="s">
        <v>3</v>
      </c>
      <c r="I48" s="1" t="str">
        <f>$D$3</f>
        <v>Błąd</v>
      </c>
      <c r="K48" s="1" t="s">
        <v>1</v>
      </c>
      <c r="L48" s="1" t="s">
        <v>2</v>
      </c>
      <c r="M48" s="1" t="s">
        <v>3</v>
      </c>
      <c r="N48" s="1" t="str">
        <f>$D$3</f>
        <v>Błąd</v>
      </c>
    </row>
    <row r="49" spans="1:14" x14ac:dyDescent="0.2">
      <c r="A49" s="1">
        <v>1</v>
      </c>
      <c r="B49" s="1">
        <v>4039</v>
      </c>
      <c r="C49" s="1">
        <v>0</v>
      </c>
      <c r="D49" s="3">
        <f>ABS(B49-$R$1)/$R$1</f>
        <v>0.46606170598911073</v>
      </c>
      <c r="F49" s="1">
        <v>1</v>
      </c>
      <c r="G49" s="1">
        <v>3965</v>
      </c>
      <c r="H49" s="1">
        <v>0</v>
      </c>
      <c r="I49" s="3">
        <f>ABS(G49-$R$1)/$R$1</f>
        <v>0.43920145190562615</v>
      </c>
      <c r="K49" s="1">
        <v>1</v>
      </c>
      <c r="L49" s="1">
        <v>4099</v>
      </c>
      <c r="M49" s="1">
        <v>0</v>
      </c>
      <c r="N49" s="3">
        <f>ABS(L49-$R$1)/$R$1</f>
        <v>0.48784029038112525</v>
      </c>
    </row>
    <row r="50" spans="1:14" x14ac:dyDescent="0.2">
      <c r="A50" s="1">
        <v>2</v>
      </c>
      <c r="B50" s="1">
        <v>4047</v>
      </c>
      <c r="C50" s="1">
        <v>0</v>
      </c>
      <c r="D50" s="3">
        <f t="shared" ref="D50:D58" si="9">ABS(B50-$R$1)/$R$1</f>
        <v>0.4689655172413793</v>
      </c>
      <c r="F50" s="1">
        <v>2</v>
      </c>
      <c r="G50" s="1">
        <v>3919</v>
      </c>
      <c r="H50" s="1">
        <v>0</v>
      </c>
      <c r="I50" s="3">
        <f t="shared" ref="I50:I58" si="10">ABS(G50-$R$1)/$R$1</f>
        <v>0.42250453720508169</v>
      </c>
      <c r="K50" s="1">
        <v>2</v>
      </c>
      <c r="L50" s="1">
        <v>3921</v>
      </c>
      <c r="M50" s="1">
        <v>13718</v>
      </c>
      <c r="N50" s="3">
        <f t="shared" ref="N50:N58" si="11">ABS(L50-$R$1)/$R$1</f>
        <v>0.42323049001814883</v>
      </c>
    </row>
    <row r="51" spans="1:14" x14ac:dyDescent="0.2">
      <c r="A51" s="1">
        <v>3</v>
      </c>
      <c r="B51" s="1">
        <v>4015</v>
      </c>
      <c r="C51" s="1">
        <v>0</v>
      </c>
      <c r="D51" s="3">
        <f t="shared" si="9"/>
        <v>0.4573502722323049</v>
      </c>
      <c r="F51" s="1">
        <v>3</v>
      </c>
      <c r="G51" s="1">
        <v>4082</v>
      </c>
      <c r="H51" s="1">
        <v>0</v>
      </c>
      <c r="I51" s="3">
        <f t="shared" si="10"/>
        <v>0.48166969147005445</v>
      </c>
      <c r="K51" s="1">
        <v>3</v>
      </c>
      <c r="L51" s="1">
        <v>3974</v>
      </c>
      <c r="M51" s="1">
        <v>0</v>
      </c>
      <c r="N51" s="3">
        <f t="shared" si="11"/>
        <v>0.44246823956442832</v>
      </c>
    </row>
    <row r="52" spans="1:14" x14ac:dyDescent="0.2">
      <c r="A52" s="1">
        <v>4</v>
      </c>
      <c r="B52" s="1">
        <v>4083</v>
      </c>
      <c r="C52" s="1">
        <v>0</v>
      </c>
      <c r="D52" s="3">
        <f t="shared" si="9"/>
        <v>0.48203266787658799</v>
      </c>
      <c r="F52" s="1">
        <v>4</v>
      </c>
      <c r="G52" s="1">
        <v>4064</v>
      </c>
      <c r="H52" s="1">
        <v>0</v>
      </c>
      <c r="I52" s="3">
        <f t="shared" si="10"/>
        <v>0.47513611615245011</v>
      </c>
      <c r="K52" s="1">
        <v>4</v>
      </c>
      <c r="L52" s="1">
        <v>3860</v>
      </c>
      <c r="M52" s="1">
        <v>13234</v>
      </c>
      <c r="N52" s="3">
        <f t="shared" si="11"/>
        <v>0.40108892921960071</v>
      </c>
    </row>
    <row r="53" spans="1:14" x14ac:dyDescent="0.2">
      <c r="A53" s="1">
        <v>5</v>
      </c>
      <c r="B53" s="1">
        <v>3949</v>
      </c>
      <c r="C53" s="1">
        <v>0</v>
      </c>
      <c r="D53" s="3">
        <f t="shared" si="9"/>
        <v>0.43339382940108895</v>
      </c>
      <c r="F53" s="1">
        <v>5</v>
      </c>
      <c r="G53" s="1">
        <v>4071</v>
      </c>
      <c r="H53" s="1">
        <v>0</v>
      </c>
      <c r="I53" s="3">
        <f t="shared" si="10"/>
        <v>0.47767695099818513</v>
      </c>
      <c r="K53" s="1">
        <v>5</v>
      </c>
      <c r="L53" s="1">
        <v>3876</v>
      </c>
      <c r="M53" s="1">
        <v>13053</v>
      </c>
      <c r="N53" s="3">
        <f t="shared" si="11"/>
        <v>0.40689655172413791</v>
      </c>
    </row>
    <row r="54" spans="1:14" x14ac:dyDescent="0.2">
      <c r="A54" s="1">
        <v>6</v>
      </c>
      <c r="B54" s="1">
        <v>3991</v>
      </c>
      <c r="C54" s="1">
        <v>0</v>
      </c>
      <c r="D54" s="3">
        <f t="shared" si="9"/>
        <v>0.44863883847549907</v>
      </c>
      <c r="F54" s="1">
        <v>6</v>
      </c>
      <c r="G54" s="1">
        <v>3920</v>
      </c>
      <c r="H54" s="1">
        <v>0</v>
      </c>
      <c r="I54" s="3">
        <f t="shared" si="10"/>
        <v>0.42286751361161523</v>
      </c>
      <c r="K54" s="1">
        <v>6</v>
      </c>
      <c r="L54" s="1">
        <v>3925</v>
      </c>
      <c r="M54" s="1">
        <v>0</v>
      </c>
      <c r="N54" s="3">
        <f t="shared" si="11"/>
        <v>0.42468239564428312</v>
      </c>
    </row>
    <row r="55" spans="1:14" x14ac:dyDescent="0.2">
      <c r="A55" s="1">
        <v>7</v>
      </c>
      <c r="B55" s="1">
        <v>3949</v>
      </c>
      <c r="C55" s="1">
        <v>0</v>
      </c>
      <c r="D55" s="3">
        <f t="shared" si="9"/>
        <v>0.43339382940108895</v>
      </c>
      <c r="F55" s="1">
        <v>7</v>
      </c>
      <c r="G55" s="1">
        <v>3854</v>
      </c>
      <c r="H55" s="1">
        <v>0</v>
      </c>
      <c r="I55" s="3">
        <f t="shared" si="10"/>
        <v>0.39891107078039928</v>
      </c>
      <c r="K55" s="1">
        <v>7</v>
      </c>
      <c r="L55" s="1">
        <v>3582</v>
      </c>
      <c r="M55" s="1">
        <v>0</v>
      </c>
      <c r="N55" s="3">
        <f t="shared" si="11"/>
        <v>0.30018148820326679</v>
      </c>
    </row>
    <row r="56" spans="1:14" x14ac:dyDescent="0.2">
      <c r="A56" s="1">
        <v>8</v>
      </c>
      <c r="B56" s="1">
        <v>3939</v>
      </c>
      <c r="C56" s="1">
        <v>0</v>
      </c>
      <c r="D56" s="3">
        <f t="shared" si="9"/>
        <v>0.42976406533575318</v>
      </c>
      <c r="F56" s="1">
        <v>8</v>
      </c>
      <c r="G56" s="1">
        <v>4007</v>
      </c>
      <c r="H56" s="1">
        <v>0</v>
      </c>
      <c r="I56" s="3">
        <f t="shared" si="10"/>
        <v>0.45444646098003627</v>
      </c>
      <c r="K56" s="1">
        <v>8</v>
      </c>
      <c r="L56" s="1">
        <v>4017</v>
      </c>
      <c r="M56" s="1">
        <v>14555</v>
      </c>
      <c r="N56" s="3">
        <f t="shared" si="11"/>
        <v>0.45807622504537204</v>
      </c>
    </row>
    <row r="57" spans="1:14" x14ac:dyDescent="0.2">
      <c r="A57" s="1">
        <v>9</v>
      </c>
      <c r="B57" s="1">
        <v>4111</v>
      </c>
      <c r="C57" s="1">
        <v>0</v>
      </c>
      <c r="D57" s="3">
        <f t="shared" si="9"/>
        <v>0.49219600725952811</v>
      </c>
      <c r="F57" s="1">
        <v>9</v>
      </c>
      <c r="G57" s="1">
        <v>4071</v>
      </c>
      <c r="H57" s="1">
        <v>0</v>
      </c>
      <c r="I57" s="3">
        <f t="shared" si="10"/>
        <v>0.47767695099818513</v>
      </c>
      <c r="K57" s="1">
        <v>9</v>
      </c>
      <c r="L57" s="1">
        <v>3830</v>
      </c>
      <c r="M57" s="1">
        <v>0</v>
      </c>
      <c r="N57" s="3">
        <f t="shared" si="11"/>
        <v>0.39019963702359345</v>
      </c>
    </row>
    <row r="58" spans="1:14" x14ac:dyDescent="0.2">
      <c r="A58" s="1">
        <v>10</v>
      </c>
      <c r="B58" s="1">
        <v>4148</v>
      </c>
      <c r="C58" s="1">
        <v>0</v>
      </c>
      <c r="D58" s="3">
        <f t="shared" si="9"/>
        <v>0.50562613430127046</v>
      </c>
      <c r="F58" s="1">
        <v>10</v>
      </c>
      <c r="G58" s="1">
        <v>3920</v>
      </c>
      <c r="H58" s="1">
        <v>0</v>
      </c>
      <c r="I58" s="3">
        <f t="shared" si="10"/>
        <v>0.42286751361161523</v>
      </c>
      <c r="K58" s="1">
        <v>10</v>
      </c>
      <c r="L58" s="1">
        <v>3752</v>
      </c>
      <c r="M58" s="1">
        <v>0</v>
      </c>
      <c r="N58" s="3">
        <f t="shared" si="11"/>
        <v>0.36188747731397458</v>
      </c>
    </row>
    <row r="59" spans="1:14" s="6" customFormat="1" x14ac:dyDescent="0.2">
      <c r="A59" s="6" t="s">
        <v>17</v>
      </c>
      <c r="B59" s="6">
        <f>AVERAGE(B49:B58)</f>
        <v>4027.1</v>
      </c>
      <c r="C59" s="6">
        <f>AVERAGE(C49:C58)</f>
        <v>0</v>
      </c>
      <c r="D59" s="7">
        <f>AVERAGE(D49:D58)</f>
        <v>0.46174228675136125</v>
      </c>
      <c r="F59" s="6" t="s">
        <v>17</v>
      </c>
      <c r="G59" s="6">
        <f>AVERAGE(G49:G58)</f>
        <v>3987.3</v>
      </c>
      <c r="H59" s="6">
        <f>AVERAGE(H49:H58)</f>
        <v>0</v>
      </c>
      <c r="I59" s="7">
        <f>AVERAGE(I49:I58)</f>
        <v>0.44729582577132493</v>
      </c>
      <c r="K59" s="6" t="s">
        <v>17</v>
      </c>
      <c r="L59" s="6">
        <f>AVERAGE(L49:L58)</f>
        <v>3883.6</v>
      </c>
      <c r="M59" s="6">
        <f>AVERAGE(M49:M58)</f>
        <v>5456</v>
      </c>
      <c r="N59" s="7">
        <f>AVERAGE(N49:N58)</f>
        <v>0.40965517241379318</v>
      </c>
    </row>
  </sheetData>
  <mergeCells count="5">
    <mergeCell ref="P1:Q1"/>
    <mergeCell ref="T4:V4"/>
    <mergeCell ref="T6:T9"/>
    <mergeCell ref="T10:T13"/>
    <mergeCell ref="T14:T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4DAE-B787-4B74-A281-A4B38D2665D7}">
  <sheetPr>
    <tabColor rgb="FF00B050"/>
  </sheetPr>
  <dimension ref="A1:W59"/>
  <sheetViews>
    <sheetView tabSelected="1" topLeftCell="Q10" zoomScaleNormal="100" workbookViewId="0">
      <selection activeCell="K49" sqref="K49:N59"/>
    </sheetView>
  </sheetViews>
  <sheetFormatPr defaultRowHeight="12.75" x14ac:dyDescent="0.2"/>
  <cols>
    <col min="1" max="16" width="9.140625" style="1"/>
    <col min="17" max="17" width="15.28515625" style="1" bestFit="1" customWidth="1"/>
    <col min="18" max="18" width="11.42578125" style="1" customWidth="1"/>
    <col min="19" max="19" width="9.140625" style="1"/>
    <col min="20" max="20" width="15.28515625" style="1" bestFit="1" customWidth="1"/>
    <col min="21" max="16384" width="9.140625" style="1"/>
  </cols>
  <sheetData>
    <row r="1" spans="1:23" x14ac:dyDescent="0.2">
      <c r="A1" s="1" t="s">
        <v>24</v>
      </c>
      <c r="B1" s="1" t="s">
        <v>25</v>
      </c>
      <c r="F1" s="1" t="s">
        <v>24</v>
      </c>
      <c r="G1" s="1" t="s">
        <v>26</v>
      </c>
      <c r="K1" s="1" t="s">
        <v>24</v>
      </c>
      <c r="L1" s="1" t="s">
        <v>27</v>
      </c>
      <c r="P1" s="2" t="s">
        <v>15</v>
      </c>
      <c r="Q1" s="2"/>
      <c r="R1" s="1">
        <v>2465</v>
      </c>
    </row>
    <row r="3" spans="1:23" x14ac:dyDescent="0.2">
      <c r="A3" s="1" t="s">
        <v>1</v>
      </c>
      <c r="B3" s="1" t="s">
        <v>2</v>
      </c>
      <c r="C3" s="1" t="s">
        <v>3</v>
      </c>
      <c r="D3" s="1" t="s">
        <v>16</v>
      </c>
      <c r="F3" s="1" t="s">
        <v>1</v>
      </c>
      <c r="G3" s="1" t="s">
        <v>2</v>
      </c>
      <c r="H3" s="1" t="s">
        <v>3</v>
      </c>
      <c r="I3" s="1" t="str">
        <f>$D$3</f>
        <v>Błąd</v>
      </c>
      <c r="K3" s="1" t="s">
        <v>1</v>
      </c>
      <c r="L3" s="1" t="s">
        <v>2</v>
      </c>
      <c r="M3" s="1" t="s">
        <v>3</v>
      </c>
      <c r="N3" s="1" t="str">
        <f>$D$3</f>
        <v>Błąd</v>
      </c>
    </row>
    <row r="4" spans="1:23" x14ac:dyDescent="0.2">
      <c r="A4" s="1">
        <v>1</v>
      </c>
      <c r="B4" s="1">
        <v>3552</v>
      </c>
      <c r="C4" s="1">
        <v>0</v>
      </c>
      <c r="D4" s="3">
        <f>ABS(B4-$R$1)/$R$1</f>
        <v>0.44097363083164298</v>
      </c>
      <c r="F4" s="1">
        <v>1</v>
      </c>
      <c r="G4" s="1">
        <v>3544</v>
      </c>
      <c r="H4" s="1">
        <v>0</v>
      </c>
      <c r="I4" s="3">
        <f>ABS(G4-$R$1)/$R$1</f>
        <v>0.43772819472616631</v>
      </c>
      <c r="K4" s="1">
        <v>1</v>
      </c>
      <c r="L4" s="1">
        <v>3549</v>
      </c>
      <c r="M4" s="1">
        <v>0</v>
      </c>
      <c r="N4" s="3">
        <f>ABS(L4-$R$1)/$R$1</f>
        <v>0.43975659229208924</v>
      </c>
      <c r="T4" s="2" t="s">
        <v>18</v>
      </c>
      <c r="U4" s="2"/>
      <c r="V4" s="2"/>
      <c r="W4" s="4"/>
    </row>
    <row r="5" spans="1:23" x14ac:dyDescent="0.2">
      <c r="A5" s="1">
        <v>2</v>
      </c>
      <c r="B5" s="1">
        <v>3554</v>
      </c>
      <c r="C5" s="1">
        <v>0</v>
      </c>
      <c r="D5" s="3">
        <f t="shared" ref="D5:D13" si="0">ABS(B5-$R$1)/$R$1</f>
        <v>0.44178498985801218</v>
      </c>
      <c r="F5" s="1">
        <v>2</v>
      </c>
      <c r="G5" s="1">
        <v>3577</v>
      </c>
      <c r="H5" s="1">
        <v>0</v>
      </c>
      <c r="I5" s="3">
        <f t="shared" ref="I5:I13" si="1">ABS(G5-$R$1)/$R$1</f>
        <v>0.4511156186612576</v>
      </c>
      <c r="K5" s="1">
        <v>2</v>
      </c>
      <c r="L5" s="1">
        <v>3529</v>
      </c>
      <c r="M5" s="1">
        <v>0</v>
      </c>
      <c r="N5" s="3">
        <f t="shared" ref="N5:N13" si="2">ABS(L5-$R$1)/$R$1</f>
        <v>0.43164300202839756</v>
      </c>
      <c r="T5" s="1" t="s">
        <v>19</v>
      </c>
      <c r="U5" s="1" t="s">
        <v>3</v>
      </c>
      <c r="V5" s="1" t="s">
        <v>20</v>
      </c>
    </row>
    <row r="6" spans="1:23" x14ac:dyDescent="0.2">
      <c r="A6" s="1">
        <v>3</v>
      </c>
      <c r="B6" s="1">
        <v>3568</v>
      </c>
      <c r="C6" s="1">
        <v>0</v>
      </c>
      <c r="D6" s="3">
        <f t="shared" si="0"/>
        <v>0.44746450304259633</v>
      </c>
      <c r="F6" s="1">
        <v>3</v>
      </c>
      <c r="G6" s="1">
        <v>3534</v>
      </c>
      <c r="H6" s="1">
        <v>0</v>
      </c>
      <c r="I6" s="3">
        <f t="shared" si="1"/>
        <v>0.43367139959432049</v>
      </c>
      <c r="K6" s="1">
        <v>3</v>
      </c>
      <c r="L6" s="1">
        <v>3532</v>
      </c>
      <c r="M6" s="1">
        <v>0</v>
      </c>
      <c r="N6" s="3">
        <f t="shared" si="2"/>
        <v>0.4328600405679513</v>
      </c>
      <c r="T6" s="5" t="s">
        <v>25</v>
      </c>
      <c r="U6" s="1">
        <v>1</v>
      </c>
      <c r="V6" s="1">
        <f>B14</f>
        <v>3549.1</v>
      </c>
    </row>
    <row r="7" spans="1:23" x14ac:dyDescent="0.2">
      <c r="A7" s="1">
        <v>4</v>
      </c>
      <c r="B7" s="1">
        <v>3567</v>
      </c>
      <c r="C7" s="1">
        <v>0</v>
      </c>
      <c r="D7" s="3">
        <f t="shared" si="0"/>
        <v>0.44705882352941179</v>
      </c>
      <c r="F7" s="1">
        <v>4</v>
      </c>
      <c r="G7" s="1">
        <v>3540</v>
      </c>
      <c r="H7" s="1">
        <v>0</v>
      </c>
      <c r="I7" s="3">
        <f t="shared" si="1"/>
        <v>0.43610547667342797</v>
      </c>
      <c r="K7" s="1">
        <v>4</v>
      </c>
      <c r="L7" s="1">
        <v>3557</v>
      </c>
      <c r="M7" s="1">
        <v>0</v>
      </c>
      <c r="N7" s="3">
        <f t="shared" si="2"/>
        <v>0.44300202839756592</v>
      </c>
      <c r="T7" s="5"/>
      <c r="U7" s="1">
        <v>5</v>
      </c>
      <c r="V7" s="1">
        <f>B29</f>
        <v>2594.6999999999998</v>
      </c>
    </row>
    <row r="8" spans="1:23" x14ac:dyDescent="0.2">
      <c r="A8" s="1">
        <v>5</v>
      </c>
      <c r="B8" s="1">
        <v>3545</v>
      </c>
      <c r="C8" s="1">
        <v>0</v>
      </c>
      <c r="D8" s="3">
        <f t="shared" si="0"/>
        <v>0.43813387423935091</v>
      </c>
      <c r="F8" s="1">
        <v>5</v>
      </c>
      <c r="G8" s="1">
        <v>3530</v>
      </c>
      <c r="H8" s="1">
        <v>0</v>
      </c>
      <c r="I8" s="3">
        <f t="shared" si="1"/>
        <v>0.43204868154158216</v>
      </c>
      <c r="K8" s="1">
        <v>5</v>
      </c>
      <c r="L8" s="1">
        <v>3532</v>
      </c>
      <c r="M8" s="1">
        <v>0</v>
      </c>
      <c r="N8" s="3">
        <f t="shared" si="2"/>
        <v>0.4328600405679513</v>
      </c>
      <c r="T8" s="5"/>
      <c r="U8" s="1">
        <v>15</v>
      </c>
      <c r="V8" s="1">
        <f>B44</f>
        <v>2522.5</v>
      </c>
    </row>
    <row r="9" spans="1:23" x14ac:dyDescent="0.2">
      <c r="A9" s="1">
        <v>6</v>
      </c>
      <c r="B9" s="1">
        <v>3529</v>
      </c>
      <c r="C9" s="1">
        <v>0</v>
      </c>
      <c r="D9" s="3">
        <f t="shared" si="0"/>
        <v>0.43164300202839756</v>
      </c>
      <c r="F9" s="1">
        <v>6</v>
      </c>
      <c r="G9" s="1">
        <v>3524</v>
      </c>
      <c r="H9" s="1">
        <v>0</v>
      </c>
      <c r="I9" s="3">
        <f t="shared" si="1"/>
        <v>0.42961460446247463</v>
      </c>
      <c r="K9" s="1">
        <v>6</v>
      </c>
      <c r="L9" s="1">
        <v>3539</v>
      </c>
      <c r="M9" s="1">
        <v>0</v>
      </c>
      <c r="N9" s="3">
        <f t="shared" si="2"/>
        <v>0.43569979716024343</v>
      </c>
      <c r="T9" s="5"/>
      <c r="U9" s="1">
        <v>30</v>
      </c>
      <c r="V9" s="1">
        <f>B59</f>
        <v>2512.5</v>
      </c>
    </row>
    <row r="10" spans="1:23" x14ac:dyDescent="0.2">
      <c r="A10" s="1">
        <v>7</v>
      </c>
      <c r="B10" s="1">
        <v>3527</v>
      </c>
      <c r="C10" s="1">
        <v>0</v>
      </c>
      <c r="D10" s="3">
        <f t="shared" si="0"/>
        <v>0.43083164300202842</v>
      </c>
      <c r="F10" s="1">
        <v>7</v>
      </c>
      <c r="G10" s="1">
        <v>3507</v>
      </c>
      <c r="H10" s="1">
        <v>0</v>
      </c>
      <c r="I10" s="3">
        <f t="shared" si="1"/>
        <v>0.42271805273833674</v>
      </c>
      <c r="K10" s="1">
        <v>7</v>
      </c>
      <c r="L10" s="1">
        <v>3551</v>
      </c>
      <c r="M10" s="1">
        <v>0</v>
      </c>
      <c r="N10" s="3">
        <f t="shared" si="2"/>
        <v>0.44056795131845844</v>
      </c>
      <c r="T10" s="5" t="s">
        <v>26</v>
      </c>
      <c r="U10" s="1">
        <v>1</v>
      </c>
      <c r="V10" s="1">
        <f>G14</f>
        <v>3535.2</v>
      </c>
    </row>
    <row r="11" spans="1:23" x14ac:dyDescent="0.2">
      <c r="A11" s="1">
        <v>8</v>
      </c>
      <c r="B11" s="1">
        <v>3545</v>
      </c>
      <c r="C11" s="1">
        <v>0</v>
      </c>
      <c r="D11" s="3">
        <f t="shared" si="0"/>
        <v>0.43813387423935091</v>
      </c>
      <c r="F11" s="1">
        <v>8</v>
      </c>
      <c r="G11" s="1">
        <v>3529</v>
      </c>
      <c r="H11" s="1">
        <v>0</v>
      </c>
      <c r="I11" s="3">
        <f t="shared" si="1"/>
        <v>0.43164300202839756</v>
      </c>
      <c r="K11" s="1">
        <v>8</v>
      </c>
      <c r="L11" s="1">
        <v>3539</v>
      </c>
      <c r="M11" s="1">
        <v>0</v>
      </c>
      <c r="N11" s="3">
        <f t="shared" si="2"/>
        <v>0.43569979716024343</v>
      </c>
      <c r="T11" s="5"/>
      <c r="U11" s="1">
        <v>5</v>
      </c>
      <c r="V11" s="1">
        <f>G29</f>
        <v>3532.3</v>
      </c>
    </row>
    <row r="12" spans="1:23" x14ac:dyDescent="0.2">
      <c r="A12" s="1">
        <v>9</v>
      </c>
      <c r="B12" s="1">
        <v>3528</v>
      </c>
      <c r="C12" s="1">
        <v>0</v>
      </c>
      <c r="D12" s="3">
        <f t="shared" si="0"/>
        <v>0.43123732251521296</v>
      </c>
      <c r="F12" s="1">
        <v>9</v>
      </c>
      <c r="G12" s="1">
        <v>3528</v>
      </c>
      <c r="H12" s="1">
        <v>0</v>
      </c>
      <c r="I12" s="3">
        <f t="shared" si="1"/>
        <v>0.43123732251521296</v>
      </c>
      <c r="K12" s="1">
        <v>9</v>
      </c>
      <c r="L12" s="1">
        <v>3579</v>
      </c>
      <c r="M12" s="1">
        <v>0</v>
      </c>
      <c r="N12" s="3">
        <f t="shared" si="2"/>
        <v>0.4519269776876268</v>
      </c>
      <c r="T12" s="5"/>
      <c r="U12" s="1">
        <v>15</v>
      </c>
      <c r="V12" s="1">
        <f>G44</f>
        <v>2516.4</v>
      </c>
    </row>
    <row r="13" spans="1:23" x14ac:dyDescent="0.2">
      <c r="A13" s="1">
        <v>10</v>
      </c>
      <c r="B13" s="1">
        <v>3576</v>
      </c>
      <c r="C13" s="1">
        <v>0</v>
      </c>
      <c r="D13" s="3">
        <f t="shared" si="0"/>
        <v>0.450709939148073</v>
      </c>
      <c r="F13" s="1">
        <v>10</v>
      </c>
      <c r="G13" s="1">
        <v>3539</v>
      </c>
      <c r="H13" s="1">
        <v>0</v>
      </c>
      <c r="I13" s="3">
        <f t="shared" si="1"/>
        <v>0.43569979716024343</v>
      </c>
      <c r="K13" s="1">
        <v>10</v>
      </c>
      <c r="L13" s="1">
        <v>3550</v>
      </c>
      <c r="M13" s="1">
        <v>0</v>
      </c>
      <c r="N13" s="3">
        <f t="shared" si="2"/>
        <v>0.44016227180527384</v>
      </c>
      <c r="T13" s="5"/>
      <c r="U13" s="1">
        <v>30</v>
      </c>
      <c r="V13" s="1">
        <f>G59</f>
        <v>2509.6999999999998</v>
      </c>
    </row>
    <row r="14" spans="1:23" s="6" customFormat="1" x14ac:dyDescent="0.2">
      <c r="A14" s="6" t="s">
        <v>17</v>
      </c>
      <c r="B14" s="6">
        <f>AVERAGE(B4:B13)</f>
        <v>3549.1</v>
      </c>
      <c r="C14" s="6">
        <f>AVERAGE(C4:C13)</f>
        <v>0</v>
      </c>
      <c r="D14" s="7">
        <f>AVERAGE(D4:D13)</f>
        <v>0.4397971602434077</v>
      </c>
      <c r="F14" s="6" t="s">
        <v>17</v>
      </c>
      <c r="G14" s="6">
        <f>AVERAGE(G4:G13)</f>
        <v>3535.2</v>
      </c>
      <c r="H14" s="6">
        <f>AVERAGE(H4:H13)</f>
        <v>0</v>
      </c>
      <c r="I14" s="7">
        <f>AVERAGE(I4:I13)</f>
        <v>0.43415821501014201</v>
      </c>
      <c r="K14" s="6" t="s">
        <v>17</v>
      </c>
      <c r="L14" s="6">
        <f>AVERAGE(L4:L13)</f>
        <v>3545.7</v>
      </c>
      <c r="M14" s="6">
        <f>AVERAGE(M4:M13)</f>
        <v>0</v>
      </c>
      <c r="N14" s="7">
        <f>AVERAGE(N4:N13)</f>
        <v>0.43841784989858007</v>
      </c>
      <c r="T14" s="5" t="s">
        <v>27</v>
      </c>
      <c r="U14" s="6">
        <v>1</v>
      </c>
      <c r="V14" s="6">
        <f>L14</f>
        <v>3545.7</v>
      </c>
    </row>
    <row r="15" spans="1:23" x14ac:dyDescent="0.2">
      <c r="T15" s="5"/>
      <c r="U15" s="1">
        <v>5</v>
      </c>
      <c r="V15" s="1">
        <f>L29</f>
        <v>3541.2</v>
      </c>
    </row>
    <row r="16" spans="1:23" x14ac:dyDescent="0.2">
      <c r="A16" s="1" t="s">
        <v>28</v>
      </c>
      <c r="B16" s="1" t="s">
        <v>25</v>
      </c>
      <c r="F16" s="1" t="s">
        <v>28</v>
      </c>
      <c r="G16" s="1" t="s">
        <v>26</v>
      </c>
      <c r="K16" s="1" t="s">
        <v>28</v>
      </c>
      <c r="L16" s="1" t="s">
        <v>27</v>
      </c>
      <c r="T16" s="5"/>
      <c r="U16" s="1">
        <v>15</v>
      </c>
      <c r="V16" s="1">
        <f>L44</f>
        <v>3541.5</v>
      </c>
    </row>
    <row r="17" spans="1:22" x14ac:dyDescent="0.2">
      <c r="T17" s="5"/>
      <c r="U17" s="1">
        <v>30</v>
      </c>
      <c r="V17" s="1">
        <f>L59</f>
        <v>3548.4</v>
      </c>
    </row>
    <row r="18" spans="1:22" x14ac:dyDescent="0.2">
      <c r="A18" s="1" t="s">
        <v>1</v>
      </c>
      <c r="B18" s="1" t="s">
        <v>2</v>
      </c>
      <c r="C18" s="1" t="s">
        <v>3</v>
      </c>
      <c r="D18" s="1" t="str">
        <f>$D$3</f>
        <v>Błąd</v>
      </c>
      <c r="F18" s="1" t="s">
        <v>1</v>
      </c>
      <c r="G18" s="1" t="s">
        <v>2</v>
      </c>
      <c r="H18" s="1" t="s">
        <v>3</v>
      </c>
      <c r="I18" s="1" t="str">
        <f>$D$3</f>
        <v>Błąd</v>
      </c>
      <c r="K18" s="1" t="s">
        <v>1</v>
      </c>
      <c r="L18" s="1" t="s">
        <v>2</v>
      </c>
      <c r="M18" s="1" t="s">
        <v>3</v>
      </c>
      <c r="N18" s="1" t="str">
        <f>$D$3</f>
        <v>Błąd</v>
      </c>
    </row>
    <row r="19" spans="1:22" x14ac:dyDescent="0.2">
      <c r="A19" s="1">
        <v>1</v>
      </c>
      <c r="B19" s="1">
        <v>2623</v>
      </c>
      <c r="C19" s="1">
        <v>4957</v>
      </c>
      <c r="D19" s="3">
        <f>ABS(B19-$R$1)/$R$1</f>
        <v>6.4097363083164299E-2</v>
      </c>
      <c r="F19" s="1">
        <v>1</v>
      </c>
      <c r="G19" s="1">
        <v>3504</v>
      </c>
      <c r="H19" s="1">
        <v>0</v>
      </c>
      <c r="I19" s="3">
        <f>ABS(G19-$R$1)/$R$1</f>
        <v>0.42150101419878294</v>
      </c>
      <c r="K19" s="1">
        <v>1</v>
      </c>
      <c r="L19" s="1">
        <v>3535</v>
      </c>
      <c r="M19" s="1">
        <v>0</v>
      </c>
      <c r="N19" s="3">
        <f>ABS(L19-$R$1)/$R$1</f>
        <v>0.43407707910750509</v>
      </c>
    </row>
    <row r="20" spans="1:22" x14ac:dyDescent="0.2">
      <c r="A20" s="1">
        <v>2</v>
      </c>
      <c r="B20" s="1">
        <v>2565</v>
      </c>
      <c r="C20" s="1">
        <v>4946</v>
      </c>
      <c r="D20" s="3">
        <f t="shared" ref="D20:D28" si="3">ABS(B20-$R$1)/$R$1</f>
        <v>4.0567951318458417E-2</v>
      </c>
      <c r="F20" s="1">
        <v>2</v>
      </c>
      <c r="G20" s="1">
        <v>3497</v>
      </c>
      <c r="H20" s="1">
        <v>0</v>
      </c>
      <c r="I20" s="3">
        <f t="shared" ref="I20:I28" si="4">ABS(G20-$R$1)/$R$1</f>
        <v>0.41866125760649087</v>
      </c>
      <c r="K20" s="1">
        <v>2</v>
      </c>
      <c r="L20" s="1">
        <v>3579</v>
      </c>
      <c r="M20" s="1">
        <v>0</v>
      </c>
      <c r="N20" s="3">
        <f t="shared" ref="N20:N28" si="5">ABS(L20-$R$1)/$R$1</f>
        <v>0.4519269776876268</v>
      </c>
    </row>
    <row r="21" spans="1:22" x14ac:dyDescent="0.2">
      <c r="A21" s="1">
        <v>3</v>
      </c>
      <c r="B21" s="1">
        <v>2574</v>
      </c>
      <c r="C21" s="1">
        <v>4997</v>
      </c>
      <c r="D21" s="3">
        <f t="shared" si="3"/>
        <v>4.4219066937119675E-2</v>
      </c>
      <c r="F21" s="1">
        <v>3</v>
      </c>
      <c r="G21" s="1">
        <v>3534</v>
      </c>
      <c r="H21" s="1">
        <v>0</v>
      </c>
      <c r="I21" s="3">
        <f t="shared" si="4"/>
        <v>0.43367139959432049</v>
      </c>
      <c r="K21" s="1">
        <v>3</v>
      </c>
      <c r="L21" s="1">
        <v>3520</v>
      </c>
      <c r="M21" s="1">
        <v>0</v>
      </c>
      <c r="N21" s="3">
        <f t="shared" si="5"/>
        <v>0.42799188640973629</v>
      </c>
    </row>
    <row r="22" spans="1:22" x14ac:dyDescent="0.2">
      <c r="A22" s="1">
        <v>4</v>
      </c>
      <c r="B22" s="1">
        <v>2633</v>
      </c>
      <c r="C22" s="1">
        <v>4920</v>
      </c>
      <c r="D22" s="3">
        <f t="shared" si="3"/>
        <v>6.8154158215010141E-2</v>
      </c>
      <c r="F22" s="1">
        <v>4</v>
      </c>
      <c r="G22" s="1">
        <v>3524</v>
      </c>
      <c r="H22" s="1">
        <v>0</v>
      </c>
      <c r="I22" s="3">
        <f t="shared" si="4"/>
        <v>0.42961460446247463</v>
      </c>
      <c r="K22" s="1">
        <v>4</v>
      </c>
      <c r="L22" s="1">
        <v>3549</v>
      </c>
      <c r="M22" s="1">
        <v>0</v>
      </c>
      <c r="N22" s="3">
        <f t="shared" si="5"/>
        <v>0.43975659229208924</v>
      </c>
    </row>
    <row r="23" spans="1:22" x14ac:dyDescent="0.2">
      <c r="A23" s="1">
        <v>5</v>
      </c>
      <c r="B23" s="1">
        <v>2554</v>
      </c>
      <c r="C23" s="1">
        <v>5020</v>
      </c>
      <c r="D23" s="3">
        <f t="shared" si="3"/>
        <v>3.6105476673427991E-2</v>
      </c>
      <c r="F23" s="1">
        <v>5</v>
      </c>
      <c r="G23" s="1">
        <v>3555</v>
      </c>
      <c r="H23" s="1">
        <v>0</v>
      </c>
      <c r="I23" s="3">
        <f t="shared" si="4"/>
        <v>0.44219066937119678</v>
      </c>
      <c r="K23" s="1">
        <v>5</v>
      </c>
      <c r="L23" s="1">
        <v>3519</v>
      </c>
      <c r="M23" s="1">
        <v>0</v>
      </c>
      <c r="N23" s="3">
        <f t="shared" si="5"/>
        <v>0.42758620689655175</v>
      </c>
    </row>
    <row r="24" spans="1:22" x14ac:dyDescent="0.2">
      <c r="A24" s="1">
        <v>6</v>
      </c>
      <c r="B24" s="1">
        <v>2611</v>
      </c>
      <c r="C24" s="1">
        <v>5041</v>
      </c>
      <c r="D24" s="3">
        <f t="shared" si="3"/>
        <v>5.9229208924949289E-2</v>
      </c>
      <c r="F24" s="1">
        <v>6</v>
      </c>
      <c r="G24" s="1">
        <v>3532</v>
      </c>
      <c r="H24" s="1">
        <v>0</v>
      </c>
      <c r="I24" s="3">
        <f t="shared" si="4"/>
        <v>0.4328600405679513</v>
      </c>
      <c r="K24" s="1">
        <v>6</v>
      </c>
      <c r="L24" s="1">
        <v>3535</v>
      </c>
      <c r="M24" s="1">
        <v>0</v>
      </c>
      <c r="N24" s="3">
        <f t="shared" si="5"/>
        <v>0.43407707910750509</v>
      </c>
    </row>
    <row r="25" spans="1:22" x14ac:dyDescent="0.2">
      <c r="A25" s="1">
        <v>7</v>
      </c>
      <c r="B25" s="1">
        <v>2583</v>
      </c>
      <c r="C25" s="1">
        <v>4982</v>
      </c>
      <c r="D25" s="3">
        <f t="shared" si="3"/>
        <v>4.7870182555780932E-2</v>
      </c>
      <c r="F25" s="1">
        <v>7</v>
      </c>
      <c r="G25" s="1">
        <v>3540</v>
      </c>
      <c r="H25" s="1">
        <v>0</v>
      </c>
      <c r="I25" s="3">
        <f t="shared" si="4"/>
        <v>0.43610547667342797</v>
      </c>
      <c r="K25" s="1">
        <v>7</v>
      </c>
      <c r="L25" s="1">
        <v>3546</v>
      </c>
      <c r="M25" s="1">
        <v>0</v>
      </c>
      <c r="N25" s="3">
        <f t="shared" si="5"/>
        <v>0.4385395537525355</v>
      </c>
    </row>
    <row r="26" spans="1:22" x14ac:dyDescent="0.2">
      <c r="A26" s="1">
        <v>8</v>
      </c>
      <c r="B26" s="1">
        <v>2637</v>
      </c>
      <c r="C26" s="1">
        <v>4983</v>
      </c>
      <c r="D26" s="3">
        <f t="shared" si="3"/>
        <v>6.9776876267748478E-2</v>
      </c>
      <c r="F26" s="1">
        <v>8</v>
      </c>
      <c r="G26" s="1">
        <v>3534</v>
      </c>
      <c r="H26" s="1">
        <v>0</v>
      </c>
      <c r="I26" s="3">
        <f t="shared" si="4"/>
        <v>0.43367139959432049</v>
      </c>
      <c r="K26" s="1">
        <v>8</v>
      </c>
      <c r="L26" s="1">
        <v>3536</v>
      </c>
      <c r="M26" s="1">
        <v>0</v>
      </c>
      <c r="N26" s="3">
        <f t="shared" si="5"/>
        <v>0.43448275862068964</v>
      </c>
    </row>
    <row r="27" spans="1:22" x14ac:dyDescent="0.2">
      <c r="A27" s="1">
        <v>9</v>
      </c>
      <c r="B27" s="1">
        <v>2574</v>
      </c>
      <c r="C27" s="1">
        <v>4937</v>
      </c>
      <c r="D27" s="3">
        <f t="shared" si="3"/>
        <v>4.4219066937119675E-2</v>
      </c>
      <c r="F27" s="1">
        <v>9</v>
      </c>
      <c r="G27" s="1">
        <v>3549</v>
      </c>
      <c r="H27" s="1">
        <v>0</v>
      </c>
      <c r="I27" s="3">
        <f t="shared" si="4"/>
        <v>0.43975659229208924</v>
      </c>
      <c r="K27" s="1">
        <v>9</v>
      </c>
      <c r="L27" s="1">
        <v>3549</v>
      </c>
      <c r="M27" s="1">
        <v>0</v>
      </c>
      <c r="N27" s="3">
        <f t="shared" si="5"/>
        <v>0.43975659229208924</v>
      </c>
    </row>
    <row r="28" spans="1:22" x14ac:dyDescent="0.2">
      <c r="A28" s="1">
        <v>10</v>
      </c>
      <c r="B28" s="1">
        <v>2593</v>
      </c>
      <c r="C28" s="1">
        <v>4981</v>
      </c>
      <c r="D28" s="3">
        <f t="shared" si="3"/>
        <v>5.1926977687626774E-2</v>
      </c>
      <c r="F28" s="1">
        <v>10</v>
      </c>
      <c r="G28" s="1">
        <v>3554</v>
      </c>
      <c r="H28" s="1">
        <v>0</v>
      </c>
      <c r="I28" s="3">
        <f t="shared" si="4"/>
        <v>0.44178498985801218</v>
      </c>
      <c r="K28" s="1">
        <v>10</v>
      </c>
      <c r="L28" s="1">
        <v>3544</v>
      </c>
      <c r="M28" s="1">
        <v>0</v>
      </c>
      <c r="N28" s="3">
        <f t="shared" si="5"/>
        <v>0.43772819472616631</v>
      </c>
    </row>
    <row r="29" spans="1:22" s="6" customFormat="1" x14ac:dyDescent="0.2">
      <c r="A29" s="6" t="s">
        <v>17</v>
      </c>
      <c r="B29" s="6">
        <f>AVERAGE(B19:B28)</f>
        <v>2594.6999999999998</v>
      </c>
      <c r="C29" s="6">
        <f>AVERAGE(C19:C28)</f>
        <v>4976.3999999999996</v>
      </c>
      <c r="D29" s="7">
        <f>AVERAGE(D19:D28)</f>
        <v>5.261663286004057E-2</v>
      </c>
      <c r="F29" s="6" t="s">
        <v>17</v>
      </c>
      <c r="G29" s="6">
        <f>AVERAGE(G19:G28)</f>
        <v>3532.3</v>
      </c>
      <c r="H29" s="6">
        <f>AVERAGE(H19:H28)</f>
        <v>0</v>
      </c>
      <c r="I29" s="7">
        <f>AVERAGE(I19:I28)</f>
        <v>0.43298174442190673</v>
      </c>
      <c r="K29" s="6" t="s">
        <v>17</v>
      </c>
      <c r="L29" s="6">
        <f>AVERAGE(L19:L28)</f>
        <v>3541.2</v>
      </c>
      <c r="M29" s="6">
        <f>AVERAGE(M19:M28)</f>
        <v>0</v>
      </c>
      <c r="N29" s="7">
        <f>AVERAGE(N19:N28)</f>
        <v>0.43659229208924949</v>
      </c>
    </row>
    <row r="31" spans="1:22" x14ac:dyDescent="0.2">
      <c r="A31" s="1" t="s">
        <v>29</v>
      </c>
      <c r="B31" s="1" t="s">
        <v>25</v>
      </c>
      <c r="F31" s="1" t="s">
        <v>29</v>
      </c>
      <c r="G31" s="1" t="s">
        <v>26</v>
      </c>
      <c r="K31" s="1" t="s">
        <v>29</v>
      </c>
      <c r="L31" s="1" t="s">
        <v>27</v>
      </c>
    </row>
    <row r="33" spans="1:14" x14ac:dyDescent="0.2">
      <c r="A33" s="1" t="s">
        <v>1</v>
      </c>
      <c r="B33" s="1" t="s">
        <v>2</v>
      </c>
      <c r="C33" s="1" t="s">
        <v>3</v>
      </c>
      <c r="D33" s="1" t="str">
        <f>$D$3</f>
        <v>Błąd</v>
      </c>
      <c r="F33" s="1" t="s">
        <v>1</v>
      </c>
      <c r="G33" s="1" t="s">
        <v>2</v>
      </c>
      <c r="H33" s="1" t="s">
        <v>3</v>
      </c>
      <c r="I33" s="1" t="str">
        <f>$D$3</f>
        <v>Błąd</v>
      </c>
      <c r="K33" s="1" t="s">
        <v>1</v>
      </c>
      <c r="L33" s="1" t="s">
        <v>2</v>
      </c>
      <c r="M33" s="1" t="s">
        <v>3</v>
      </c>
      <c r="N33" s="1" t="str">
        <f>$D$3</f>
        <v>Błąd</v>
      </c>
    </row>
    <row r="34" spans="1:14" x14ac:dyDescent="0.2">
      <c r="A34" s="1">
        <v>1</v>
      </c>
      <c r="B34" s="1">
        <v>2537</v>
      </c>
      <c r="C34" s="1">
        <v>13576</v>
      </c>
      <c r="D34" s="3">
        <f>ABS(B34-$R$1)/$R$1</f>
        <v>2.920892494929006E-2</v>
      </c>
      <c r="F34" s="1">
        <v>1</v>
      </c>
      <c r="G34" s="1">
        <v>2494</v>
      </c>
      <c r="H34" s="1">
        <v>14248</v>
      </c>
      <c r="I34" s="3">
        <f>ABS(G34-$R$1)/$R$1</f>
        <v>1.1764705882352941E-2</v>
      </c>
      <c r="K34" s="1">
        <v>1</v>
      </c>
      <c r="L34" s="1">
        <v>3567</v>
      </c>
      <c r="M34" s="1">
        <v>0</v>
      </c>
      <c r="N34" s="3">
        <f>ABS(L34-$R$1)/$R$1</f>
        <v>0.44705882352941179</v>
      </c>
    </row>
    <row r="35" spans="1:14" x14ac:dyDescent="0.2">
      <c r="A35" s="1">
        <v>2</v>
      </c>
      <c r="B35" s="1">
        <v>2510</v>
      </c>
      <c r="C35" s="1">
        <v>14298</v>
      </c>
      <c r="D35" s="3">
        <f t="shared" ref="D35:D43" si="6">ABS(B35-$R$1)/$R$1</f>
        <v>1.8255578093306288E-2</v>
      </c>
      <c r="F35" s="1">
        <v>2</v>
      </c>
      <c r="G35" s="1">
        <v>2541</v>
      </c>
      <c r="H35" s="1">
        <v>14942</v>
      </c>
      <c r="I35" s="3">
        <f t="shared" ref="I35:I43" si="7">ABS(G35-$R$1)/$R$1</f>
        <v>3.0831643002028397E-2</v>
      </c>
      <c r="K35" s="1">
        <v>2</v>
      </c>
      <c r="L35" s="1">
        <v>3545</v>
      </c>
      <c r="M35" s="1">
        <v>0</v>
      </c>
      <c r="N35" s="3">
        <f t="shared" ref="N35:N43" si="8">ABS(L35-$R$1)/$R$1</f>
        <v>0.43813387423935091</v>
      </c>
    </row>
    <row r="36" spans="1:14" x14ac:dyDescent="0.2">
      <c r="A36" s="1">
        <v>3</v>
      </c>
      <c r="B36" s="1">
        <v>2559</v>
      </c>
      <c r="C36" s="1">
        <v>13846</v>
      </c>
      <c r="D36" s="3">
        <f t="shared" si="6"/>
        <v>3.8133874239350912E-2</v>
      </c>
      <c r="F36" s="1">
        <v>3</v>
      </c>
      <c r="G36" s="1">
        <v>2539</v>
      </c>
      <c r="H36" s="1">
        <v>14979</v>
      </c>
      <c r="I36" s="3">
        <f t="shared" si="7"/>
        <v>3.0020283975659229E-2</v>
      </c>
      <c r="K36" s="1">
        <v>3</v>
      </c>
      <c r="L36" s="1">
        <v>3534</v>
      </c>
      <c r="M36" s="1">
        <v>0</v>
      </c>
      <c r="N36" s="3">
        <f t="shared" si="8"/>
        <v>0.43367139959432049</v>
      </c>
    </row>
    <row r="37" spans="1:14" x14ac:dyDescent="0.2">
      <c r="A37" s="1">
        <v>4</v>
      </c>
      <c r="B37" s="1">
        <v>2498</v>
      </c>
      <c r="C37" s="1">
        <v>13676</v>
      </c>
      <c r="D37" s="3">
        <f t="shared" si="6"/>
        <v>1.3387423935091278E-2</v>
      </c>
      <c r="F37" s="1">
        <v>4</v>
      </c>
      <c r="G37" s="1">
        <v>2503</v>
      </c>
      <c r="H37" s="1">
        <v>13864</v>
      </c>
      <c r="I37" s="3">
        <f t="shared" si="7"/>
        <v>1.5415821501014199E-2</v>
      </c>
      <c r="K37" s="1">
        <v>4</v>
      </c>
      <c r="L37" s="1">
        <v>3571</v>
      </c>
      <c r="M37" s="1">
        <v>0</v>
      </c>
      <c r="N37" s="3">
        <f t="shared" si="8"/>
        <v>0.44868154158215012</v>
      </c>
    </row>
    <row r="38" spans="1:14" x14ac:dyDescent="0.2">
      <c r="A38" s="1">
        <v>5</v>
      </c>
      <c r="B38" s="1">
        <v>2521</v>
      </c>
      <c r="C38" s="1">
        <v>14301</v>
      </c>
      <c r="D38" s="3">
        <f t="shared" si="6"/>
        <v>2.2718052738336714E-2</v>
      </c>
      <c r="F38" s="1">
        <v>5</v>
      </c>
      <c r="G38" s="1">
        <v>2508</v>
      </c>
      <c r="H38" s="1">
        <v>11854</v>
      </c>
      <c r="I38" s="3">
        <f t="shared" si="7"/>
        <v>1.7444219066937119E-2</v>
      </c>
      <c r="K38" s="1">
        <v>5</v>
      </c>
      <c r="L38" s="1">
        <v>3543</v>
      </c>
      <c r="M38" s="1">
        <v>0</v>
      </c>
      <c r="N38" s="3">
        <f t="shared" si="8"/>
        <v>0.43732251521298177</v>
      </c>
    </row>
    <row r="39" spans="1:14" x14ac:dyDescent="0.2">
      <c r="A39" s="1">
        <v>6</v>
      </c>
      <c r="B39" s="1">
        <v>2490</v>
      </c>
      <c r="C39" s="1">
        <v>10499</v>
      </c>
      <c r="D39" s="3">
        <f t="shared" si="6"/>
        <v>1.0141987829614604E-2</v>
      </c>
      <c r="F39" s="1">
        <v>6</v>
      </c>
      <c r="G39" s="1">
        <v>2505</v>
      </c>
      <c r="H39" s="1">
        <v>13688</v>
      </c>
      <c r="I39" s="3">
        <f t="shared" si="7"/>
        <v>1.6227180527383367E-2</v>
      </c>
      <c r="K39" s="1">
        <v>6</v>
      </c>
      <c r="L39" s="1">
        <v>3545</v>
      </c>
      <c r="M39" s="1">
        <v>0</v>
      </c>
      <c r="N39" s="3">
        <f t="shared" si="8"/>
        <v>0.43813387423935091</v>
      </c>
    </row>
    <row r="40" spans="1:14" x14ac:dyDescent="0.2">
      <c r="A40" s="1">
        <v>7</v>
      </c>
      <c r="B40" s="1">
        <v>2547</v>
      </c>
      <c r="C40" s="1">
        <v>14750</v>
      </c>
      <c r="D40" s="3">
        <f t="shared" si="6"/>
        <v>3.3265720081135902E-2</v>
      </c>
      <c r="F40" s="1">
        <v>7</v>
      </c>
      <c r="G40" s="1">
        <v>2539</v>
      </c>
      <c r="H40" s="1">
        <v>14550</v>
      </c>
      <c r="I40" s="3">
        <f t="shared" si="7"/>
        <v>3.0020283975659229E-2</v>
      </c>
      <c r="K40" s="1">
        <v>7</v>
      </c>
      <c r="L40" s="1">
        <v>3507</v>
      </c>
      <c r="M40" s="1">
        <v>0</v>
      </c>
      <c r="N40" s="3">
        <f t="shared" si="8"/>
        <v>0.42271805273833674</v>
      </c>
    </row>
    <row r="41" spans="1:14" x14ac:dyDescent="0.2">
      <c r="A41" s="1">
        <v>8</v>
      </c>
      <c r="B41" s="1">
        <v>2515</v>
      </c>
      <c r="C41" s="1">
        <v>12665</v>
      </c>
      <c r="D41" s="3">
        <f t="shared" si="6"/>
        <v>2.0283975659229209E-2</v>
      </c>
      <c r="F41" s="1">
        <v>8</v>
      </c>
      <c r="G41" s="1">
        <v>2512</v>
      </c>
      <c r="H41" s="1">
        <v>13325</v>
      </c>
      <c r="I41" s="3">
        <f t="shared" si="7"/>
        <v>1.9066937119675456E-2</v>
      </c>
      <c r="K41" s="1">
        <v>8</v>
      </c>
      <c r="L41" s="1">
        <v>3524</v>
      </c>
      <c r="M41" s="1">
        <v>0</v>
      </c>
      <c r="N41" s="3">
        <f t="shared" si="8"/>
        <v>0.42961460446247463</v>
      </c>
    </row>
    <row r="42" spans="1:14" x14ac:dyDescent="0.2">
      <c r="A42" s="1">
        <v>9</v>
      </c>
      <c r="B42" s="1">
        <v>2521</v>
      </c>
      <c r="C42" s="1">
        <v>11472</v>
      </c>
      <c r="D42" s="3">
        <f t="shared" si="6"/>
        <v>2.2718052738336714E-2</v>
      </c>
      <c r="F42" s="1">
        <v>9</v>
      </c>
      <c r="G42" s="1">
        <v>2519</v>
      </c>
      <c r="H42" s="1">
        <v>13949</v>
      </c>
      <c r="I42" s="3">
        <f t="shared" si="7"/>
        <v>2.1906693711967545E-2</v>
      </c>
      <c r="K42" s="1">
        <v>9</v>
      </c>
      <c r="L42" s="1">
        <v>3540</v>
      </c>
      <c r="M42" s="1">
        <v>0</v>
      </c>
      <c r="N42" s="3">
        <f t="shared" si="8"/>
        <v>0.43610547667342797</v>
      </c>
    </row>
    <row r="43" spans="1:14" x14ac:dyDescent="0.2">
      <c r="A43" s="1">
        <v>10</v>
      </c>
      <c r="B43" s="1">
        <v>2527</v>
      </c>
      <c r="C43" s="1">
        <v>7951</v>
      </c>
      <c r="D43" s="3">
        <f t="shared" si="6"/>
        <v>2.5152129817444219E-2</v>
      </c>
      <c r="F43" s="1">
        <v>10</v>
      </c>
      <c r="G43" s="1">
        <v>2504</v>
      </c>
      <c r="H43" s="1">
        <v>12511</v>
      </c>
      <c r="I43" s="3">
        <f t="shared" si="7"/>
        <v>1.5821501014198783E-2</v>
      </c>
      <c r="K43" s="1">
        <v>10</v>
      </c>
      <c r="L43" s="1">
        <v>3539</v>
      </c>
      <c r="M43" s="1">
        <v>0</v>
      </c>
      <c r="N43" s="3">
        <f t="shared" si="8"/>
        <v>0.43569979716024343</v>
      </c>
    </row>
    <row r="44" spans="1:14" s="6" customFormat="1" x14ac:dyDescent="0.2">
      <c r="A44" s="6" t="s">
        <v>17</v>
      </c>
      <c r="B44" s="6">
        <f>AVERAGE(B34:B43)</f>
        <v>2522.5</v>
      </c>
      <c r="C44" s="6">
        <f>AVERAGE(C34:C43)</f>
        <v>12703.4</v>
      </c>
      <c r="D44" s="7">
        <f>AVERAGE(D34:D43)</f>
        <v>2.332657200811359E-2</v>
      </c>
      <c r="F44" s="6" t="s">
        <v>17</v>
      </c>
      <c r="G44" s="6">
        <f>AVERAGE(G34:G43)</f>
        <v>2516.4</v>
      </c>
      <c r="H44" s="6">
        <f>AVERAGE(H34:H43)</f>
        <v>13791</v>
      </c>
      <c r="I44" s="7">
        <f>AVERAGE(I34:I43)</f>
        <v>2.0851926977687629E-2</v>
      </c>
      <c r="K44" s="6" t="s">
        <v>17</v>
      </c>
      <c r="L44" s="6">
        <f>AVERAGE(L34:L43)</f>
        <v>3541.5</v>
      </c>
      <c r="M44" s="6">
        <f>AVERAGE(M34:M43)</f>
        <v>0</v>
      </c>
      <c r="N44" s="7">
        <f>AVERAGE(N34:N43)</f>
        <v>0.43671399594320481</v>
      </c>
    </row>
    <row r="46" spans="1:14" x14ac:dyDescent="0.2">
      <c r="A46" s="1" t="s">
        <v>30</v>
      </c>
      <c r="B46" s="1" t="s">
        <v>25</v>
      </c>
      <c r="F46" s="1" t="s">
        <v>30</v>
      </c>
      <c r="G46" s="1" t="s">
        <v>26</v>
      </c>
      <c r="K46" s="1" t="s">
        <v>30</v>
      </c>
      <c r="L46" s="1" t="s">
        <v>27</v>
      </c>
    </row>
    <row r="48" spans="1:14" x14ac:dyDescent="0.2">
      <c r="A48" s="1" t="s">
        <v>1</v>
      </c>
      <c r="B48" s="1" t="s">
        <v>2</v>
      </c>
      <c r="C48" s="1" t="s">
        <v>3</v>
      </c>
      <c r="D48" s="1" t="str">
        <f>$D$3</f>
        <v>Błąd</v>
      </c>
      <c r="F48" s="1" t="s">
        <v>1</v>
      </c>
      <c r="G48" s="1" t="s">
        <v>2</v>
      </c>
      <c r="H48" s="1" t="s">
        <v>3</v>
      </c>
      <c r="I48" s="1" t="str">
        <f>$D$3</f>
        <v>Błąd</v>
      </c>
      <c r="K48" s="1" t="s">
        <v>1</v>
      </c>
      <c r="L48" s="1" t="s">
        <v>2</v>
      </c>
      <c r="M48" s="1" t="s">
        <v>3</v>
      </c>
      <c r="N48" s="1" t="str">
        <f>$D$3</f>
        <v>Błąd</v>
      </c>
    </row>
    <row r="49" spans="1:14" x14ac:dyDescent="0.2">
      <c r="A49" s="1">
        <v>1</v>
      </c>
      <c r="B49" s="1">
        <v>2496</v>
      </c>
      <c r="C49" s="1">
        <v>26448</v>
      </c>
      <c r="D49" s="3">
        <f>ABS(B49-$R$1)/$R$1</f>
        <v>1.2576064908722109E-2</v>
      </c>
      <c r="F49" s="1">
        <v>1</v>
      </c>
      <c r="G49" s="1">
        <v>2509</v>
      </c>
      <c r="H49" s="1">
        <v>19380</v>
      </c>
      <c r="I49" s="3">
        <f>ABS(G49-$R$1)/$R$1</f>
        <v>1.7849898580121704E-2</v>
      </c>
      <c r="K49" s="1">
        <v>1</v>
      </c>
      <c r="L49" s="1">
        <v>3551</v>
      </c>
      <c r="M49" s="1">
        <v>0</v>
      </c>
      <c r="N49" s="3">
        <f>ABS(L49-$R$1)/$R$1</f>
        <v>0.44056795131845844</v>
      </c>
    </row>
    <row r="50" spans="1:14" x14ac:dyDescent="0.2">
      <c r="A50" s="1">
        <v>2</v>
      </c>
      <c r="B50" s="1">
        <v>2497</v>
      </c>
      <c r="C50" s="1">
        <v>29155</v>
      </c>
      <c r="D50" s="3">
        <f t="shared" ref="D50:D58" si="9">ABS(B50-$R$1)/$R$1</f>
        <v>1.2981744421906694E-2</v>
      </c>
      <c r="F50" s="1">
        <v>2</v>
      </c>
      <c r="G50" s="1">
        <v>2495</v>
      </c>
      <c r="H50" s="1">
        <v>14995</v>
      </c>
      <c r="I50" s="3">
        <f t="shared" ref="I50:I58" si="10">ABS(G50-$R$1)/$R$1</f>
        <v>1.2170385395537525E-2</v>
      </c>
      <c r="K50" s="1">
        <v>2</v>
      </c>
      <c r="L50" s="1">
        <v>3563</v>
      </c>
      <c r="M50" s="1">
        <v>0</v>
      </c>
      <c r="N50" s="3">
        <f t="shared" ref="N50:N58" si="11">ABS(L50-$R$1)/$R$1</f>
        <v>0.44543610547667345</v>
      </c>
    </row>
    <row r="51" spans="1:14" x14ac:dyDescent="0.2">
      <c r="A51" s="1">
        <v>3</v>
      </c>
      <c r="B51" s="1">
        <v>2517</v>
      </c>
      <c r="C51" s="1">
        <v>20687</v>
      </c>
      <c r="D51" s="3">
        <f t="shared" si="9"/>
        <v>2.1095334685598377E-2</v>
      </c>
      <c r="F51" s="1">
        <v>3</v>
      </c>
      <c r="G51" s="1">
        <v>2518</v>
      </c>
      <c r="H51" s="1">
        <v>29872</v>
      </c>
      <c r="I51" s="3">
        <f t="shared" si="10"/>
        <v>2.1501014198782961E-2</v>
      </c>
      <c r="K51" s="1">
        <v>3</v>
      </c>
      <c r="L51" s="1">
        <v>3544</v>
      </c>
      <c r="M51" s="1">
        <v>0</v>
      </c>
      <c r="N51" s="3">
        <f t="shared" si="11"/>
        <v>0.43772819472616631</v>
      </c>
    </row>
    <row r="52" spans="1:14" x14ac:dyDescent="0.2">
      <c r="A52" s="1">
        <v>4</v>
      </c>
      <c r="B52" s="1">
        <v>2510</v>
      </c>
      <c r="C52" s="1">
        <v>26214</v>
      </c>
      <c r="D52" s="3">
        <f t="shared" si="9"/>
        <v>1.8255578093306288E-2</v>
      </c>
      <c r="F52" s="1">
        <v>4</v>
      </c>
      <c r="G52" s="1">
        <v>2531</v>
      </c>
      <c r="H52" s="1">
        <v>23903</v>
      </c>
      <c r="I52" s="3">
        <f t="shared" si="10"/>
        <v>2.6774847870182555E-2</v>
      </c>
      <c r="K52" s="1">
        <v>4</v>
      </c>
      <c r="L52" s="1">
        <v>3539</v>
      </c>
      <c r="M52" s="1">
        <v>0</v>
      </c>
      <c r="N52" s="3">
        <f t="shared" si="11"/>
        <v>0.43569979716024343</v>
      </c>
    </row>
    <row r="53" spans="1:14" x14ac:dyDescent="0.2">
      <c r="A53" s="1">
        <v>5</v>
      </c>
      <c r="B53" s="1">
        <v>2531</v>
      </c>
      <c r="C53" s="1">
        <v>21283</v>
      </c>
      <c r="D53" s="3">
        <f t="shared" si="9"/>
        <v>2.6774847870182555E-2</v>
      </c>
      <c r="F53" s="1">
        <v>5</v>
      </c>
      <c r="G53" s="1">
        <v>2546</v>
      </c>
      <c r="H53" s="1">
        <v>24351</v>
      </c>
      <c r="I53" s="3">
        <f t="shared" si="10"/>
        <v>3.2860040567951318E-2</v>
      </c>
      <c r="K53" s="1">
        <v>5</v>
      </c>
      <c r="L53" s="1">
        <v>3534</v>
      </c>
      <c r="M53" s="1">
        <v>0</v>
      </c>
      <c r="N53" s="3">
        <f t="shared" si="11"/>
        <v>0.43367139959432049</v>
      </c>
    </row>
    <row r="54" spans="1:14" x14ac:dyDescent="0.2">
      <c r="A54" s="1">
        <v>6</v>
      </c>
      <c r="B54" s="1">
        <v>2519</v>
      </c>
      <c r="C54" s="1">
        <v>17914</v>
      </c>
      <c r="D54" s="3">
        <f t="shared" si="9"/>
        <v>2.1906693711967545E-2</v>
      </c>
      <c r="F54" s="1">
        <v>6</v>
      </c>
      <c r="G54" s="1">
        <v>2493</v>
      </c>
      <c r="H54" s="1">
        <v>19719</v>
      </c>
      <c r="I54" s="3">
        <f t="shared" si="10"/>
        <v>1.1359026369168357E-2</v>
      </c>
      <c r="K54" s="1">
        <v>6</v>
      </c>
      <c r="L54" s="1">
        <v>3533</v>
      </c>
      <c r="M54" s="1">
        <v>0</v>
      </c>
      <c r="N54" s="3">
        <f t="shared" si="11"/>
        <v>0.4332657200811359</v>
      </c>
    </row>
    <row r="55" spans="1:14" x14ac:dyDescent="0.2">
      <c r="A55" s="1">
        <v>7</v>
      </c>
      <c r="B55" s="1">
        <v>2505</v>
      </c>
      <c r="C55" s="1">
        <v>28507</v>
      </c>
      <c r="D55" s="3">
        <f t="shared" si="9"/>
        <v>1.6227180527383367E-2</v>
      </c>
      <c r="F55" s="1">
        <v>7</v>
      </c>
      <c r="G55" s="1">
        <v>2507</v>
      </c>
      <c r="H55" s="1">
        <v>17669</v>
      </c>
      <c r="I55" s="3">
        <f t="shared" si="10"/>
        <v>1.7038539553752535E-2</v>
      </c>
      <c r="K55" s="1">
        <v>7</v>
      </c>
      <c r="L55" s="1">
        <v>3555</v>
      </c>
      <c r="M55" s="1">
        <v>0</v>
      </c>
      <c r="N55" s="3">
        <f t="shared" si="11"/>
        <v>0.44219066937119678</v>
      </c>
    </row>
    <row r="56" spans="1:14" x14ac:dyDescent="0.2">
      <c r="A56" s="1">
        <v>8</v>
      </c>
      <c r="B56" s="1">
        <v>2517</v>
      </c>
      <c r="C56" s="1">
        <v>27623</v>
      </c>
      <c r="D56" s="3">
        <f t="shared" si="9"/>
        <v>2.1095334685598377E-2</v>
      </c>
      <c r="F56" s="1">
        <v>8</v>
      </c>
      <c r="G56" s="1">
        <v>2500</v>
      </c>
      <c r="H56" s="1">
        <v>27630</v>
      </c>
      <c r="I56" s="3">
        <f t="shared" si="10"/>
        <v>1.4198782961460446E-2</v>
      </c>
      <c r="K56" s="1">
        <v>8</v>
      </c>
      <c r="L56" s="1">
        <v>3582</v>
      </c>
      <c r="M56" s="1">
        <v>0</v>
      </c>
      <c r="N56" s="3">
        <f t="shared" si="11"/>
        <v>0.45314401622718053</v>
      </c>
    </row>
    <row r="57" spans="1:14" x14ac:dyDescent="0.2">
      <c r="A57" s="1">
        <v>9</v>
      </c>
      <c r="B57" s="1">
        <v>2515</v>
      </c>
      <c r="C57" s="1">
        <v>24477</v>
      </c>
      <c r="D57" s="3">
        <f t="shared" si="9"/>
        <v>2.0283975659229209E-2</v>
      </c>
      <c r="F57" s="1">
        <v>9</v>
      </c>
      <c r="G57" s="1">
        <v>2482</v>
      </c>
      <c r="H57" s="1">
        <v>18041</v>
      </c>
      <c r="I57" s="3">
        <f t="shared" si="10"/>
        <v>6.8965517241379309E-3</v>
      </c>
      <c r="K57" s="1">
        <v>9</v>
      </c>
      <c r="L57" s="1">
        <v>3547</v>
      </c>
      <c r="M57" s="1">
        <v>0</v>
      </c>
      <c r="N57" s="3">
        <f t="shared" si="11"/>
        <v>0.4389452332657201</v>
      </c>
    </row>
    <row r="58" spans="1:14" x14ac:dyDescent="0.2">
      <c r="A58" s="1">
        <v>10</v>
      </c>
      <c r="B58" s="1">
        <v>2518</v>
      </c>
      <c r="C58" s="1">
        <v>19206</v>
      </c>
      <c r="D58" s="3">
        <f t="shared" si="9"/>
        <v>2.1501014198782961E-2</v>
      </c>
      <c r="F58" s="1">
        <v>10</v>
      </c>
      <c r="G58" s="1">
        <v>2516</v>
      </c>
      <c r="H58" s="1">
        <v>28341</v>
      </c>
      <c r="I58" s="3">
        <f t="shared" si="10"/>
        <v>2.0689655172413793E-2</v>
      </c>
      <c r="K58" s="1">
        <v>10</v>
      </c>
      <c r="L58" s="1">
        <v>3536</v>
      </c>
      <c r="M58" s="1">
        <v>0</v>
      </c>
      <c r="N58" s="3">
        <f t="shared" si="11"/>
        <v>0.43448275862068964</v>
      </c>
    </row>
    <row r="59" spans="1:14" s="6" customFormat="1" x14ac:dyDescent="0.2">
      <c r="A59" s="6" t="s">
        <v>17</v>
      </c>
      <c r="B59" s="6">
        <f>AVERAGE(B49:B58)</f>
        <v>2512.5</v>
      </c>
      <c r="C59" s="6">
        <f>AVERAGE(C49:C58)</f>
        <v>24151.4</v>
      </c>
      <c r="D59" s="7">
        <f>AVERAGE(D49:D58)</f>
        <v>1.9269776876267748E-2</v>
      </c>
      <c r="F59" s="6" t="s">
        <v>17</v>
      </c>
      <c r="G59" s="6">
        <f>AVERAGE(G49:G58)</f>
        <v>2509.6999999999998</v>
      </c>
      <c r="H59" s="6">
        <f>AVERAGE(H49:H58)</f>
        <v>22390.1</v>
      </c>
      <c r="I59" s="7">
        <f>AVERAGE(I49:I58)</f>
        <v>1.8133874239350912E-2</v>
      </c>
      <c r="K59" s="6" t="s">
        <v>17</v>
      </c>
      <c r="L59" s="6">
        <f>AVERAGE(L49:L58)</f>
        <v>3548.4</v>
      </c>
      <c r="M59" s="6">
        <f>AVERAGE(M49:M58)</f>
        <v>0</v>
      </c>
      <c r="N59" s="7">
        <f>AVERAGE(N49:N58)</f>
        <v>0.43951318458417854</v>
      </c>
    </row>
  </sheetData>
  <mergeCells count="5">
    <mergeCell ref="P1:Q1"/>
    <mergeCell ref="T4:V4"/>
    <mergeCell ref="T6:T9"/>
    <mergeCell ref="T10:T13"/>
    <mergeCell ref="T14:T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Tabu Search ftv47.atsp</vt:lpstr>
      <vt:lpstr>Tabu Search ftv170.atsp</vt:lpstr>
      <vt:lpstr>Tabu Search rbg403.atsp</vt:lpstr>
      <vt:lpstr>Simulated Annealing ftv47.atsp</vt:lpstr>
      <vt:lpstr>Simulated Annealing ftv170.atsp</vt:lpstr>
      <vt:lpstr>Simulated Annealing rbg403.atsp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Pastewski</dc:creator>
  <cp:lastModifiedBy>Karol Pastewski</cp:lastModifiedBy>
  <dcterms:created xsi:type="dcterms:W3CDTF">2021-12-21T20:29:53Z</dcterms:created>
  <dcterms:modified xsi:type="dcterms:W3CDTF">2021-12-21T23:32:13Z</dcterms:modified>
</cp:coreProperties>
</file>