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EA_zad3\"/>
    </mc:Choice>
  </mc:AlternateContent>
  <xr:revisionPtr revIDLastSave="0" documentId="13_ncr:1_{497673A4-6A26-4AC8-8DC1-AA4CD814D6DC}" xr6:coauthVersionLast="47" xr6:coauthVersionMax="47" xr10:uidLastSave="{00000000-0000-0000-0000-000000000000}"/>
  <bookViews>
    <workbookView xWindow="-28920" yWindow="-120" windowWidth="29040" windowHeight="15720" tabRatio="867" activeTab="8" xr2:uid="{72FE9C66-EE62-45BA-A76E-5575A563A6D0}"/>
  </bookViews>
  <sheets>
    <sheet name="ftv47.atsp Inversion" sheetId="5" r:id="rId1"/>
    <sheet name="ftv47.atsp Transposition" sheetId="6" r:id="rId2"/>
    <sheet name="Wyniki ftv47.atsp" sheetId="1" r:id="rId3"/>
    <sheet name="ftv170.atsp Inversion" sheetId="7" r:id="rId4"/>
    <sheet name="ftv170.atsp Transposition" sheetId="8" r:id="rId5"/>
    <sheet name="Wyniki ftv170.atsp" sheetId="3" r:id="rId6"/>
    <sheet name="rbg403.atsp Inversion" sheetId="9" r:id="rId7"/>
    <sheet name="rbg403.atsp Transposition" sheetId="10" r:id="rId8"/>
    <sheet name="Wyniki rbg403.atsp" sheetId="4" r:id="rId9"/>
  </sheets>
  <definedNames>
    <definedName name="DaneZewnętrzne_1" localSheetId="3" hidden="1">'ftv170.atsp Inversion'!$A$1:$I$91</definedName>
    <definedName name="DaneZewnętrzne_1" localSheetId="4" hidden="1">'ftv170.atsp Transposition'!$A$1:$I$91</definedName>
    <definedName name="DaneZewnętrzne_1" localSheetId="0" hidden="1">'ftv47.atsp Inversion'!$A$1:$I$91</definedName>
    <definedName name="DaneZewnętrzne_1" localSheetId="6" hidden="1">'rbg403.atsp Inversion'!$A$1:$I$91</definedName>
    <definedName name="DaneZewnętrzne_1" localSheetId="7" hidden="1">'rbg403.atsp Transposition'!$A$1:$I$91</definedName>
    <definedName name="DaneZewnętrzne_2" localSheetId="1" hidden="1">'ftv47.atsp Transposition'!$A$1:$I$91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" i="1" l="1"/>
  <c r="K1" i="1"/>
  <c r="J1" i="1"/>
  <c r="I1" i="1"/>
  <c r="H1" i="1"/>
  <c r="G1" i="1"/>
  <c r="D12" i="1"/>
  <c r="D13" i="1"/>
  <c r="D14" i="1"/>
  <c r="D15" i="1"/>
  <c r="D16" i="1"/>
  <c r="D17" i="1"/>
  <c r="D18" i="1"/>
  <c r="D19" i="1"/>
  <c r="D11" i="1"/>
  <c r="C12" i="1"/>
  <c r="C13" i="1"/>
  <c r="C14" i="1"/>
  <c r="C15" i="1"/>
  <c r="C16" i="1"/>
  <c r="C17" i="1"/>
  <c r="C18" i="1"/>
  <c r="C19" i="1"/>
  <c r="C11" i="1"/>
  <c r="D3" i="1"/>
  <c r="D4" i="1"/>
  <c r="D5" i="1"/>
  <c r="D6" i="1"/>
  <c r="D7" i="1"/>
  <c r="D8" i="1"/>
  <c r="D9" i="1"/>
  <c r="D10" i="1"/>
  <c r="D2" i="1"/>
  <c r="C3" i="1"/>
  <c r="C4" i="1"/>
  <c r="C5" i="1"/>
  <c r="C6" i="1"/>
  <c r="C7" i="1"/>
  <c r="C8" i="1"/>
  <c r="C9" i="1"/>
  <c r="C10" i="1"/>
  <c r="C2" i="1"/>
  <c r="D19" i="4"/>
  <c r="D12" i="4"/>
  <c r="D13" i="4"/>
  <c r="D14" i="4"/>
  <c r="D15" i="4"/>
  <c r="D16" i="4"/>
  <c r="D17" i="4"/>
  <c r="D18" i="4"/>
  <c r="D11" i="4"/>
  <c r="D3" i="4"/>
  <c r="D4" i="4"/>
  <c r="D5" i="4"/>
  <c r="D6" i="4"/>
  <c r="D7" i="4"/>
  <c r="D8" i="4"/>
  <c r="D9" i="4"/>
  <c r="D10" i="4"/>
  <c r="D2" i="4"/>
  <c r="C12" i="4"/>
  <c r="C13" i="4"/>
  <c r="C14" i="4"/>
  <c r="C15" i="4"/>
  <c r="C16" i="4"/>
  <c r="C17" i="4"/>
  <c r="C18" i="4"/>
  <c r="C19" i="4"/>
  <c r="C11" i="4"/>
  <c r="C3" i="4"/>
  <c r="C4" i="4"/>
  <c r="C5" i="4"/>
  <c r="C6" i="4"/>
  <c r="C7" i="4"/>
  <c r="C8" i="4"/>
  <c r="C9" i="4"/>
  <c r="C10" i="4"/>
  <c r="C2" i="4"/>
  <c r="D12" i="3"/>
  <c r="D13" i="3"/>
  <c r="D14" i="3"/>
  <c r="D15" i="3"/>
  <c r="D16" i="3"/>
  <c r="D17" i="3"/>
  <c r="D18" i="3"/>
  <c r="D19" i="3"/>
  <c r="D11" i="3"/>
  <c r="C19" i="3"/>
  <c r="C12" i="3"/>
  <c r="C13" i="3"/>
  <c r="C14" i="3"/>
  <c r="C15" i="3"/>
  <c r="C16" i="3"/>
  <c r="C17" i="3"/>
  <c r="C18" i="3"/>
  <c r="C11" i="3"/>
  <c r="D3" i="3"/>
  <c r="D4" i="3"/>
  <c r="D5" i="3"/>
  <c r="D6" i="3"/>
  <c r="D7" i="3"/>
  <c r="D8" i="3"/>
  <c r="D9" i="3"/>
  <c r="D10" i="3"/>
  <c r="D2" i="3"/>
  <c r="C3" i="3"/>
  <c r="C4" i="3"/>
  <c r="C5" i="3"/>
  <c r="C6" i="3"/>
  <c r="C7" i="3"/>
  <c r="C8" i="3"/>
  <c r="C9" i="3"/>
  <c r="C10" i="3"/>
  <c r="C2" i="3"/>
  <c r="J3" i="10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J38" i="10"/>
  <c r="J39" i="10"/>
  <c r="J40" i="10"/>
  <c r="J41" i="10"/>
  <c r="J42" i="10"/>
  <c r="J43" i="10"/>
  <c r="J44" i="10"/>
  <c r="J45" i="10"/>
  <c r="J46" i="10"/>
  <c r="J47" i="10"/>
  <c r="J48" i="10"/>
  <c r="J49" i="10"/>
  <c r="J50" i="10"/>
  <c r="J51" i="10"/>
  <c r="J52" i="10"/>
  <c r="J53" i="10"/>
  <c r="J54" i="10"/>
  <c r="J55" i="10"/>
  <c r="J56" i="10"/>
  <c r="J57" i="10"/>
  <c r="J58" i="10"/>
  <c r="J59" i="10"/>
  <c r="J60" i="10"/>
  <c r="J61" i="10"/>
  <c r="J62" i="10"/>
  <c r="J63" i="10"/>
  <c r="J64" i="10"/>
  <c r="J65" i="10"/>
  <c r="J66" i="10"/>
  <c r="J67" i="10"/>
  <c r="J68" i="10"/>
  <c r="J69" i="10"/>
  <c r="J70" i="10"/>
  <c r="J71" i="10"/>
  <c r="J72" i="10"/>
  <c r="J73" i="10"/>
  <c r="J74" i="10"/>
  <c r="J75" i="10"/>
  <c r="J76" i="10"/>
  <c r="J77" i="10"/>
  <c r="J78" i="10"/>
  <c r="J79" i="10"/>
  <c r="J80" i="10"/>
  <c r="J81" i="10"/>
  <c r="J82" i="10"/>
  <c r="J83" i="10"/>
  <c r="J84" i="10"/>
  <c r="J85" i="10"/>
  <c r="J86" i="10"/>
  <c r="J87" i="10"/>
  <c r="J88" i="10"/>
  <c r="J89" i="10"/>
  <c r="J90" i="10"/>
  <c r="J91" i="10"/>
  <c r="J2" i="10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87" i="9"/>
  <c r="J88" i="9"/>
  <c r="J89" i="9"/>
  <c r="J90" i="9"/>
  <c r="J91" i="9"/>
  <c r="J2" i="9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2" i="8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2" i="7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2" i="6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2" i="5"/>
  <c r="F2" i="3"/>
  <c r="F2" i="3" a="1"/>
  <c r="L1" i="3"/>
  <c r="K1" i="3"/>
  <c r="J1" i="3"/>
  <c r="I1" i="3"/>
  <c r="H1" i="3"/>
  <c r="G1" i="3"/>
  <c r="F2" i="4"/>
  <c r="F2" i="4" a="1"/>
  <c r="L1" i="4"/>
  <c r="K1" i="4"/>
  <c r="J1" i="4"/>
  <c r="I1" i="4"/>
  <c r="H1" i="4"/>
  <c r="G1" i="4"/>
  <c r="I2" i="3" l="1" a="1"/>
  <c r="I2" i="3" s="1"/>
  <c r="K2" i="3" a="1"/>
  <c r="K2" i="3" s="1"/>
  <c r="H2" i="3" a="1"/>
  <c r="H2" i="3" s="1"/>
  <c r="J2" i="3" a="1"/>
  <c r="J2" i="3" s="1"/>
  <c r="L2" i="3" a="1"/>
  <c r="L2" i="3" s="1"/>
  <c r="G2" i="3" a="1"/>
  <c r="G2" i="3" s="1"/>
  <c r="I2" i="4" a="1"/>
  <c r="I2" i="4" s="1"/>
  <c r="K2" i="4" a="1"/>
  <c r="K2" i="4" s="1"/>
  <c r="G2" i="4" a="1"/>
  <c r="G2" i="4" s="1"/>
  <c r="H2" i="4" a="1"/>
  <c r="H2" i="4" s="1"/>
  <c r="J2" i="4" a="1"/>
  <c r="J2" i="4" s="1"/>
  <c r="L2" i="4" a="1"/>
  <c r="L2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AC5361-9C96-4E92-A3D6-7025A4A0BB1B}" keepAlive="1" name="Zapytanie — result_Jan_21_20-01-29_2022" description="Połączenie z zapytaniem „result_Jan_21_20-01-29_2022” w skoroszycie." type="5" refreshedVersion="0" background="1">
    <dbPr connection="Provider=Microsoft.Mashup.OleDb.1;Data Source=$Workbook$;Location=result_Jan_21_20-01-29_2022;Extended Properties=&quot;&quot;" command="SELECT * FROM [result_Jan_21_20-01-29_2022]"/>
  </connection>
  <connection id="2" xr16:uid="{9D1634D4-3985-40D1-9A85-B24E58781BE9}" keepAlive="1" name="Zapytanie — result_Jan_21_20-22-58_2022" description="Połączenie z zapytaniem „result_Jan_21_20-22-58_2022” w skoroszycie." type="5" refreshedVersion="7" background="1" saveData="1">
    <dbPr connection="Provider=Microsoft.Mashup.OleDb.1;Data Source=$Workbook$;Location=result_Jan_21_20-22-58_2022;Extended Properties=&quot;&quot;" command="SELECT * FROM [result_Jan_21_20-22-58_2022]"/>
  </connection>
  <connection id="3" xr16:uid="{8BC25290-A03E-424A-8F56-A6FD28BD2344}" keepAlive="1" name="Zapytanie — result_Jan_21_20-23-01_2022" description="Połączenie z zapytaniem „result_Jan_21_20-23-01_2022” w skoroszycie." type="5" refreshedVersion="7" background="1" saveData="1">
    <dbPr connection="Provider=Microsoft.Mashup.OleDb.1;Data Source=$Workbook$;Location=result_Jan_21_20-23-01_2022;Extended Properties=&quot;&quot;" command="SELECT * FROM [result_Jan_21_20-23-01_2022]"/>
  </connection>
  <connection id="4" xr16:uid="{71FDD496-0F5F-4077-9374-342C203A6506}" keepAlive="1" name="Zapytanie — result_Jan_21_20-23-02_2022" description="Połączenie z zapytaniem „result_Jan_21_20-23-02_2022” w skoroszycie." type="5" refreshedVersion="7" background="1" saveData="1">
    <dbPr connection="Provider=Microsoft.Mashup.OleDb.1;Data Source=$Workbook$;Location=result_Jan_21_20-23-02_2022;Extended Properties=&quot;&quot;" command="SELECT * FROM [result_Jan_21_20-23-02_2022]"/>
  </connection>
  <connection id="5" xr16:uid="{D101DEED-E833-4B63-8B50-BFA47AD449C3}" keepAlive="1" name="Zapytanie — result_Jan_21_20-23-03_2022" description="Połączenie z zapytaniem „result_Jan_21_20-23-03_2022” w skoroszycie." type="5" refreshedVersion="7" background="1" saveData="1">
    <dbPr connection="Provider=Microsoft.Mashup.OleDb.1;Data Source=$Workbook$;Location=result_Jan_21_20-23-03_2022;Extended Properties=&quot;&quot;" command="SELECT * FROM [result_Jan_21_20-23-03_2022]"/>
  </connection>
  <connection id="6" xr16:uid="{C4E7FE02-D3AF-4364-846C-59948D55A860}" keepAlive="1" name="Zapytanie — result_Jan_21_20-23-04_2022" description="Połączenie z zapytaniem „result_Jan_21_20-23-04_2022” w skoroszycie." type="5" refreshedVersion="7" background="1" saveData="1">
    <dbPr connection="Provider=Microsoft.Mashup.OleDb.1;Data Source=$Workbook$;Location=result_Jan_21_20-23-04_2022;Extended Properties=&quot;&quot;" command="SELECT * FROM [result_Jan_21_20-23-04_2022]"/>
  </connection>
  <connection id="7" xr16:uid="{95146588-7969-47DA-82DA-8A588D06452A}" keepAlive="1" name="Zapytanie — result_Jan_21_20-23-05_2022" description="Połączenie z zapytaniem „result_Jan_21_20-23-05_2022” w skoroszycie." type="5" refreshedVersion="7" background="1" saveData="1">
    <dbPr connection="Provider=Microsoft.Mashup.OleDb.1;Data Source=$Workbook$;Location=result_Jan_21_20-23-05_2022;Extended Properties=&quot;&quot;" command="SELECT * FROM [result_Jan_21_20-23-05_2022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<sst xmlns="http://schemas.openxmlformats.org/spreadsheetml/2006/main" count="1212" uniqueCount="31">
  <si>
    <t>Nr</t>
  </si>
  <si>
    <t>Rozmiar tablicy</t>
  </si>
  <si>
    <t>Rozmiar populacji</t>
  </si>
  <si>
    <t>Wartosc stopu [s]</t>
  </si>
  <si>
    <t>Praw. mutacji</t>
  </si>
  <si>
    <t>Praw. krzyzowania</t>
  </si>
  <si>
    <t>Metoda mutacji</t>
  </si>
  <si>
    <t>Metoda krzyzowania</t>
  </si>
  <si>
    <t>Najlepsza wartosc</t>
  </si>
  <si>
    <t>0.02</t>
  </si>
  <si>
    <t>0.8</t>
  </si>
  <si>
    <t>0.05</t>
  </si>
  <si>
    <t>0.1</t>
  </si>
  <si>
    <t>Metoda mutacji i wielkość populacji</t>
  </si>
  <si>
    <t>Kryterium stopu</t>
  </si>
  <si>
    <t>Średni koszt</t>
  </si>
  <si>
    <t>Średni błąd względny</t>
  </si>
  <si>
    <t>Inversion 100</t>
  </si>
  <si>
    <t>Inversion 500</t>
  </si>
  <si>
    <t>Inversion 1000</t>
  </si>
  <si>
    <t>Transposition 100</t>
  </si>
  <si>
    <t>Transposition 500</t>
  </si>
  <si>
    <t>Transposition 1000</t>
  </si>
  <si>
    <t>Inversion 0.02</t>
  </si>
  <si>
    <t>Inversion 0.05</t>
  </si>
  <si>
    <t>Inversion 0.1</t>
  </si>
  <si>
    <t>Transposition 0.02</t>
  </si>
  <si>
    <t>Transposition 0.05</t>
  </si>
  <si>
    <t>Transposition 0.1</t>
  </si>
  <si>
    <t>Optymalny koszt:</t>
  </si>
  <si>
    <t>Błąd względny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</si>
</sst>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1" fillId="0" borderId="0" xfId="0" applyNumberFormat="1" applyFont="1"/>
    <xf numFmtId="10" fontId="0" fillId="0" borderId="0" xfId="0" applyNumberFormat="1"/>
  </cellXfs>
  <cellStyles count="1">
    <cellStyle name="Normalny" xfId="0" builtinId="0"/>
  </cellStyles>
  <dxfs count="18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Test współczynnika mutacji dla pliku ftv47.atsp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'Wyniki ftv47.atsp'!$G$1</c:f>
              <c:strCache>
                <c:ptCount val="1"/>
                <c:pt idx="0">
                  <c:v>Inversion 0.02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'Wyniki ftv47.atsp'!$F$2:$F$4</c:f>
              <c:numCache>
                <c:formatCode>General</c:formatCode>
                <c:ptCount val="3"/>
                <c:pt idx="0">
                  <c:v>5</c:v>
                </c:pt>
                <c:pt idx="1">
                  <c:v>15</c:v>
                </c:pt>
                <c:pt idx="2">
                  <c:v>30</c:v>
                </c:pt>
              </c:numCache>
            </c:numRef>
          </c:xVal>
          <c:yVal>
            <c:numRef>
              <c:f>'Wyniki ftv47.atsp'!$G$2:$G$4</c:f>
              <c:numCache>
                <c:formatCode>0.00%</c:formatCode>
                <c:ptCount val="3"/>
                <c:pt idx="0">
                  <c:v>0.89932432432432441</c:v>
                </c:pt>
                <c:pt idx="1">
                  <c:v>0.78913288288288286</c:v>
                </c:pt>
                <c:pt idx="2">
                  <c:v>0.76981981981981984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5F-43AE-92EC-554DF46FFF97}"/>
            </c:ext>
          </c:extLst>
        </c:ser>
        <c:ser>
          <c:idx val="1"/>
          <c:order val="1"/>
          <c:tx>
            <c:strRef>
              <c:f>'Wyniki ftv47.atsp'!$H$1</c:f>
              <c:strCache>
                <c:ptCount val="1"/>
                <c:pt idx="0">
                  <c:v>Inversion 0.05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'Wyniki ftv47.atsp'!$F$2:$F$4</c:f>
              <c:numCache>
                <c:formatCode>General</c:formatCode>
                <c:ptCount val="3"/>
                <c:pt idx="0">
                  <c:v>5</c:v>
                </c:pt>
                <c:pt idx="1">
                  <c:v>15</c:v>
                </c:pt>
                <c:pt idx="2">
                  <c:v>30</c:v>
                </c:pt>
              </c:numCache>
            </c:numRef>
          </c:xVal>
          <c:yVal>
            <c:numRef>
              <c:f>'Wyniki ftv47.atsp'!$H$2:$H$4</c:f>
              <c:numCache>
                <c:formatCode>0.00%</c:formatCode>
                <c:ptCount val="3"/>
                <c:pt idx="0">
                  <c:v>0.82460585585585588</c:v>
                </c:pt>
                <c:pt idx="1">
                  <c:v>0.80146396396396402</c:v>
                </c:pt>
                <c:pt idx="2">
                  <c:v>0.7865990990990992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5F-43AE-92EC-554DF46FFF97}"/>
            </c:ext>
          </c:extLst>
        </c:ser>
        <c:ser>
          <c:idx val="2"/>
          <c:order val="2"/>
          <c:tx>
            <c:strRef>
              <c:f>'Wyniki ftv47.atsp'!$I$1</c:f>
              <c:strCache>
                <c:ptCount val="1"/>
                <c:pt idx="0">
                  <c:v>Inversion 0.1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'Wyniki ftv47.atsp'!$F$2:$F$4</c:f>
              <c:numCache>
                <c:formatCode>General</c:formatCode>
                <c:ptCount val="3"/>
                <c:pt idx="0">
                  <c:v>5</c:v>
                </c:pt>
                <c:pt idx="1">
                  <c:v>15</c:v>
                </c:pt>
                <c:pt idx="2">
                  <c:v>30</c:v>
                </c:pt>
              </c:numCache>
            </c:numRef>
          </c:xVal>
          <c:yVal>
            <c:numRef>
              <c:f>'Wyniki ftv47.atsp'!$I$2:$I$4</c:f>
              <c:numCache>
                <c:formatCode>0.00%</c:formatCode>
                <c:ptCount val="3"/>
                <c:pt idx="0">
                  <c:v>0.90146396396396378</c:v>
                </c:pt>
                <c:pt idx="1">
                  <c:v>0.754786036036036</c:v>
                </c:pt>
                <c:pt idx="2">
                  <c:v>0.76007882882882871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5F-43AE-92EC-554DF46FFF97}"/>
            </c:ext>
          </c:extLst>
        </c:ser>
        <c:ser>
          <c:idx val="3"/>
          <c:order val="3"/>
          <c:tx>
            <c:strRef>
              <c:f>'Wyniki ftv47.atsp'!$J$1</c:f>
              <c:strCache>
                <c:ptCount val="1"/>
                <c:pt idx="0">
                  <c:v>Transposition 0.02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'Wyniki ftv47.atsp'!$F$2:$F$4</c:f>
              <c:numCache>
                <c:formatCode>General</c:formatCode>
                <c:ptCount val="3"/>
                <c:pt idx="0">
                  <c:v>5</c:v>
                </c:pt>
                <c:pt idx="1">
                  <c:v>15</c:v>
                </c:pt>
                <c:pt idx="2">
                  <c:v>30</c:v>
                </c:pt>
              </c:numCache>
            </c:numRef>
          </c:xVal>
          <c:yVal>
            <c:numRef>
              <c:f>'Wyniki ftv47.atsp'!$J$2:$J$4</c:f>
              <c:numCache>
                <c:formatCode>0.00%</c:formatCode>
                <c:ptCount val="3"/>
                <c:pt idx="0">
                  <c:v>0.58817567567567575</c:v>
                </c:pt>
                <c:pt idx="1">
                  <c:v>0.44915540540540544</c:v>
                </c:pt>
                <c:pt idx="2">
                  <c:v>0.46706081081081086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95F-43AE-92EC-554DF46FFF97}"/>
            </c:ext>
          </c:extLst>
        </c:ser>
        <c:ser>
          <c:idx val="4"/>
          <c:order val="4"/>
          <c:tx>
            <c:strRef>
              <c:f>'Wyniki ftv47.atsp'!$K$1</c:f>
              <c:strCache>
                <c:ptCount val="1"/>
                <c:pt idx="0">
                  <c:v>Transposition 0.05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'Wyniki ftv47.atsp'!$F$2:$F$4</c:f>
              <c:numCache>
                <c:formatCode>General</c:formatCode>
                <c:ptCount val="3"/>
                <c:pt idx="0">
                  <c:v>5</c:v>
                </c:pt>
                <c:pt idx="1">
                  <c:v>15</c:v>
                </c:pt>
                <c:pt idx="2">
                  <c:v>30</c:v>
                </c:pt>
              </c:numCache>
            </c:numRef>
          </c:xVal>
          <c:yVal>
            <c:numRef>
              <c:f>'Wyniki ftv47.atsp'!$K$2:$K$4</c:f>
              <c:numCache>
                <c:formatCode>0.00%</c:formatCode>
                <c:ptCount val="3"/>
                <c:pt idx="0">
                  <c:v>0.59155405405405415</c:v>
                </c:pt>
                <c:pt idx="1">
                  <c:v>0.45</c:v>
                </c:pt>
                <c:pt idx="2">
                  <c:v>0.44189189189189193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95F-43AE-92EC-554DF46FFF97}"/>
            </c:ext>
          </c:extLst>
        </c:ser>
        <c:ser>
          <c:idx val="5"/>
          <c:order val="5"/>
          <c:tx>
            <c:strRef>
              <c:f>'Wyniki ftv47.atsp'!$L$1</c:f>
              <c:strCache>
                <c:ptCount val="1"/>
                <c:pt idx="0">
                  <c:v>Transposition 0.1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'Wyniki ftv47.atsp'!$F$2:$F$4</c:f>
              <c:numCache>
                <c:formatCode>General</c:formatCode>
                <c:ptCount val="3"/>
                <c:pt idx="0">
                  <c:v>5</c:v>
                </c:pt>
                <c:pt idx="1">
                  <c:v>15</c:v>
                </c:pt>
                <c:pt idx="2">
                  <c:v>30</c:v>
                </c:pt>
              </c:numCache>
            </c:numRef>
          </c:xVal>
          <c:yVal>
            <c:numRef>
              <c:f>'Wyniki ftv47.atsp'!$L$2:$L$4</c:f>
              <c:numCache>
                <c:formatCode>0.00%</c:formatCode>
                <c:ptCount val="3"/>
                <c:pt idx="0">
                  <c:v>0.63006756756756754</c:v>
                </c:pt>
                <c:pt idx="1">
                  <c:v>0.49436936936936943</c:v>
                </c:pt>
                <c:pt idx="2">
                  <c:v>0.41717342342342345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95F-43AE-92EC-554DF46FFF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6814000"/>
        <c:axId val="1916814416"/>
      </c:scatterChart>
      <c:valAx>
        <c:axId val="191681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Kryterium stopu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16814416"/>
        <c:crosses val="autoZero"/>
        <c:crossBetween val="midCat"/>
      </c:valAx>
      <c:valAx>
        <c:axId val="191681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Średnia błędu względnego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1681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Test współczynnika mutacji dla pliku ftv170.atsp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'Wyniki ftv170.atsp'!$G$1</c:f>
              <c:strCache>
                <c:ptCount val="1"/>
                <c:pt idx="0">
                  <c:v>Inversion 0.02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'Wyniki ftv170.atsp'!$F$2:$F$4</c:f>
              <c:numCache>
                <c:formatCode>General</c:formatCode>
                <c:ptCount val="3"/>
                <c:pt idx="0">
                  <c:v>5</c:v>
                </c:pt>
                <c:pt idx="1">
                  <c:v>15</c:v>
                </c:pt>
                <c:pt idx="2">
                  <c:v>30</c:v>
                </c:pt>
              </c:numCache>
            </c:numRef>
          </c:xVal>
          <c:yVal>
            <c:numRef>
              <c:f>'Wyniki ftv170.atsp'!$G$2:$G$4</c:f>
              <c:numCache>
                <c:formatCode>0.00%</c:formatCode>
                <c:ptCount val="3"/>
                <c:pt idx="0">
                  <c:v>4.6015245009074413</c:v>
                </c:pt>
                <c:pt idx="1">
                  <c:v>4.1021778584392017</c:v>
                </c:pt>
                <c:pt idx="2">
                  <c:v>3.7470054446460979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74-4569-9138-5FA7054A0297}"/>
            </c:ext>
          </c:extLst>
        </c:ser>
        <c:ser>
          <c:idx val="1"/>
          <c:order val="1"/>
          <c:tx>
            <c:strRef>
              <c:f>'Wyniki ftv170.atsp'!$H$1</c:f>
              <c:strCache>
                <c:ptCount val="1"/>
                <c:pt idx="0">
                  <c:v>Inversion 0.05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'Wyniki ftv170.atsp'!$F$2:$F$4</c:f>
              <c:numCache>
                <c:formatCode>General</c:formatCode>
                <c:ptCount val="3"/>
                <c:pt idx="0">
                  <c:v>5</c:v>
                </c:pt>
                <c:pt idx="1">
                  <c:v>15</c:v>
                </c:pt>
                <c:pt idx="2">
                  <c:v>30</c:v>
                </c:pt>
              </c:numCache>
            </c:numRef>
          </c:xVal>
          <c:yVal>
            <c:numRef>
              <c:f>'Wyniki ftv170.atsp'!$H$2:$H$4</c:f>
              <c:numCache>
                <c:formatCode>0.00%</c:formatCode>
                <c:ptCount val="3"/>
                <c:pt idx="0">
                  <c:v>4.0738294010889282</c:v>
                </c:pt>
                <c:pt idx="1">
                  <c:v>3.5432667876588022</c:v>
                </c:pt>
                <c:pt idx="2">
                  <c:v>3.1283484573502718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74-4569-9138-5FA7054A0297}"/>
            </c:ext>
          </c:extLst>
        </c:ser>
        <c:ser>
          <c:idx val="2"/>
          <c:order val="2"/>
          <c:tx>
            <c:strRef>
              <c:f>'Wyniki ftv170.atsp'!$I$1</c:f>
              <c:strCache>
                <c:ptCount val="1"/>
                <c:pt idx="0">
                  <c:v>Inversion 0.1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'Wyniki ftv170.atsp'!$F$2:$F$4</c:f>
              <c:numCache>
                <c:formatCode>General</c:formatCode>
                <c:ptCount val="3"/>
                <c:pt idx="0">
                  <c:v>5</c:v>
                </c:pt>
                <c:pt idx="1">
                  <c:v>15</c:v>
                </c:pt>
                <c:pt idx="2">
                  <c:v>30</c:v>
                </c:pt>
              </c:numCache>
            </c:numRef>
          </c:xVal>
          <c:yVal>
            <c:numRef>
              <c:f>'Wyniki ftv170.atsp'!$I$2:$I$4</c:f>
              <c:numCache>
                <c:formatCode>0.00%</c:formatCode>
                <c:ptCount val="3"/>
                <c:pt idx="0">
                  <c:v>3.8596007259528129</c:v>
                </c:pt>
                <c:pt idx="1">
                  <c:v>3.1746279491833032</c:v>
                </c:pt>
                <c:pt idx="2">
                  <c:v>2.8717967332123413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874-4569-9138-5FA7054A0297}"/>
            </c:ext>
          </c:extLst>
        </c:ser>
        <c:ser>
          <c:idx val="3"/>
          <c:order val="3"/>
          <c:tx>
            <c:strRef>
              <c:f>'Wyniki ftv170.atsp'!$J$1</c:f>
              <c:strCache>
                <c:ptCount val="1"/>
                <c:pt idx="0">
                  <c:v>Transposition 0.02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'Wyniki ftv170.atsp'!$F$2:$F$4</c:f>
              <c:numCache>
                <c:formatCode>General</c:formatCode>
                <c:ptCount val="3"/>
                <c:pt idx="0">
                  <c:v>5</c:v>
                </c:pt>
                <c:pt idx="1">
                  <c:v>15</c:v>
                </c:pt>
                <c:pt idx="2">
                  <c:v>30</c:v>
                </c:pt>
              </c:numCache>
            </c:numRef>
          </c:xVal>
          <c:yVal>
            <c:numRef>
              <c:f>'Wyniki ftv170.atsp'!$J$2:$J$4</c:f>
              <c:numCache>
                <c:formatCode>0.00%</c:formatCode>
                <c:ptCount val="3"/>
                <c:pt idx="0">
                  <c:v>3.6767695099818516</c:v>
                </c:pt>
                <c:pt idx="1">
                  <c:v>2.7833756805807623</c:v>
                </c:pt>
                <c:pt idx="2">
                  <c:v>2.3586569872958254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874-4569-9138-5FA7054A0297}"/>
            </c:ext>
          </c:extLst>
        </c:ser>
        <c:ser>
          <c:idx val="4"/>
          <c:order val="4"/>
          <c:tx>
            <c:strRef>
              <c:f>'Wyniki ftv170.atsp'!$K$1</c:f>
              <c:strCache>
                <c:ptCount val="1"/>
                <c:pt idx="0">
                  <c:v>Transposition 0.05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'Wyniki ftv170.atsp'!$F$2:$F$4</c:f>
              <c:numCache>
                <c:formatCode>General</c:formatCode>
                <c:ptCount val="3"/>
                <c:pt idx="0">
                  <c:v>5</c:v>
                </c:pt>
                <c:pt idx="1">
                  <c:v>15</c:v>
                </c:pt>
                <c:pt idx="2">
                  <c:v>30</c:v>
                </c:pt>
              </c:numCache>
            </c:numRef>
          </c:xVal>
          <c:yVal>
            <c:numRef>
              <c:f>'Wyniki ftv170.atsp'!$K$2:$K$4</c:f>
              <c:numCache>
                <c:formatCode>0.00%</c:formatCode>
                <c:ptCount val="3"/>
                <c:pt idx="0">
                  <c:v>2.8667150635208714</c:v>
                </c:pt>
                <c:pt idx="1">
                  <c:v>2.187332123411978</c:v>
                </c:pt>
                <c:pt idx="2">
                  <c:v>1.9621778584392016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874-4569-9138-5FA7054A0297}"/>
            </c:ext>
          </c:extLst>
        </c:ser>
        <c:ser>
          <c:idx val="5"/>
          <c:order val="5"/>
          <c:tx>
            <c:strRef>
              <c:f>'Wyniki ftv170.atsp'!$L$1</c:f>
              <c:strCache>
                <c:ptCount val="1"/>
                <c:pt idx="0">
                  <c:v>Transposition 0.1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'Wyniki ftv170.atsp'!$F$2:$F$4</c:f>
              <c:numCache>
                <c:formatCode>General</c:formatCode>
                <c:ptCount val="3"/>
                <c:pt idx="0">
                  <c:v>5</c:v>
                </c:pt>
                <c:pt idx="1">
                  <c:v>15</c:v>
                </c:pt>
                <c:pt idx="2">
                  <c:v>30</c:v>
                </c:pt>
              </c:numCache>
            </c:numRef>
          </c:xVal>
          <c:yVal>
            <c:numRef>
              <c:f>'Wyniki ftv170.atsp'!$L$2:$L$4</c:f>
              <c:numCache>
                <c:formatCode>0.00%</c:formatCode>
                <c:ptCount val="3"/>
                <c:pt idx="0">
                  <c:v>2.4996370235934662</c:v>
                </c:pt>
                <c:pt idx="1">
                  <c:v>1.9500181488203268</c:v>
                </c:pt>
                <c:pt idx="2">
                  <c:v>1.7933575317604356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874-4569-9138-5FA7054A02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8733088"/>
        <c:axId val="1868722272"/>
      </c:scatterChart>
      <c:valAx>
        <c:axId val="1868733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Kryterium stopu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68722272"/>
        <c:crosses val="autoZero"/>
        <c:crossBetween val="midCat"/>
      </c:valAx>
      <c:valAx>
        <c:axId val="186872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Średnia błędu względnego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68733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Test</a:t>
            </a:r>
            <a:r>
              <a:rPr lang="pl-PL" baseline="0"/>
              <a:t> współczynnika mutacji dla pliku rbg403.atsp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'Wyniki rbg403.atsp'!$G$1</c:f>
              <c:strCache>
                <c:ptCount val="1"/>
                <c:pt idx="0">
                  <c:v>Inversion 0.02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'Wyniki rbg403.atsp'!$F$2:$F$4</c:f>
              <c:numCache>
                <c:formatCode>General</c:formatCode>
                <c:ptCount val="3"/>
                <c:pt idx="0">
                  <c:v>5</c:v>
                </c:pt>
                <c:pt idx="1">
                  <c:v>15</c:v>
                </c:pt>
                <c:pt idx="2">
                  <c:v>30</c:v>
                </c:pt>
              </c:numCache>
            </c:numRef>
          </c:xVal>
          <c:yVal>
            <c:numRef>
              <c:f>'Wyniki rbg403.atsp'!$G$2:$G$4</c:f>
              <c:numCache>
                <c:formatCode>0.00%</c:formatCode>
                <c:ptCount val="3"/>
                <c:pt idx="0">
                  <c:v>1.3217038539553749</c:v>
                </c:pt>
                <c:pt idx="1">
                  <c:v>1.34920892494929</c:v>
                </c:pt>
                <c:pt idx="2">
                  <c:v>1.2980933062880324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B1-47CE-976C-354091401B5E}"/>
            </c:ext>
          </c:extLst>
        </c:ser>
        <c:ser>
          <c:idx val="1"/>
          <c:order val="1"/>
          <c:tx>
            <c:strRef>
              <c:f>'Wyniki rbg403.atsp'!$H$1</c:f>
              <c:strCache>
                <c:ptCount val="1"/>
                <c:pt idx="0">
                  <c:v>Inversion 0.05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'Wyniki rbg403.atsp'!$F$2:$F$4</c:f>
              <c:numCache>
                <c:formatCode>General</c:formatCode>
                <c:ptCount val="3"/>
                <c:pt idx="0">
                  <c:v>5</c:v>
                </c:pt>
                <c:pt idx="1">
                  <c:v>15</c:v>
                </c:pt>
                <c:pt idx="2">
                  <c:v>30</c:v>
                </c:pt>
              </c:numCache>
            </c:numRef>
          </c:xVal>
          <c:yVal>
            <c:numRef>
              <c:f>'Wyniki rbg403.atsp'!$H$2:$H$4</c:f>
              <c:numCache>
                <c:formatCode>0.00%</c:formatCode>
                <c:ptCount val="3"/>
                <c:pt idx="0">
                  <c:v>1.3256389452332658</c:v>
                </c:pt>
                <c:pt idx="1">
                  <c:v>1.2764300202839756</c:v>
                </c:pt>
                <c:pt idx="2">
                  <c:v>1.2171602434077076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B1-47CE-976C-354091401B5E}"/>
            </c:ext>
          </c:extLst>
        </c:ser>
        <c:ser>
          <c:idx val="2"/>
          <c:order val="2"/>
          <c:tx>
            <c:strRef>
              <c:f>'Wyniki rbg403.atsp'!$I$1</c:f>
              <c:strCache>
                <c:ptCount val="1"/>
                <c:pt idx="0">
                  <c:v>Inversion 0.1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'Wyniki rbg403.atsp'!$F$2:$F$4</c:f>
              <c:numCache>
                <c:formatCode>General</c:formatCode>
                <c:ptCount val="3"/>
                <c:pt idx="0">
                  <c:v>5</c:v>
                </c:pt>
                <c:pt idx="1">
                  <c:v>15</c:v>
                </c:pt>
                <c:pt idx="2">
                  <c:v>30</c:v>
                </c:pt>
              </c:numCache>
            </c:numRef>
          </c:xVal>
          <c:yVal>
            <c:numRef>
              <c:f>'Wyniki rbg403.atsp'!$I$2:$I$4</c:f>
              <c:numCache>
                <c:formatCode>0.00%</c:formatCode>
                <c:ptCount val="3"/>
                <c:pt idx="0">
                  <c:v>1.312738336713996</c:v>
                </c:pt>
                <c:pt idx="1">
                  <c:v>1.242555780933063</c:v>
                </c:pt>
                <c:pt idx="2">
                  <c:v>1.1792697768762677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9B1-47CE-976C-354091401B5E}"/>
            </c:ext>
          </c:extLst>
        </c:ser>
        <c:ser>
          <c:idx val="3"/>
          <c:order val="3"/>
          <c:tx>
            <c:strRef>
              <c:f>'Wyniki rbg403.atsp'!$J$1</c:f>
              <c:strCache>
                <c:ptCount val="1"/>
                <c:pt idx="0">
                  <c:v>Transposition 0.02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'Wyniki rbg403.atsp'!$F$2:$F$4</c:f>
              <c:numCache>
                <c:formatCode>General</c:formatCode>
                <c:ptCount val="3"/>
                <c:pt idx="0">
                  <c:v>5</c:v>
                </c:pt>
                <c:pt idx="1">
                  <c:v>15</c:v>
                </c:pt>
                <c:pt idx="2">
                  <c:v>30</c:v>
                </c:pt>
              </c:numCache>
            </c:numRef>
          </c:xVal>
          <c:yVal>
            <c:numRef>
              <c:f>'Wyniki rbg403.atsp'!$J$2:$J$4</c:f>
              <c:numCache>
                <c:formatCode>0.00%</c:formatCode>
                <c:ptCount val="3"/>
                <c:pt idx="0">
                  <c:v>1.1455983772819471</c:v>
                </c:pt>
                <c:pt idx="1">
                  <c:v>0.93841784989858001</c:v>
                </c:pt>
                <c:pt idx="2">
                  <c:v>0.74580121703853952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9B1-47CE-976C-354091401B5E}"/>
            </c:ext>
          </c:extLst>
        </c:ser>
        <c:ser>
          <c:idx val="4"/>
          <c:order val="4"/>
          <c:tx>
            <c:strRef>
              <c:f>'Wyniki rbg403.atsp'!$K$1</c:f>
              <c:strCache>
                <c:ptCount val="1"/>
                <c:pt idx="0">
                  <c:v>Transposition 0.05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'Wyniki rbg403.atsp'!$F$2:$F$4</c:f>
              <c:numCache>
                <c:formatCode>General</c:formatCode>
                <c:ptCount val="3"/>
                <c:pt idx="0">
                  <c:v>5</c:v>
                </c:pt>
                <c:pt idx="1">
                  <c:v>15</c:v>
                </c:pt>
                <c:pt idx="2">
                  <c:v>30</c:v>
                </c:pt>
              </c:numCache>
            </c:numRef>
          </c:xVal>
          <c:yVal>
            <c:numRef>
              <c:f>'Wyniki rbg403.atsp'!$K$2:$K$4</c:f>
              <c:numCache>
                <c:formatCode>0.00%</c:formatCode>
                <c:ptCount val="3"/>
                <c:pt idx="0">
                  <c:v>1.0109127789046652</c:v>
                </c:pt>
                <c:pt idx="1">
                  <c:v>0.72397565922920892</c:v>
                </c:pt>
                <c:pt idx="2">
                  <c:v>0.57898580121703846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9B1-47CE-976C-354091401B5E}"/>
            </c:ext>
          </c:extLst>
        </c:ser>
        <c:ser>
          <c:idx val="5"/>
          <c:order val="5"/>
          <c:tx>
            <c:strRef>
              <c:f>'Wyniki rbg403.atsp'!$L$1</c:f>
              <c:strCache>
                <c:ptCount val="1"/>
                <c:pt idx="0">
                  <c:v>Transposition 0.1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'Wyniki rbg403.atsp'!$F$2:$F$4</c:f>
              <c:numCache>
                <c:formatCode>General</c:formatCode>
                <c:ptCount val="3"/>
                <c:pt idx="0">
                  <c:v>5</c:v>
                </c:pt>
                <c:pt idx="1">
                  <c:v>15</c:v>
                </c:pt>
                <c:pt idx="2">
                  <c:v>30</c:v>
                </c:pt>
              </c:numCache>
            </c:numRef>
          </c:xVal>
          <c:yVal>
            <c:numRef>
              <c:f>'Wyniki rbg403.atsp'!$L$2:$L$4</c:f>
              <c:numCache>
                <c:formatCode>0.00%</c:formatCode>
                <c:ptCount val="3"/>
                <c:pt idx="0">
                  <c:v>0.92608519269776879</c:v>
                </c:pt>
                <c:pt idx="1">
                  <c:v>0.62146044624746444</c:v>
                </c:pt>
                <c:pt idx="2">
                  <c:v>0.44105476673428001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9B1-47CE-976C-354091401B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6818576"/>
        <c:axId val="1916814832"/>
      </c:scatterChart>
      <c:valAx>
        <c:axId val="1916818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Kryterium</a:t>
                </a:r>
                <a:r>
                  <a:rPr lang="pl-PL" baseline="0"/>
                  <a:t> stopu [s]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16814832"/>
        <c:crosses val="autoZero"/>
        <c:crossBetween val="midCat"/>
      </c:valAx>
      <c:valAx>
        <c:axId val="191681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Średnia</a:t>
                </a:r>
                <a:r>
                  <a:rPr lang="pl-PL" baseline="0"/>
                  <a:t> błędu względnego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16818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609599</xdr:colOff>
      <xdr:row>4</xdr:row>
      <xdr:rowOff>185735</xdr:rowOff>
    </xdr:from>
    <xdr:to>
      <xdr:col>13</xdr:col>
      <xdr:colOff>514350</xdr:colOff>
      <xdr:row>25</xdr:row>
      <xdr:rowOff>180974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941D7D9-8A5A-45FC-9234-62ACF43CC3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333375</xdr:colOff>
      <xdr:row>5</xdr:row>
      <xdr:rowOff>57150</xdr:rowOff>
    </xdr:from>
    <xdr:to>
      <xdr:col>13</xdr:col>
      <xdr:colOff>28575</xdr:colOff>
      <xdr:row>24</xdr:row>
      <xdr:rowOff>47625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1E23D9A3-C05C-4641-B688-463048C6DD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495299</xdr:colOff>
      <xdr:row>5</xdr:row>
      <xdr:rowOff>71437</xdr:rowOff>
    </xdr:from>
    <xdr:to>
      <xdr:col>14</xdr:col>
      <xdr:colOff>152400</xdr:colOff>
      <xdr:row>25</xdr:row>
      <xdr:rowOff>76200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45446779-0756-48E3-8B5C-351C0458DB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2" xr16:uid="{3810A23C-A6FA-48CA-81A8-79680394B756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Nr" tableColumnId="1"/>
      <queryTableField id="2" name="Rozmiar tablicy" tableColumnId="2"/>
      <queryTableField id="3" name="Rozmiar populacji" tableColumnId="3"/>
      <queryTableField id="4" name="Wartosc stopu [s]" tableColumnId="4"/>
      <queryTableField id="5" name="Praw. mutacji" tableColumnId="5"/>
      <queryTableField id="6" name="Praw. krzyzowania" tableColumnId="6"/>
      <queryTableField id="7" name="Metoda mutacji" tableColumnId="7"/>
      <queryTableField id="8" name="Metoda krzyzowania" tableColumnId="8"/>
      <queryTableField id="9" name="Najlepsza wartosc" tableColumnId="9"/>
      <queryTableField id="10" dataBound="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3" xr16:uid="{C95AB419-30C0-43D0-B7E7-E017EF24DF40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Nr" tableColumnId="1"/>
      <queryTableField id="2" name="Rozmiar tablicy" tableColumnId="2"/>
      <queryTableField id="3" name="Rozmiar populacji" tableColumnId="3"/>
      <queryTableField id="4" name="Wartosc stopu [s]" tableColumnId="4"/>
      <queryTableField id="5" name="Praw. mutacji" tableColumnId="5"/>
      <queryTableField id="6" name="Praw. krzyzowania" tableColumnId="6"/>
      <queryTableField id="7" name="Metoda mutacji" tableColumnId="7"/>
      <queryTableField id="8" name="Metoda krzyzowania" tableColumnId="8"/>
      <queryTableField id="9" name="Najlepsza wartosc" tableColumnId="9"/>
      <queryTableField id="10" dataBound="0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4" xr16:uid="{A7C07BE1-8C1E-4768-94F7-83C1FF0D1299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Nr" tableColumnId="1"/>
      <queryTableField id="2" name="Rozmiar tablicy" tableColumnId="2"/>
      <queryTableField id="3" name="Rozmiar populacji" tableColumnId="3"/>
      <queryTableField id="4" name="Wartosc stopu [s]" tableColumnId="4"/>
      <queryTableField id="5" name="Praw. mutacji" tableColumnId="5"/>
      <queryTableField id="6" name="Praw. krzyzowania" tableColumnId="6"/>
      <queryTableField id="7" name="Metoda mutacji" tableColumnId="7"/>
      <queryTableField id="8" name="Metoda krzyzowania" tableColumnId="8"/>
      <queryTableField id="9" name="Najlepsza wartosc" tableColumnId="9"/>
      <queryTableField id="10" dataBound="0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5" xr16:uid="{34960AE6-D1BA-4C17-9911-70641A06A82A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Nr" tableColumnId="1"/>
      <queryTableField id="2" name="Rozmiar tablicy" tableColumnId="2"/>
      <queryTableField id="3" name="Rozmiar populacji" tableColumnId="3"/>
      <queryTableField id="4" name="Wartosc stopu [s]" tableColumnId="4"/>
      <queryTableField id="5" name="Praw. mutacji" tableColumnId="5"/>
      <queryTableField id="6" name="Praw. krzyzowania" tableColumnId="6"/>
      <queryTableField id="7" name="Metoda mutacji" tableColumnId="7"/>
      <queryTableField id="8" name="Metoda krzyzowania" tableColumnId="8"/>
      <queryTableField id="9" name="Najlepsza wartosc" tableColumnId="9"/>
      <queryTableField id="10" dataBound="0" tableColumnId="1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6" xr16:uid="{50D4703A-EA93-42D3-9358-18C315760692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Nr" tableColumnId="1"/>
      <queryTableField id="2" name="Rozmiar tablicy" tableColumnId="2"/>
      <queryTableField id="3" name="Rozmiar populacji" tableColumnId="3"/>
      <queryTableField id="4" name="Wartosc stopu [s]" tableColumnId="4"/>
      <queryTableField id="5" name="Praw. mutacji" tableColumnId="5"/>
      <queryTableField id="6" name="Praw. krzyzowania" tableColumnId="6"/>
      <queryTableField id="7" name="Metoda mutacji" tableColumnId="7"/>
      <queryTableField id="8" name="Metoda krzyzowania" tableColumnId="8"/>
      <queryTableField id="9" name="Najlepsza wartosc" tableColumnId="9"/>
      <queryTableField id="10" dataBound="0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7" xr16:uid="{A32BFC0F-FCD8-42AB-B147-D677032681FB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Nr" tableColumnId="1"/>
      <queryTableField id="2" name="Rozmiar tablicy" tableColumnId="2"/>
      <queryTableField id="3" name="Rozmiar populacji" tableColumnId="3"/>
      <queryTableField id="4" name="Wartosc stopu [s]" tableColumnId="4"/>
      <queryTableField id="5" name="Praw. mutacji" tableColumnId="5"/>
      <queryTableField id="6" name="Praw. krzyzowania" tableColumnId="6"/>
      <queryTableField id="7" name="Metoda mutacji" tableColumnId="7"/>
      <queryTableField id="8" name="Metoda krzyzowania" tableColumnId="8"/>
      <queryTableField id="9" name="Najlepsza wartosc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5CA0D1-5915-4E27-9B6F-CE0AD6760EA7}" name="result_Jan_21_20_22_58_2022" displayName="result_Jan_21_20_22_58_2022" ref="A1:J91" tableType="queryTable" totalsRowShown="0">
  <autoFilter ref="A1:J91" xr:uid="{B65CA0D1-5915-4E27-9B6F-CE0AD6760EA7}"/>
  <tableColumns count="10">
    <tableColumn id="1" xr3:uid="{CD6F7AB5-7254-4C65-BF55-213F9D4CB57A}" uniqueName="1" name="Nr" queryTableFieldId="1"/>
    <tableColumn id="2" xr3:uid="{9943E047-613E-4B11-9B43-22F2F357B3F9}" uniqueName="2" name="Rozmiar tablicy" queryTableFieldId="2"/>
    <tableColumn id="3" xr3:uid="{52C4C99C-948F-407D-9351-8D2A40ED827A}" uniqueName="3" name="Rozmiar populacji" queryTableFieldId="3"/>
    <tableColumn id="4" xr3:uid="{D0A30CC4-F882-422B-A595-1B99C5846504}" uniqueName="4" name="Wartosc stopu [s]" queryTableFieldId="4"/>
    <tableColumn id="5" xr3:uid="{24561E26-7693-40AC-900A-CF6EDED8D2CF}" uniqueName="5" name="Praw. mutacji" queryTableFieldId="5" dataDxfId="17"/>
    <tableColumn id="6" xr3:uid="{18A498A0-DC85-4E25-873E-B8032927FFA3}" uniqueName="6" name="Praw. krzyzowania" queryTableFieldId="6" dataDxfId="16"/>
    <tableColumn id="7" xr3:uid="{577B5F6E-378D-4048-AA28-A790805D7A18}" uniqueName="7" name="Metoda mutacji" queryTableFieldId="7"/>
    <tableColumn id="8" xr3:uid="{E7BACD27-0AED-4A0A-A42E-48745D137F61}" uniqueName="8" name="Metoda krzyzowania" queryTableFieldId="8"/>
    <tableColumn id="9" xr3:uid="{CE54E954-A5BF-40C9-A277-203C0E4CCB98}" uniqueName="9" name="Najlepsza wartosc" queryTableFieldId="9"/>
    <tableColumn id="10" xr3:uid="{F3B9E3B3-B35C-4850-A30F-332F53C0116B}" uniqueName="10" name="Błąd względny" queryTableFieldId="10" dataDxfId="5">
      <calculatedColumnFormula>ABS(result_Jan_21_20_22_58_2022[[#This Row],[Najlepsza wartosc]]-$M$1)/$M$1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505C31-FB85-426C-8C41-A18A02F74A58}" name="result_Jan_21_20_23_01_2022" displayName="result_Jan_21_20_23_01_2022" ref="A1:J91" tableType="queryTable" totalsRowShown="0">
  <autoFilter ref="A1:J91" xr:uid="{E1505C31-FB85-426C-8C41-A18A02F74A58}"/>
  <tableColumns count="10">
    <tableColumn id="1" xr3:uid="{770DBC59-1ACD-472D-A193-2642015936AA}" uniqueName="1" name="Nr" queryTableFieldId="1"/>
    <tableColumn id="2" xr3:uid="{ED68D9D6-5236-49A7-BA2A-06C6805AE79C}" uniqueName="2" name="Rozmiar tablicy" queryTableFieldId="2"/>
    <tableColumn id="3" xr3:uid="{F0B7C229-A157-44EB-B973-A2AC26B20731}" uniqueName="3" name="Rozmiar populacji" queryTableFieldId="3"/>
    <tableColumn id="4" xr3:uid="{265A8708-6C26-4CEF-94A4-3DC06819C2F0}" uniqueName="4" name="Wartosc stopu [s]" queryTableFieldId="4"/>
    <tableColumn id="5" xr3:uid="{64752B80-F638-47FF-9B50-9AB4C0890BFF}" uniqueName="5" name="Praw. mutacji" queryTableFieldId="5" dataDxfId="15"/>
    <tableColumn id="6" xr3:uid="{2C1513C1-BF87-44F2-AE0D-7D6EF9D6165B}" uniqueName="6" name="Praw. krzyzowania" queryTableFieldId="6" dataDxfId="14"/>
    <tableColumn id="7" xr3:uid="{7A1EB6EF-135C-4BDF-94A7-C8F5E42F606E}" uniqueName="7" name="Metoda mutacji" queryTableFieldId="7"/>
    <tableColumn id="8" xr3:uid="{3430EEB0-4093-436A-B14B-060783AB93FB}" uniqueName="8" name="Metoda krzyzowania" queryTableFieldId="8"/>
    <tableColumn id="9" xr3:uid="{91A896FF-6F07-4C11-A480-F0493B4AF38C}" uniqueName="9" name="Najlepsza wartosc" queryTableFieldId="9"/>
    <tableColumn id="10" xr3:uid="{D9EF63AA-2BBB-4A68-AA60-4A7632FE89D7}" uniqueName="10" name="Błąd względny" queryTableFieldId="10" dataDxfId="4">
      <calculatedColumnFormula>ABS(result_Jan_21_20_23_01_2022[[#This Row],[Najlepsza wartosc]]-$M$1)/$M$1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311237F-ED6D-48B4-B183-AC51E6C06927}" name="result_Jan_21_20_23_02_2022" displayName="result_Jan_21_20_23_02_2022" ref="A1:J91" tableType="queryTable" totalsRowShown="0">
  <autoFilter ref="A1:J91" xr:uid="{5311237F-ED6D-48B4-B183-AC51E6C06927}"/>
  <tableColumns count="10">
    <tableColumn id="1" xr3:uid="{860E5C7F-5973-456A-B4AE-4F7179F0F6AC}" uniqueName="1" name="Nr" queryTableFieldId="1"/>
    <tableColumn id="2" xr3:uid="{99C606FA-1274-43F9-B2A8-21D4587B03FA}" uniqueName="2" name="Rozmiar tablicy" queryTableFieldId="2"/>
    <tableColumn id="3" xr3:uid="{DC7ABFF2-161A-4BC2-B0DE-FFEB63E500DC}" uniqueName="3" name="Rozmiar populacji" queryTableFieldId="3"/>
    <tableColumn id="4" xr3:uid="{69459748-80FB-4CAB-9297-B674C6AAADD0}" uniqueName="4" name="Wartosc stopu [s]" queryTableFieldId="4"/>
    <tableColumn id="5" xr3:uid="{428C9277-6B15-4E02-9A67-A17A49259B52}" uniqueName="5" name="Praw. mutacji" queryTableFieldId="5" dataDxfId="13"/>
    <tableColumn id="6" xr3:uid="{F7D9C1D5-1EAB-45D3-B99D-78084F45CC5A}" uniqueName="6" name="Praw. krzyzowania" queryTableFieldId="6" dataDxfId="12"/>
    <tableColumn id="7" xr3:uid="{38C2B552-D38A-4449-BCCB-0F0D8F7848C0}" uniqueName="7" name="Metoda mutacji" queryTableFieldId="7"/>
    <tableColumn id="8" xr3:uid="{AB1A9E77-C36E-40D8-B7B7-23B3B281F1E5}" uniqueName="8" name="Metoda krzyzowania" queryTableFieldId="8"/>
    <tableColumn id="9" xr3:uid="{0996A3A7-3FD3-4871-83CE-B514FFD9E9B4}" uniqueName="9" name="Najlepsza wartosc" queryTableFieldId="9"/>
    <tableColumn id="10" xr3:uid="{7A5930E4-F377-41DB-8BA5-60078F8EA3A7}" uniqueName="10" name="Błąd względny" queryTableFieldId="10" dataDxfId="3">
      <calculatedColumnFormula>ABS(result_Jan_21_20_23_02_2022[[#This Row],[Najlepsza wartosc]]-$M$1)/$M$1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47EE51C-52C4-42AC-9F30-D4A3C12D59C2}" name="result_Jan_21_20_23_03_2022" displayName="result_Jan_21_20_23_03_2022" ref="A1:J91" tableType="queryTable" totalsRowShown="0">
  <autoFilter ref="A1:J91" xr:uid="{747EE51C-52C4-42AC-9F30-D4A3C12D59C2}"/>
  <tableColumns count="10">
    <tableColumn id="1" xr3:uid="{D9A32E77-371C-4C22-B60B-F2B70459CEB3}" uniqueName="1" name="Nr" queryTableFieldId="1"/>
    <tableColumn id="2" xr3:uid="{DF5D6370-FAAC-4D83-A157-3089036E6DD6}" uniqueName="2" name="Rozmiar tablicy" queryTableFieldId="2"/>
    <tableColumn id="3" xr3:uid="{BFEB1237-4559-4613-84BD-EA4C25C02499}" uniqueName="3" name="Rozmiar populacji" queryTableFieldId="3"/>
    <tableColumn id="4" xr3:uid="{7A87D289-D986-49AF-93CF-B0F9C38116D4}" uniqueName="4" name="Wartosc stopu [s]" queryTableFieldId="4"/>
    <tableColumn id="5" xr3:uid="{FE03176C-2266-4072-8CA7-15AA28494C15}" uniqueName="5" name="Praw. mutacji" queryTableFieldId="5" dataDxfId="11"/>
    <tableColumn id="6" xr3:uid="{4E79974C-8D3B-4AB3-97C8-EF6E8E428833}" uniqueName="6" name="Praw. krzyzowania" queryTableFieldId="6" dataDxfId="10"/>
    <tableColumn id="7" xr3:uid="{9A0FB8E2-F267-4230-ACA5-5C126248A211}" uniqueName="7" name="Metoda mutacji" queryTableFieldId="7"/>
    <tableColumn id="8" xr3:uid="{531525A6-4EF3-4109-A3E1-7AC549819ACE}" uniqueName="8" name="Metoda krzyzowania" queryTableFieldId="8"/>
    <tableColumn id="9" xr3:uid="{73BEAA84-C26F-4360-8655-E15A21409BCF}" uniqueName="9" name="Najlepsza wartosc" queryTableFieldId="9"/>
    <tableColumn id="10" xr3:uid="{E3A82B33-2013-4BB0-8C12-FAF31BB06249}" uniqueName="10" name="Błąd względny" queryTableFieldId="10" dataDxfId="2">
      <calculatedColumnFormula>ABS(result_Jan_21_20_23_03_2022[[#This Row],[Najlepsza wartosc]]-$M$1)/$M$1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8C819C-491F-46DC-BAB8-F7F38AF5B40B}" name="result_Jan_21_20_23_04_2022" displayName="result_Jan_21_20_23_04_2022" ref="A1:J91" tableType="queryTable" totalsRowShown="0">
  <autoFilter ref="A1:J91" xr:uid="{2E8C819C-491F-46DC-BAB8-F7F38AF5B40B}"/>
  <tableColumns count="10">
    <tableColumn id="1" xr3:uid="{F1C3B37D-D518-496F-9A90-5D5FD44D5412}" uniqueName="1" name="Nr" queryTableFieldId="1"/>
    <tableColumn id="2" xr3:uid="{F3378AEB-5047-463E-B459-9EDC7A06ADF2}" uniqueName="2" name="Rozmiar tablicy" queryTableFieldId="2"/>
    <tableColumn id="3" xr3:uid="{B39890A8-F519-4061-A4CB-6FEDFDDDCDFA}" uniqueName="3" name="Rozmiar populacji" queryTableFieldId="3"/>
    <tableColumn id="4" xr3:uid="{D8F35760-81E4-47C9-9AD9-10A685FE5EB8}" uniqueName="4" name="Wartosc stopu [s]" queryTableFieldId="4"/>
    <tableColumn id="5" xr3:uid="{9D79D4BB-D544-4E37-8446-6A8976964727}" uniqueName="5" name="Praw. mutacji" queryTableFieldId="5" dataDxfId="9"/>
    <tableColumn id="6" xr3:uid="{6BD36C5B-DD59-4F4A-BD1A-1902E2561C0F}" uniqueName="6" name="Praw. krzyzowania" queryTableFieldId="6" dataDxfId="8"/>
    <tableColumn id="7" xr3:uid="{08317A68-BDF3-404B-BC38-9EB3A9C6EE36}" uniqueName="7" name="Metoda mutacji" queryTableFieldId="7"/>
    <tableColumn id="8" xr3:uid="{747073A2-E948-451A-8E2B-CCF6986CC8F9}" uniqueName="8" name="Metoda krzyzowania" queryTableFieldId="8"/>
    <tableColumn id="9" xr3:uid="{E7B17640-5B13-4BDF-89D9-06297698BAFC}" uniqueName="9" name="Najlepsza wartosc" queryTableFieldId="9"/>
    <tableColumn id="10" xr3:uid="{545B94CB-6CF4-4290-A64D-F59ACCC85611}" uniqueName="10" name="Błąd względny" queryTableFieldId="10" dataDxfId="1">
      <calculatedColumnFormula>ABS(result_Jan_21_20_23_04_2022[[#This Row],[Najlepsza wartosc]]-$M$1)/$M$1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59CD14B-B37E-42CE-827F-4F38BD98325A}" name="result_Jan_21_20_23_05_2022" displayName="result_Jan_21_20_23_05_2022" ref="A1:J91" tableType="queryTable" totalsRowShown="0">
  <autoFilter ref="A1:J91" xr:uid="{859CD14B-B37E-42CE-827F-4F38BD98325A}"/>
  <tableColumns count="10">
    <tableColumn id="1" xr3:uid="{FB3E92BC-B178-4E38-AE93-1B40272EA29D}" uniqueName="1" name="Nr" queryTableFieldId="1"/>
    <tableColumn id="2" xr3:uid="{40E44C31-18E5-4065-8E99-392799A82228}" uniqueName="2" name="Rozmiar tablicy" queryTableFieldId="2"/>
    <tableColumn id="3" xr3:uid="{38AE48C4-ADEC-4711-BF63-B1BC16CB5C25}" uniqueName="3" name="Rozmiar populacji" queryTableFieldId="3"/>
    <tableColumn id="4" xr3:uid="{FB66C5D8-88EA-4EE7-A28F-65BDF905195D}" uniqueName="4" name="Wartosc stopu [s]" queryTableFieldId="4"/>
    <tableColumn id="5" xr3:uid="{2B15864A-C22D-4A70-B279-7D73E002D4B9}" uniqueName="5" name="Praw. mutacji" queryTableFieldId="5" dataDxfId="7"/>
    <tableColumn id="6" xr3:uid="{DC96A205-A84F-4E98-B2D8-FB407BA18086}" uniqueName="6" name="Praw. krzyzowania" queryTableFieldId="6" dataDxfId="6"/>
    <tableColumn id="7" xr3:uid="{DF29EBF6-5E14-4C6F-A66A-DAD95DE6EF4C}" uniqueName="7" name="Metoda mutacji" queryTableFieldId="7"/>
    <tableColumn id="8" xr3:uid="{D6673675-50B0-4BF1-9DF1-D13A2FCEDCE6}" uniqueName="8" name="Metoda krzyzowania" queryTableFieldId="8"/>
    <tableColumn id="9" xr3:uid="{08F37D8F-97F6-4340-9A1E-02E5E778C0CA}" uniqueName="9" name="Najlepsza wartosc" queryTableFieldId="9"/>
    <tableColumn id="10" xr3:uid="{EC179444-8ED8-44FF-AFEF-42A4CA68CDB6}" uniqueName="10" name="Błąd względny" queryTableFieldId="10" dataDxfId="0">
      <calculatedColumnFormula>ABS(result_Jan_21_20_23_05_2022[[#This Row],[Najlepsza wartosc]]-$M$1)/$M$1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04B27-6589-473A-9535-58AA0E18FE69}">
  <sheetPr>
    <tabColor rgb="FF7030A0"/>
  </sheetPr>
  <dimension ref="A1:M91"/>
  <sheetViews>
    <sheetView workbookViewId="0">
      <selection activeCell="B1" sqref="B1:B1048576"/>
    </sheetView>
  </sheetViews>
  <sheetFormatPr defaultRowHeight="15" x14ac:dyDescent="0.25"/>
  <cols>
    <col min="1" max="1" width="5.42578125" bestFit="1" customWidth="1"/>
    <col min="2" max="2" width="16.85546875" bestFit="1" customWidth="1"/>
    <col min="3" max="3" width="19.140625" hidden="1" customWidth="1"/>
    <col min="4" max="4" width="18.85546875" bestFit="1" customWidth="1"/>
    <col min="5" max="5" width="15.42578125" bestFit="1" customWidth="1"/>
    <col min="6" max="6" width="19.85546875" hidden="1" customWidth="1"/>
    <col min="7" max="7" width="17.42578125" hidden="1" customWidth="1"/>
    <col min="8" max="8" width="21.85546875" hidden="1" customWidth="1"/>
    <col min="9" max="9" width="19.28515625" bestFit="1" customWidth="1"/>
    <col min="10" max="10" width="16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</v>
      </c>
      <c r="L1" t="s">
        <v>29</v>
      </c>
      <c r="M1">
        <v>1776</v>
      </c>
    </row>
    <row r="2" spans="1:13" x14ac:dyDescent="0.25">
      <c r="A2">
        <v>1</v>
      </c>
      <c r="B2">
        <v>48</v>
      </c>
      <c r="C2">
        <v>100</v>
      </c>
      <c r="D2">
        <v>5</v>
      </c>
      <c r="E2" s="1" t="s">
        <v>9</v>
      </c>
      <c r="F2" s="1" t="s">
        <v>10</v>
      </c>
      <c r="G2">
        <v>1</v>
      </c>
      <c r="H2">
        <v>1</v>
      </c>
      <c r="I2">
        <v>3528</v>
      </c>
      <c r="J2" s="6">
        <f>ABS(result_Jan_21_20_22_58_2022[[#This Row],[Najlepsza wartosc]]-$M$1)/$M$1</f>
        <v>0.98648648648648651</v>
      </c>
    </row>
    <row r="3" spans="1:13" x14ac:dyDescent="0.25">
      <c r="A3">
        <v>2</v>
      </c>
      <c r="B3">
        <v>48</v>
      </c>
      <c r="C3">
        <v>100</v>
      </c>
      <c r="D3">
        <v>5</v>
      </c>
      <c r="E3" s="1" t="s">
        <v>9</v>
      </c>
      <c r="F3" s="1" t="s">
        <v>10</v>
      </c>
      <c r="G3">
        <v>1</v>
      </c>
      <c r="H3">
        <v>1</v>
      </c>
      <c r="I3">
        <v>3044</v>
      </c>
      <c r="J3" s="6">
        <f>ABS(result_Jan_21_20_22_58_2022[[#This Row],[Najlepsza wartosc]]-$M$1)/$M$1</f>
        <v>0.713963963963964</v>
      </c>
    </row>
    <row r="4" spans="1:13" x14ac:dyDescent="0.25">
      <c r="A4">
        <v>3</v>
      </c>
      <c r="B4">
        <v>48</v>
      </c>
      <c r="C4">
        <v>100</v>
      </c>
      <c r="D4">
        <v>5</v>
      </c>
      <c r="E4" s="1" t="s">
        <v>9</v>
      </c>
      <c r="F4" s="1" t="s">
        <v>10</v>
      </c>
      <c r="G4">
        <v>1</v>
      </c>
      <c r="H4">
        <v>1</v>
      </c>
      <c r="I4">
        <v>3294</v>
      </c>
      <c r="J4" s="6">
        <f>ABS(result_Jan_21_20_22_58_2022[[#This Row],[Najlepsza wartosc]]-$M$1)/$M$1</f>
        <v>0.85472972972972971</v>
      </c>
    </row>
    <row r="5" spans="1:13" x14ac:dyDescent="0.25">
      <c r="A5">
        <v>4</v>
      </c>
      <c r="B5">
        <v>48</v>
      </c>
      <c r="C5">
        <v>100</v>
      </c>
      <c r="D5">
        <v>5</v>
      </c>
      <c r="E5" s="1" t="s">
        <v>9</v>
      </c>
      <c r="F5" s="1" t="s">
        <v>10</v>
      </c>
      <c r="G5">
        <v>1</v>
      </c>
      <c r="H5">
        <v>1</v>
      </c>
      <c r="I5">
        <v>3246</v>
      </c>
      <c r="J5" s="6">
        <f>ABS(result_Jan_21_20_22_58_2022[[#This Row],[Najlepsza wartosc]]-$M$1)/$M$1</f>
        <v>0.82770270270270274</v>
      </c>
    </row>
    <row r="6" spans="1:13" x14ac:dyDescent="0.25">
      <c r="A6">
        <v>5</v>
      </c>
      <c r="B6">
        <v>48</v>
      </c>
      <c r="C6">
        <v>100</v>
      </c>
      <c r="D6">
        <v>5</v>
      </c>
      <c r="E6" s="1" t="s">
        <v>9</v>
      </c>
      <c r="F6" s="1" t="s">
        <v>10</v>
      </c>
      <c r="G6">
        <v>1</v>
      </c>
      <c r="H6">
        <v>1</v>
      </c>
      <c r="I6">
        <v>3569</v>
      </c>
      <c r="J6" s="6">
        <f>ABS(result_Jan_21_20_22_58_2022[[#This Row],[Najlepsza wartosc]]-$M$1)/$M$1</f>
        <v>1.009572072072072</v>
      </c>
    </row>
    <row r="7" spans="1:13" x14ac:dyDescent="0.25">
      <c r="A7">
        <v>6</v>
      </c>
      <c r="B7">
        <v>48</v>
      </c>
      <c r="C7">
        <v>100</v>
      </c>
      <c r="D7">
        <v>5</v>
      </c>
      <c r="E7" s="1" t="s">
        <v>9</v>
      </c>
      <c r="F7" s="1" t="s">
        <v>10</v>
      </c>
      <c r="G7">
        <v>1</v>
      </c>
      <c r="H7">
        <v>1</v>
      </c>
      <c r="I7">
        <v>3480</v>
      </c>
      <c r="J7" s="6">
        <f>ABS(result_Jan_21_20_22_58_2022[[#This Row],[Najlepsza wartosc]]-$M$1)/$M$1</f>
        <v>0.95945945945945943</v>
      </c>
    </row>
    <row r="8" spans="1:13" x14ac:dyDescent="0.25">
      <c r="A8">
        <v>7</v>
      </c>
      <c r="B8">
        <v>48</v>
      </c>
      <c r="C8">
        <v>100</v>
      </c>
      <c r="D8">
        <v>5</v>
      </c>
      <c r="E8" s="1" t="s">
        <v>9</v>
      </c>
      <c r="F8" s="1" t="s">
        <v>10</v>
      </c>
      <c r="G8">
        <v>1</v>
      </c>
      <c r="H8">
        <v>1</v>
      </c>
      <c r="I8">
        <v>3167</v>
      </c>
      <c r="J8" s="6">
        <f>ABS(result_Jan_21_20_22_58_2022[[#This Row],[Najlepsza wartosc]]-$M$1)/$M$1</f>
        <v>0.78322072072072069</v>
      </c>
    </row>
    <row r="9" spans="1:13" x14ac:dyDescent="0.25">
      <c r="A9">
        <v>8</v>
      </c>
      <c r="B9">
        <v>48</v>
      </c>
      <c r="C9">
        <v>100</v>
      </c>
      <c r="D9">
        <v>5</v>
      </c>
      <c r="E9" s="1" t="s">
        <v>9</v>
      </c>
      <c r="F9" s="1" t="s">
        <v>10</v>
      </c>
      <c r="G9">
        <v>1</v>
      </c>
      <c r="H9">
        <v>1</v>
      </c>
      <c r="I9">
        <v>3405</v>
      </c>
      <c r="J9" s="6">
        <f>ABS(result_Jan_21_20_22_58_2022[[#This Row],[Najlepsza wartosc]]-$M$1)/$M$1</f>
        <v>0.91722972972972971</v>
      </c>
    </row>
    <row r="10" spans="1:13" x14ac:dyDescent="0.25">
      <c r="A10">
        <v>9</v>
      </c>
      <c r="B10">
        <v>48</v>
      </c>
      <c r="C10">
        <v>100</v>
      </c>
      <c r="D10">
        <v>5</v>
      </c>
      <c r="E10" s="1" t="s">
        <v>9</v>
      </c>
      <c r="F10" s="1" t="s">
        <v>10</v>
      </c>
      <c r="G10">
        <v>1</v>
      </c>
      <c r="H10">
        <v>1</v>
      </c>
      <c r="I10">
        <v>3227</v>
      </c>
      <c r="J10" s="6">
        <f>ABS(result_Jan_21_20_22_58_2022[[#This Row],[Najlepsza wartosc]]-$M$1)/$M$1</f>
        <v>0.81700450450450446</v>
      </c>
    </row>
    <row r="11" spans="1:13" x14ac:dyDescent="0.25">
      <c r="A11">
        <v>10</v>
      </c>
      <c r="B11">
        <v>48</v>
      </c>
      <c r="C11">
        <v>100</v>
      </c>
      <c r="D11">
        <v>5</v>
      </c>
      <c r="E11" s="1" t="s">
        <v>9</v>
      </c>
      <c r="F11" s="1" t="s">
        <v>10</v>
      </c>
      <c r="G11">
        <v>1</v>
      </c>
      <c r="H11">
        <v>1</v>
      </c>
      <c r="I11">
        <v>3340</v>
      </c>
      <c r="J11" s="6">
        <f>ABS(result_Jan_21_20_22_58_2022[[#This Row],[Najlepsza wartosc]]-$M$1)/$M$1</f>
        <v>0.88063063063063063</v>
      </c>
    </row>
    <row r="12" spans="1:13" x14ac:dyDescent="0.25">
      <c r="A12">
        <v>1</v>
      </c>
      <c r="B12">
        <v>48</v>
      </c>
      <c r="C12">
        <v>100</v>
      </c>
      <c r="D12">
        <v>15</v>
      </c>
      <c r="E12" s="1" t="s">
        <v>9</v>
      </c>
      <c r="F12" s="1" t="s">
        <v>10</v>
      </c>
      <c r="G12">
        <v>1</v>
      </c>
      <c r="H12">
        <v>1</v>
      </c>
      <c r="I12">
        <v>3033</v>
      </c>
      <c r="J12" s="6">
        <f>ABS(result_Jan_21_20_22_58_2022[[#This Row],[Najlepsza wartosc]]-$M$1)/$M$1</f>
        <v>0.70777027027027029</v>
      </c>
    </row>
    <row r="13" spans="1:13" x14ac:dyDescent="0.25">
      <c r="A13">
        <v>2</v>
      </c>
      <c r="B13">
        <v>48</v>
      </c>
      <c r="C13">
        <v>100</v>
      </c>
      <c r="D13">
        <v>15</v>
      </c>
      <c r="E13" s="1" t="s">
        <v>9</v>
      </c>
      <c r="F13" s="1" t="s">
        <v>10</v>
      </c>
      <c r="G13">
        <v>1</v>
      </c>
      <c r="H13">
        <v>1</v>
      </c>
      <c r="I13">
        <v>3168</v>
      </c>
      <c r="J13" s="6">
        <f>ABS(result_Jan_21_20_22_58_2022[[#This Row],[Najlepsza wartosc]]-$M$1)/$M$1</f>
        <v>0.78378378378378377</v>
      </c>
    </row>
    <row r="14" spans="1:13" x14ac:dyDescent="0.25">
      <c r="A14">
        <v>3</v>
      </c>
      <c r="B14">
        <v>48</v>
      </c>
      <c r="C14">
        <v>100</v>
      </c>
      <c r="D14">
        <v>15</v>
      </c>
      <c r="E14" s="1" t="s">
        <v>9</v>
      </c>
      <c r="F14" s="1" t="s">
        <v>10</v>
      </c>
      <c r="G14">
        <v>1</v>
      </c>
      <c r="H14">
        <v>1</v>
      </c>
      <c r="I14">
        <v>3281</v>
      </c>
      <c r="J14" s="6">
        <f>ABS(result_Jan_21_20_22_58_2022[[#This Row],[Najlepsza wartosc]]-$M$1)/$M$1</f>
        <v>0.84740990990990994</v>
      </c>
    </row>
    <row r="15" spans="1:13" x14ac:dyDescent="0.25">
      <c r="A15">
        <v>4</v>
      </c>
      <c r="B15">
        <v>48</v>
      </c>
      <c r="C15">
        <v>100</v>
      </c>
      <c r="D15">
        <v>15</v>
      </c>
      <c r="E15" s="1" t="s">
        <v>9</v>
      </c>
      <c r="F15" s="1" t="s">
        <v>10</v>
      </c>
      <c r="G15">
        <v>1</v>
      </c>
      <c r="H15">
        <v>1</v>
      </c>
      <c r="I15">
        <v>3105</v>
      </c>
      <c r="J15" s="6">
        <f>ABS(result_Jan_21_20_22_58_2022[[#This Row],[Najlepsza wartosc]]-$M$1)/$M$1</f>
        <v>0.74831081081081086</v>
      </c>
    </row>
    <row r="16" spans="1:13" x14ac:dyDescent="0.25">
      <c r="A16">
        <v>5</v>
      </c>
      <c r="B16">
        <v>48</v>
      </c>
      <c r="C16">
        <v>100</v>
      </c>
      <c r="D16">
        <v>15</v>
      </c>
      <c r="E16" s="1" t="s">
        <v>9</v>
      </c>
      <c r="F16" s="1" t="s">
        <v>10</v>
      </c>
      <c r="G16">
        <v>1</v>
      </c>
      <c r="H16">
        <v>1</v>
      </c>
      <c r="I16">
        <v>3574</v>
      </c>
      <c r="J16" s="6">
        <f>ABS(result_Jan_21_20_22_58_2022[[#This Row],[Najlepsza wartosc]]-$M$1)/$M$1</f>
        <v>1.0123873873873874</v>
      </c>
    </row>
    <row r="17" spans="1:10" x14ac:dyDescent="0.25">
      <c r="A17">
        <v>6</v>
      </c>
      <c r="B17">
        <v>48</v>
      </c>
      <c r="C17">
        <v>100</v>
      </c>
      <c r="D17">
        <v>15</v>
      </c>
      <c r="E17" s="1" t="s">
        <v>9</v>
      </c>
      <c r="F17" s="1" t="s">
        <v>10</v>
      </c>
      <c r="G17">
        <v>1</v>
      </c>
      <c r="H17">
        <v>1</v>
      </c>
      <c r="I17">
        <v>3191</v>
      </c>
      <c r="J17" s="6">
        <f>ABS(result_Jan_21_20_22_58_2022[[#This Row],[Najlepsza wartosc]]-$M$1)/$M$1</f>
        <v>0.79673423423423428</v>
      </c>
    </row>
    <row r="18" spans="1:10" x14ac:dyDescent="0.25">
      <c r="A18">
        <v>7</v>
      </c>
      <c r="B18">
        <v>48</v>
      </c>
      <c r="C18">
        <v>100</v>
      </c>
      <c r="D18">
        <v>15</v>
      </c>
      <c r="E18" s="1" t="s">
        <v>9</v>
      </c>
      <c r="F18" s="1" t="s">
        <v>10</v>
      </c>
      <c r="G18">
        <v>1</v>
      </c>
      <c r="H18">
        <v>1</v>
      </c>
      <c r="I18">
        <v>3247</v>
      </c>
      <c r="J18" s="6">
        <f>ABS(result_Jan_21_20_22_58_2022[[#This Row],[Najlepsza wartosc]]-$M$1)/$M$1</f>
        <v>0.82826576576576572</v>
      </c>
    </row>
    <row r="19" spans="1:10" x14ac:dyDescent="0.25">
      <c r="A19">
        <v>8</v>
      </c>
      <c r="B19">
        <v>48</v>
      </c>
      <c r="C19">
        <v>100</v>
      </c>
      <c r="D19">
        <v>15</v>
      </c>
      <c r="E19" s="1" t="s">
        <v>9</v>
      </c>
      <c r="F19" s="1" t="s">
        <v>10</v>
      </c>
      <c r="G19">
        <v>1</v>
      </c>
      <c r="H19">
        <v>1</v>
      </c>
      <c r="I19">
        <v>3213</v>
      </c>
      <c r="J19" s="6">
        <f>ABS(result_Jan_21_20_22_58_2022[[#This Row],[Najlepsza wartosc]]-$M$1)/$M$1</f>
        <v>0.8091216216216216</v>
      </c>
    </row>
    <row r="20" spans="1:10" x14ac:dyDescent="0.25">
      <c r="A20">
        <v>9</v>
      </c>
      <c r="B20">
        <v>48</v>
      </c>
      <c r="C20">
        <v>100</v>
      </c>
      <c r="D20">
        <v>15</v>
      </c>
      <c r="E20" s="1" t="s">
        <v>9</v>
      </c>
      <c r="F20" s="1" t="s">
        <v>10</v>
      </c>
      <c r="G20">
        <v>1</v>
      </c>
      <c r="H20">
        <v>1</v>
      </c>
      <c r="I20">
        <v>2919</v>
      </c>
      <c r="J20" s="6">
        <f>ABS(result_Jan_21_20_22_58_2022[[#This Row],[Najlepsza wartosc]]-$M$1)/$M$1</f>
        <v>0.64358108108108103</v>
      </c>
    </row>
    <row r="21" spans="1:10" x14ac:dyDescent="0.25">
      <c r="A21">
        <v>10</v>
      </c>
      <c r="B21">
        <v>48</v>
      </c>
      <c r="C21">
        <v>100</v>
      </c>
      <c r="D21">
        <v>15</v>
      </c>
      <c r="E21" s="1" t="s">
        <v>9</v>
      </c>
      <c r="F21" s="1" t="s">
        <v>10</v>
      </c>
      <c r="G21">
        <v>1</v>
      </c>
      <c r="H21">
        <v>1</v>
      </c>
      <c r="I21">
        <v>3015</v>
      </c>
      <c r="J21" s="6">
        <f>ABS(result_Jan_21_20_22_58_2022[[#This Row],[Najlepsza wartosc]]-$M$1)/$M$1</f>
        <v>0.69763513513513509</v>
      </c>
    </row>
    <row r="22" spans="1:10" x14ac:dyDescent="0.25">
      <c r="A22">
        <v>1</v>
      </c>
      <c r="B22">
        <v>48</v>
      </c>
      <c r="C22">
        <v>100</v>
      </c>
      <c r="D22">
        <v>30</v>
      </c>
      <c r="E22" s="1" t="s">
        <v>9</v>
      </c>
      <c r="F22" s="1" t="s">
        <v>10</v>
      </c>
      <c r="G22">
        <v>1</v>
      </c>
      <c r="H22">
        <v>1</v>
      </c>
      <c r="I22">
        <v>2936</v>
      </c>
      <c r="J22" s="6">
        <f>ABS(result_Jan_21_20_22_58_2022[[#This Row],[Najlepsza wartosc]]-$M$1)/$M$1</f>
        <v>0.65315315315315314</v>
      </c>
    </row>
    <row r="23" spans="1:10" x14ac:dyDescent="0.25">
      <c r="A23">
        <v>2</v>
      </c>
      <c r="B23">
        <v>48</v>
      </c>
      <c r="C23">
        <v>100</v>
      </c>
      <c r="D23">
        <v>30</v>
      </c>
      <c r="E23" s="1" t="s">
        <v>9</v>
      </c>
      <c r="F23" s="1" t="s">
        <v>10</v>
      </c>
      <c r="G23">
        <v>1</v>
      </c>
      <c r="H23">
        <v>1</v>
      </c>
      <c r="I23">
        <v>3010</v>
      </c>
      <c r="J23" s="6">
        <f>ABS(result_Jan_21_20_22_58_2022[[#This Row],[Najlepsza wartosc]]-$M$1)/$M$1</f>
        <v>0.69481981981981977</v>
      </c>
    </row>
    <row r="24" spans="1:10" x14ac:dyDescent="0.25">
      <c r="A24">
        <v>3</v>
      </c>
      <c r="B24">
        <v>48</v>
      </c>
      <c r="C24">
        <v>100</v>
      </c>
      <c r="D24">
        <v>30</v>
      </c>
      <c r="E24" s="1" t="s">
        <v>9</v>
      </c>
      <c r="F24" s="1" t="s">
        <v>10</v>
      </c>
      <c r="G24">
        <v>1</v>
      </c>
      <c r="H24">
        <v>1</v>
      </c>
      <c r="I24">
        <v>3069</v>
      </c>
      <c r="J24" s="6">
        <f>ABS(result_Jan_21_20_22_58_2022[[#This Row],[Najlepsza wartosc]]-$M$1)/$M$1</f>
        <v>0.72804054054054057</v>
      </c>
    </row>
    <row r="25" spans="1:10" x14ac:dyDescent="0.25">
      <c r="A25">
        <v>4</v>
      </c>
      <c r="B25">
        <v>48</v>
      </c>
      <c r="C25">
        <v>100</v>
      </c>
      <c r="D25">
        <v>30</v>
      </c>
      <c r="E25" s="1" t="s">
        <v>9</v>
      </c>
      <c r="F25" s="1" t="s">
        <v>10</v>
      </c>
      <c r="G25">
        <v>1</v>
      </c>
      <c r="H25">
        <v>1</v>
      </c>
      <c r="I25">
        <v>3182</v>
      </c>
      <c r="J25" s="6">
        <f>ABS(result_Jan_21_20_22_58_2022[[#This Row],[Najlepsza wartosc]]-$M$1)/$M$1</f>
        <v>0.79166666666666663</v>
      </c>
    </row>
    <row r="26" spans="1:10" x14ac:dyDescent="0.25">
      <c r="A26">
        <v>5</v>
      </c>
      <c r="B26">
        <v>48</v>
      </c>
      <c r="C26">
        <v>100</v>
      </c>
      <c r="D26">
        <v>30</v>
      </c>
      <c r="E26" s="1" t="s">
        <v>9</v>
      </c>
      <c r="F26" s="1" t="s">
        <v>10</v>
      </c>
      <c r="G26">
        <v>1</v>
      </c>
      <c r="H26">
        <v>1</v>
      </c>
      <c r="I26">
        <v>2732</v>
      </c>
      <c r="J26" s="6">
        <f>ABS(result_Jan_21_20_22_58_2022[[#This Row],[Najlepsza wartosc]]-$M$1)/$M$1</f>
        <v>0.53828828828828834</v>
      </c>
    </row>
    <row r="27" spans="1:10" x14ac:dyDescent="0.25">
      <c r="A27">
        <v>6</v>
      </c>
      <c r="B27">
        <v>48</v>
      </c>
      <c r="C27">
        <v>100</v>
      </c>
      <c r="D27">
        <v>30</v>
      </c>
      <c r="E27" s="1" t="s">
        <v>9</v>
      </c>
      <c r="F27" s="1" t="s">
        <v>10</v>
      </c>
      <c r="G27">
        <v>1</v>
      </c>
      <c r="H27">
        <v>1</v>
      </c>
      <c r="I27">
        <v>3403</v>
      </c>
      <c r="J27" s="6">
        <f>ABS(result_Jan_21_20_22_58_2022[[#This Row],[Najlepsza wartosc]]-$M$1)/$M$1</f>
        <v>0.91610360360360366</v>
      </c>
    </row>
    <row r="28" spans="1:10" x14ac:dyDescent="0.25">
      <c r="A28">
        <v>7</v>
      </c>
      <c r="B28">
        <v>48</v>
      </c>
      <c r="C28">
        <v>100</v>
      </c>
      <c r="D28">
        <v>30</v>
      </c>
      <c r="E28" s="1" t="s">
        <v>9</v>
      </c>
      <c r="F28" s="1" t="s">
        <v>10</v>
      </c>
      <c r="G28">
        <v>1</v>
      </c>
      <c r="H28">
        <v>1</v>
      </c>
      <c r="I28">
        <v>3100</v>
      </c>
      <c r="J28" s="6">
        <f>ABS(result_Jan_21_20_22_58_2022[[#This Row],[Najlepsza wartosc]]-$M$1)/$M$1</f>
        <v>0.74549549549549554</v>
      </c>
    </row>
    <row r="29" spans="1:10" x14ac:dyDescent="0.25">
      <c r="A29">
        <v>8</v>
      </c>
      <c r="B29">
        <v>48</v>
      </c>
      <c r="C29">
        <v>100</v>
      </c>
      <c r="D29">
        <v>30</v>
      </c>
      <c r="E29" s="1" t="s">
        <v>9</v>
      </c>
      <c r="F29" s="1" t="s">
        <v>10</v>
      </c>
      <c r="G29">
        <v>1</v>
      </c>
      <c r="H29">
        <v>1</v>
      </c>
      <c r="I29">
        <v>2794</v>
      </c>
      <c r="J29" s="6">
        <f>ABS(result_Jan_21_20_22_58_2022[[#This Row],[Najlepsza wartosc]]-$M$1)/$M$1</f>
        <v>0.57319819819819817</v>
      </c>
    </row>
    <row r="30" spans="1:10" x14ac:dyDescent="0.25">
      <c r="A30">
        <v>9</v>
      </c>
      <c r="B30">
        <v>48</v>
      </c>
      <c r="C30">
        <v>100</v>
      </c>
      <c r="D30">
        <v>30</v>
      </c>
      <c r="E30" s="1" t="s">
        <v>9</v>
      </c>
      <c r="F30" s="1" t="s">
        <v>10</v>
      </c>
      <c r="G30">
        <v>1</v>
      </c>
      <c r="H30">
        <v>1</v>
      </c>
      <c r="I30">
        <v>3044</v>
      </c>
      <c r="J30" s="6">
        <f>ABS(result_Jan_21_20_22_58_2022[[#This Row],[Najlepsza wartosc]]-$M$1)/$M$1</f>
        <v>0.713963963963964</v>
      </c>
    </row>
    <row r="31" spans="1:10" x14ac:dyDescent="0.25">
      <c r="A31">
        <v>10</v>
      </c>
      <c r="B31">
        <v>48</v>
      </c>
      <c r="C31">
        <v>100</v>
      </c>
      <c r="D31">
        <v>30</v>
      </c>
      <c r="E31" s="1" t="s">
        <v>9</v>
      </c>
      <c r="F31" s="1" t="s">
        <v>10</v>
      </c>
      <c r="G31">
        <v>1</v>
      </c>
      <c r="H31">
        <v>1</v>
      </c>
      <c r="I31">
        <v>3140</v>
      </c>
      <c r="J31" s="6">
        <f>ABS(result_Jan_21_20_22_58_2022[[#This Row],[Najlepsza wartosc]]-$M$1)/$M$1</f>
        <v>0.76801801801801806</v>
      </c>
    </row>
    <row r="32" spans="1:10" x14ac:dyDescent="0.25">
      <c r="A32">
        <v>1</v>
      </c>
      <c r="B32">
        <v>48</v>
      </c>
      <c r="C32">
        <v>100</v>
      </c>
      <c r="D32">
        <v>5</v>
      </c>
      <c r="E32" s="1" t="s">
        <v>11</v>
      </c>
      <c r="F32" s="1" t="s">
        <v>10</v>
      </c>
      <c r="G32">
        <v>1</v>
      </c>
      <c r="H32">
        <v>1</v>
      </c>
      <c r="I32">
        <v>3136</v>
      </c>
      <c r="J32" s="6">
        <f>ABS(result_Jan_21_20_22_58_2022[[#This Row],[Najlepsza wartosc]]-$M$1)/$M$1</f>
        <v>0.76576576576576572</v>
      </c>
    </row>
    <row r="33" spans="1:10" x14ac:dyDescent="0.25">
      <c r="A33">
        <v>2</v>
      </c>
      <c r="B33">
        <v>48</v>
      </c>
      <c r="C33">
        <v>100</v>
      </c>
      <c r="D33">
        <v>5</v>
      </c>
      <c r="E33" s="1" t="s">
        <v>11</v>
      </c>
      <c r="F33" s="1" t="s">
        <v>10</v>
      </c>
      <c r="G33">
        <v>1</v>
      </c>
      <c r="H33">
        <v>1</v>
      </c>
      <c r="I33">
        <v>3120</v>
      </c>
      <c r="J33" s="6">
        <f>ABS(result_Jan_21_20_22_58_2022[[#This Row],[Najlepsza wartosc]]-$M$1)/$M$1</f>
        <v>0.7567567567567568</v>
      </c>
    </row>
    <row r="34" spans="1:10" x14ac:dyDescent="0.25">
      <c r="A34">
        <v>3</v>
      </c>
      <c r="B34">
        <v>48</v>
      </c>
      <c r="C34">
        <v>100</v>
      </c>
      <c r="D34">
        <v>5</v>
      </c>
      <c r="E34" s="1" t="s">
        <v>11</v>
      </c>
      <c r="F34" s="1" t="s">
        <v>10</v>
      </c>
      <c r="G34">
        <v>1</v>
      </c>
      <c r="H34">
        <v>1</v>
      </c>
      <c r="I34">
        <v>3204</v>
      </c>
      <c r="J34" s="6">
        <f>ABS(result_Jan_21_20_22_58_2022[[#This Row],[Najlepsza wartosc]]-$M$1)/$M$1</f>
        <v>0.80405405405405406</v>
      </c>
    </row>
    <row r="35" spans="1:10" x14ac:dyDescent="0.25">
      <c r="A35">
        <v>4</v>
      </c>
      <c r="B35">
        <v>48</v>
      </c>
      <c r="C35">
        <v>100</v>
      </c>
      <c r="D35">
        <v>5</v>
      </c>
      <c r="E35" s="1" t="s">
        <v>11</v>
      </c>
      <c r="F35" s="1" t="s">
        <v>10</v>
      </c>
      <c r="G35">
        <v>1</v>
      </c>
      <c r="H35">
        <v>1</v>
      </c>
      <c r="I35">
        <v>3259</v>
      </c>
      <c r="J35" s="6">
        <f>ABS(result_Jan_21_20_22_58_2022[[#This Row],[Najlepsza wartosc]]-$M$1)/$M$1</f>
        <v>0.83502252252252251</v>
      </c>
    </row>
    <row r="36" spans="1:10" x14ac:dyDescent="0.25">
      <c r="A36">
        <v>5</v>
      </c>
      <c r="B36">
        <v>48</v>
      </c>
      <c r="C36">
        <v>100</v>
      </c>
      <c r="D36">
        <v>5</v>
      </c>
      <c r="E36" s="1" t="s">
        <v>11</v>
      </c>
      <c r="F36" s="1" t="s">
        <v>10</v>
      </c>
      <c r="G36">
        <v>1</v>
      </c>
      <c r="H36">
        <v>1</v>
      </c>
      <c r="I36">
        <v>3162</v>
      </c>
      <c r="J36" s="6">
        <f>ABS(result_Jan_21_20_22_58_2022[[#This Row],[Najlepsza wartosc]]-$M$1)/$M$1</f>
        <v>0.78040540540540537</v>
      </c>
    </row>
    <row r="37" spans="1:10" x14ac:dyDescent="0.25">
      <c r="A37">
        <v>6</v>
      </c>
      <c r="B37">
        <v>48</v>
      </c>
      <c r="C37">
        <v>100</v>
      </c>
      <c r="D37">
        <v>5</v>
      </c>
      <c r="E37" s="1" t="s">
        <v>11</v>
      </c>
      <c r="F37" s="1" t="s">
        <v>10</v>
      </c>
      <c r="G37">
        <v>1</v>
      </c>
      <c r="H37">
        <v>1</v>
      </c>
      <c r="I37">
        <v>2887</v>
      </c>
      <c r="J37" s="6">
        <f>ABS(result_Jan_21_20_22_58_2022[[#This Row],[Najlepsza wartosc]]-$M$1)/$M$1</f>
        <v>0.62556306306306309</v>
      </c>
    </row>
    <row r="38" spans="1:10" x14ac:dyDescent="0.25">
      <c r="A38">
        <v>7</v>
      </c>
      <c r="B38">
        <v>48</v>
      </c>
      <c r="C38">
        <v>100</v>
      </c>
      <c r="D38">
        <v>5</v>
      </c>
      <c r="E38" s="1" t="s">
        <v>11</v>
      </c>
      <c r="F38" s="1" t="s">
        <v>10</v>
      </c>
      <c r="G38">
        <v>1</v>
      </c>
      <c r="H38">
        <v>1</v>
      </c>
      <c r="I38">
        <v>2882</v>
      </c>
      <c r="J38" s="6">
        <f>ABS(result_Jan_21_20_22_58_2022[[#This Row],[Najlepsza wartosc]]-$M$1)/$M$1</f>
        <v>0.62274774774774777</v>
      </c>
    </row>
    <row r="39" spans="1:10" x14ac:dyDescent="0.25">
      <c r="A39">
        <v>8</v>
      </c>
      <c r="B39">
        <v>48</v>
      </c>
      <c r="C39">
        <v>100</v>
      </c>
      <c r="D39">
        <v>5</v>
      </c>
      <c r="E39" s="1" t="s">
        <v>11</v>
      </c>
      <c r="F39" s="1" t="s">
        <v>10</v>
      </c>
      <c r="G39">
        <v>1</v>
      </c>
      <c r="H39">
        <v>1</v>
      </c>
      <c r="I39">
        <v>3222</v>
      </c>
      <c r="J39" s="6">
        <f>ABS(result_Jan_21_20_22_58_2022[[#This Row],[Najlepsza wartosc]]-$M$1)/$M$1</f>
        <v>0.81418918918918914</v>
      </c>
    </row>
    <row r="40" spans="1:10" x14ac:dyDescent="0.25">
      <c r="A40">
        <v>9</v>
      </c>
      <c r="B40">
        <v>48</v>
      </c>
      <c r="C40">
        <v>100</v>
      </c>
      <c r="D40">
        <v>5</v>
      </c>
      <c r="E40" s="1" t="s">
        <v>11</v>
      </c>
      <c r="F40" s="1" t="s">
        <v>10</v>
      </c>
      <c r="G40">
        <v>1</v>
      </c>
      <c r="H40">
        <v>1</v>
      </c>
      <c r="I40">
        <v>3285</v>
      </c>
      <c r="J40" s="6">
        <f>ABS(result_Jan_21_20_22_58_2022[[#This Row],[Najlepsza wartosc]]-$M$1)/$M$1</f>
        <v>0.84966216216216217</v>
      </c>
    </row>
    <row r="41" spans="1:10" x14ac:dyDescent="0.25">
      <c r="A41">
        <v>10</v>
      </c>
      <c r="B41">
        <v>48</v>
      </c>
      <c r="C41">
        <v>100</v>
      </c>
      <c r="D41">
        <v>5</v>
      </c>
      <c r="E41" s="1" t="s">
        <v>11</v>
      </c>
      <c r="F41" s="1" t="s">
        <v>10</v>
      </c>
      <c r="G41">
        <v>1</v>
      </c>
      <c r="H41">
        <v>1</v>
      </c>
      <c r="I41">
        <v>3040</v>
      </c>
      <c r="J41" s="6">
        <f>ABS(result_Jan_21_20_22_58_2022[[#This Row],[Najlepsza wartosc]]-$M$1)/$M$1</f>
        <v>0.71171171171171166</v>
      </c>
    </row>
    <row r="42" spans="1:10" x14ac:dyDescent="0.25">
      <c r="A42">
        <v>1</v>
      </c>
      <c r="B42">
        <v>48</v>
      </c>
      <c r="C42">
        <v>100</v>
      </c>
      <c r="D42">
        <v>15</v>
      </c>
      <c r="E42" s="1" t="s">
        <v>11</v>
      </c>
      <c r="F42" s="1" t="s">
        <v>10</v>
      </c>
      <c r="G42">
        <v>1</v>
      </c>
      <c r="H42">
        <v>1</v>
      </c>
      <c r="I42">
        <v>2717</v>
      </c>
      <c r="J42" s="6">
        <f>ABS(result_Jan_21_20_22_58_2022[[#This Row],[Najlepsza wartosc]]-$M$1)/$M$1</f>
        <v>0.52984234234234229</v>
      </c>
    </row>
    <row r="43" spans="1:10" x14ac:dyDescent="0.25">
      <c r="A43">
        <v>2</v>
      </c>
      <c r="B43">
        <v>48</v>
      </c>
      <c r="C43">
        <v>100</v>
      </c>
      <c r="D43">
        <v>15</v>
      </c>
      <c r="E43" s="1" t="s">
        <v>11</v>
      </c>
      <c r="F43" s="1" t="s">
        <v>10</v>
      </c>
      <c r="G43">
        <v>1</v>
      </c>
      <c r="H43">
        <v>1</v>
      </c>
      <c r="I43">
        <v>2776</v>
      </c>
      <c r="J43" s="6">
        <f>ABS(result_Jan_21_20_22_58_2022[[#This Row],[Najlepsza wartosc]]-$M$1)/$M$1</f>
        <v>0.56306306306306309</v>
      </c>
    </row>
    <row r="44" spans="1:10" x14ac:dyDescent="0.25">
      <c r="A44">
        <v>3</v>
      </c>
      <c r="B44">
        <v>48</v>
      </c>
      <c r="C44">
        <v>100</v>
      </c>
      <c r="D44">
        <v>15</v>
      </c>
      <c r="E44" s="1" t="s">
        <v>11</v>
      </c>
      <c r="F44" s="1" t="s">
        <v>10</v>
      </c>
      <c r="G44">
        <v>1</v>
      </c>
      <c r="H44">
        <v>1</v>
      </c>
      <c r="I44">
        <v>3133</v>
      </c>
      <c r="J44" s="6">
        <f>ABS(result_Jan_21_20_22_58_2022[[#This Row],[Najlepsza wartosc]]-$M$1)/$M$1</f>
        <v>0.76407657657657657</v>
      </c>
    </row>
    <row r="45" spans="1:10" x14ac:dyDescent="0.25">
      <c r="A45">
        <v>4</v>
      </c>
      <c r="B45">
        <v>48</v>
      </c>
      <c r="C45">
        <v>100</v>
      </c>
      <c r="D45">
        <v>15</v>
      </c>
      <c r="E45" s="1" t="s">
        <v>11</v>
      </c>
      <c r="F45" s="1" t="s">
        <v>10</v>
      </c>
      <c r="G45">
        <v>1</v>
      </c>
      <c r="H45">
        <v>1</v>
      </c>
      <c r="I45">
        <v>3156</v>
      </c>
      <c r="J45" s="6">
        <f>ABS(result_Jan_21_20_22_58_2022[[#This Row],[Najlepsza wartosc]]-$M$1)/$M$1</f>
        <v>0.77702702702702697</v>
      </c>
    </row>
    <row r="46" spans="1:10" x14ac:dyDescent="0.25">
      <c r="A46">
        <v>5</v>
      </c>
      <c r="B46">
        <v>48</v>
      </c>
      <c r="C46">
        <v>100</v>
      </c>
      <c r="D46">
        <v>15</v>
      </c>
      <c r="E46" s="1" t="s">
        <v>11</v>
      </c>
      <c r="F46" s="1" t="s">
        <v>10</v>
      </c>
      <c r="G46">
        <v>1</v>
      </c>
      <c r="H46">
        <v>1</v>
      </c>
      <c r="I46">
        <v>3178</v>
      </c>
      <c r="J46" s="6">
        <f>ABS(result_Jan_21_20_22_58_2022[[#This Row],[Najlepsza wartosc]]-$M$1)/$M$1</f>
        <v>0.7894144144144144</v>
      </c>
    </row>
    <row r="47" spans="1:10" x14ac:dyDescent="0.25">
      <c r="A47">
        <v>6</v>
      </c>
      <c r="B47">
        <v>48</v>
      </c>
      <c r="C47">
        <v>100</v>
      </c>
      <c r="D47">
        <v>15</v>
      </c>
      <c r="E47" s="1" t="s">
        <v>11</v>
      </c>
      <c r="F47" s="1" t="s">
        <v>10</v>
      </c>
      <c r="G47">
        <v>1</v>
      </c>
      <c r="H47">
        <v>1</v>
      </c>
      <c r="I47">
        <v>2836</v>
      </c>
      <c r="J47" s="6">
        <f>ABS(result_Jan_21_20_22_58_2022[[#This Row],[Najlepsza wartosc]]-$M$1)/$M$1</f>
        <v>0.59684684684684686</v>
      </c>
    </row>
    <row r="48" spans="1:10" x14ac:dyDescent="0.25">
      <c r="A48">
        <v>7</v>
      </c>
      <c r="B48">
        <v>48</v>
      </c>
      <c r="C48">
        <v>100</v>
      </c>
      <c r="D48">
        <v>15</v>
      </c>
      <c r="E48" s="1" t="s">
        <v>11</v>
      </c>
      <c r="F48" s="1" t="s">
        <v>10</v>
      </c>
      <c r="G48">
        <v>1</v>
      </c>
      <c r="H48">
        <v>1</v>
      </c>
      <c r="I48">
        <v>3117</v>
      </c>
      <c r="J48" s="6">
        <f>ABS(result_Jan_21_20_22_58_2022[[#This Row],[Najlepsza wartosc]]-$M$1)/$M$1</f>
        <v>0.75506756756756754</v>
      </c>
    </row>
    <row r="49" spans="1:10" x14ac:dyDescent="0.25">
      <c r="A49">
        <v>8</v>
      </c>
      <c r="B49">
        <v>48</v>
      </c>
      <c r="C49">
        <v>100</v>
      </c>
      <c r="D49">
        <v>15</v>
      </c>
      <c r="E49" s="1" t="s">
        <v>11</v>
      </c>
      <c r="F49" s="1" t="s">
        <v>10</v>
      </c>
      <c r="G49">
        <v>1</v>
      </c>
      <c r="H49">
        <v>1</v>
      </c>
      <c r="I49">
        <v>2854</v>
      </c>
      <c r="J49" s="6">
        <f>ABS(result_Jan_21_20_22_58_2022[[#This Row],[Najlepsza wartosc]]-$M$1)/$M$1</f>
        <v>0.60698198198198194</v>
      </c>
    </row>
    <row r="50" spans="1:10" x14ac:dyDescent="0.25">
      <c r="A50">
        <v>9</v>
      </c>
      <c r="B50">
        <v>48</v>
      </c>
      <c r="C50">
        <v>100</v>
      </c>
      <c r="D50">
        <v>15</v>
      </c>
      <c r="E50" s="1" t="s">
        <v>11</v>
      </c>
      <c r="F50" s="1" t="s">
        <v>10</v>
      </c>
      <c r="G50">
        <v>1</v>
      </c>
      <c r="H50">
        <v>1</v>
      </c>
      <c r="I50">
        <v>3018</v>
      </c>
      <c r="J50" s="6">
        <f>ABS(result_Jan_21_20_22_58_2022[[#This Row],[Najlepsza wartosc]]-$M$1)/$M$1</f>
        <v>0.69932432432432434</v>
      </c>
    </row>
    <row r="51" spans="1:10" x14ac:dyDescent="0.25">
      <c r="A51">
        <v>10</v>
      </c>
      <c r="B51">
        <v>48</v>
      </c>
      <c r="C51">
        <v>100</v>
      </c>
      <c r="D51">
        <v>15</v>
      </c>
      <c r="E51" s="1" t="s">
        <v>11</v>
      </c>
      <c r="F51" s="1" t="s">
        <v>10</v>
      </c>
      <c r="G51">
        <v>1</v>
      </c>
      <c r="H51">
        <v>1</v>
      </c>
      <c r="I51">
        <v>2700</v>
      </c>
      <c r="J51" s="6">
        <f>ABS(result_Jan_21_20_22_58_2022[[#This Row],[Najlepsza wartosc]]-$M$1)/$M$1</f>
        <v>0.52027027027027029</v>
      </c>
    </row>
    <row r="52" spans="1:10" x14ac:dyDescent="0.25">
      <c r="A52">
        <v>1</v>
      </c>
      <c r="B52">
        <v>48</v>
      </c>
      <c r="C52">
        <v>100</v>
      </c>
      <c r="D52">
        <v>30</v>
      </c>
      <c r="E52" s="1" t="s">
        <v>11</v>
      </c>
      <c r="F52" s="1" t="s">
        <v>10</v>
      </c>
      <c r="G52">
        <v>1</v>
      </c>
      <c r="H52">
        <v>1</v>
      </c>
      <c r="I52">
        <v>2998</v>
      </c>
      <c r="J52" s="6">
        <f>ABS(result_Jan_21_20_22_58_2022[[#This Row],[Najlepsza wartosc]]-$M$1)/$M$1</f>
        <v>0.68806306306306309</v>
      </c>
    </row>
    <row r="53" spans="1:10" x14ac:dyDescent="0.25">
      <c r="A53">
        <v>2</v>
      </c>
      <c r="B53">
        <v>48</v>
      </c>
      <c r="C53">
        <v>100</v>
      </c>
      <c r="D53">
        <v>30</v>
      </c>
      <c r="E53" s="1" t="s">
        <v>11</v>
      </c>
      <c r="F53" s="1" t="s">
        <v>10</v>
      </c>
      <c r="G53">
        <v>1</v>
      </c>
      <c r="H53">
        <v>1</v>
      </c>
      <c r="I53">
        <v>2926</v>
      </c>
      <c r="J53" s="6">
        <f>ABS(result_Jan_21_20_22_58_2022[[#This Row],[Najlepsza wartosc]]-$M$1)/$M$1</f>
        <v>0.64752252252252251</v>
      </c>
    </row>
    <row r="54" spans="1:10" x14ac:dyDescent="0.25">
      <c r="A54">
        <v>3</v>
      </c>
      <c r="B54">
        <v>48</v>
      </c>
      <c r="C54">
        <v>100</v>
      </c>
      <c r="D54">
        <v>30</v>
      </c>
      <c r="E54" s="1" t="s">
        <v>11</v>
      </c>
      <c r="F54" s="1" t="s">
        <v>10</v>
      </c>
      <c r="G54">
        <v>1</v>
      </c>
      <c r="H54">
        <v>1</v>
      </c>
      <c r="I54">
        <v>2830</v>
      </c>
      <c r="J54" s="6">
        <f>ABS(result_Jan_21_20_22_58_2022[[#This Row],[Najlepsza wartosc]]-$M$1)/$M$1</f>
        <v>0.59346846846846846</v>
      </c>
    </row>
    <row r="55" spans="1:10" x14ac:dyDescent="0.25">
      <c r="A55">
        <v>4</v>
      </c>
      <c r="B55">
        <v>48</v>
      </c>
      <c r="C55">
        <v>100</v>
      </c>
      <c r="D55">
        <v>30</v>
      </c>
      <c r="E55" s="1" t="s">
        <v>11</v>
      </c>
      <c r="F55" s="1" t="s">
        <v>10</v>
      </c>
      <c r="G55">
        <v>1</v>
      </c>
      <c r="H55">
        <v>1</v>
      </c>
      <c r="I55">
        <v>2969</v>
      </c>
      <c r="J55" s="6">
        <f>ABS(result_Jan_21_20_22_58_2022[[#This Row],[Najlepsza wartosc]]-$M$1)/$M$1</f>
        <v>0.67173423423423428</v>
      </c>
    </row>
    <row r="56" spans="1:10" x14ac:dyDescent="0.25">
      <c r="A56">
        <v>5</v>
      </c>
      <c r="B56">
        <v>48</v>
      </c>
      <c r="C56">
        <v>100</v>
      </c>
      <c r="D56">
        <v>30</v>
      </c>
      <c r="E56" s="1" t="s">
        <v>11</v>
      </c>
      <c r="F56" s="1" t="s">
        <v>10</v>
      </c>
      <c r="G56">
        <v>1</v>
      </c>
      <c r="H56">
        <v>1</v>
      </c>
      <c r="I56">
        <v>3031</v>
      </c>
      <c r="J56" s="6">
        <f>ABS(result_Jan_21_20_22_58_2022[[#This Row],[Najlepsza wartosc]]-$M$1)/$M$1</f>
        <v>0.70664414414414412</v>
      </c>
    </row>
    <row r="57" spans="1:10" x14ac:dyDescent="0.25">
      <c r="A57">
        <v>6</v>
      </c>
      <c r="B57">
        <v>48</v>
      </c>
      <c r="C57">
        <v>100</v>
      </c>
      <c r="D57">
        <v>30</v>
      </c>
      <c r="E57" s="1" t="s">
        <v>11</v>
      </c>
      <c r="F57" s="1" t="s">
        <v>10</v>
      </c>
      <c r="G57">
        <v>1</v>
      </c>
      <c r="H57">
        <v>1</v>
      </c>
      <c r="I57">
        <v>2783</v>
      </c>
      <c r="J57" s="6">
        <f>ABS(result_Jan_21_20_22_58_2022[[#This Row],[Najlepsza wartosc]]-$M$1)/$M$1</f>
        <v>0.56700450450450446</v>
      </c>
    </row>
    <row r="58" spans="1:10" x14ac:dyDescent="0.25">
      <c r="A58">
        <v>7</v>
      </c>
      <c r="B58">
        <v>48</v>
      </c>
      <c r="C58">
        <v>100</v>
      </c>
      <c r="D58">
        <v>30</v>
      </c>
      <c r="E58" s="1" t="s">
        <v>11</v>
      </c>
      <c r="F58" s="1" t="s">
        <v>10</v>
      </c>
      <c r="G58">
        <v>1</v>
      </c>
      <c r="H58">
        <v>1</v>
      </c>
      <c r="I58">
        <v>3041</v>
      </c>
      <c r="J58" s="6">
        <f>ABS(result_Jan_21_20_22_58_2022[[#This Row],[Najlepsza wartosc]]-$M$1)/$M$1</f>
        <v>0.71227477477477474</v>
      </c>
    </row>
    <row r="59" spans="1:10" x14ac:dyDescent="0.25">
      <c r="A59">
        <v>8</v>
      </c>
      <c r="B59">
        <v>48</v>
      </c>
      <c r="C59">
        <v>100</v>
      </c>
      <c r="D59">
        <v>30</v>
      </c>
      <c r="E59" s="1" t="s">
        <v>11</v>
      </c>
      <c r="F59" s="1" t="s">
        <v>10</v>
      </c>
      <c r="G59">
        <v>1</v>
      </c>
      <c r="H59">
        <v>1</v>
      </c>
      <c r="I59">
        <v>2553</v>
      </c>
      <c r="J59" s="6">
        <f>ABS(result_Jan_21_20_22_58_2022[[#This Row],[Najlepsza wartosc]]-$M$1)/$M$1</f>
        <v>0.4375</v>
      </c>
    </row>
    <row r="60" spans="1:10" x14ac:dyDescent="0.25">
      <c r="A60">
        <v>9</v>
      </c>
      <c r="B60">
        <v>48</v>
      </c>
      <c r="C60">
        <v>100</v>
      </c>
      <c r="D60">
        <v>30</v>
      </c>
      <c r="E60" s="1" t="s">
        <v>11</v>
      </c>
      <c r="F60" s="1" t="s">
        <v>10</v>
      </c>
      <c r="G60">
        <v>1</v>
      </c>
      <c r="H60">
        <v>1</v>
      </c>
      <c r="I60">
        <v>3007</v>
      </c>
      <c r="J60" s="6">
        <f>ABS(result_Jan_21_20_22_58_2022[[#This Row],[Najlepsza wartosc]]-$M$1)/$M$1</f>
        <v>0.69313063063063063</v>
      </c>
    </row>
    <row r="61" spans="1:10" x14ac:dyDescent="0.25">
      <c r="A61">
        <v>10</v>
      </c>
      <c r="B61">
        <v>48</v>
      </c>
      <c r="C61">
        <v>100</v>
      </c>
      <c r="D61">
        <v>30</v>
      </c>
      <c r="E61" s="1" t="s">
        <v>11</v>
      </c>
      <c r="F61" s="1" t="s">
        <v>10</v>
      </c>
      <c r="G61">
        <v>1</v>
      </c>
      <c r="H61">
        <v>1</v>
      </c>
      <c r="I61">
        <v>3017</v>
      </c>
      <c r="J61" s="6">
        <f>ABS(result_Jan_21_20_22_58_2022[[#This Row],[Najlepsza wartosc]]-$M$1)/$M$1</f>
        <v>0.69876126126126126</v>
      </c>
    </row>
    <row r="62" spans="1:10" x14ac:dyDescent="0.25">
      <c r="A62">
        <v>1</v>
      </c>
      <c r="B62">
        <v>48</v>
      </c>
      <c r="C62">
        <v>100</v>
      </c>
      <c r="D62">
        <v>5</v>
      </c>
      <c r="E62" s="1" t="s">
        <v>12</v>
      </c>
      <c r="F62" s="1" t="s">
        <v>10</v>
      </c>
      <c r="G62">
        <v>1</v>
      </c>
      <c r="H62">
        <v>1</v>
      </c>
      <c r="I62">
        <v>3168</v>
      </c>
      <c r="J62" s="6">
        <f>ABS(result_Jan_21_20_22_58_2022[[#This Row],[Najlepsza wartosc]]-$M$1)/$M$1</f>
        <v>0.78378378378378377</v>
      </c>
    </row>
    <row r="63" spans="1:10" x14ac:dyDescent="0.25">
      <c r="A63">
        <v>2</v>
      </c>
      <c r="B63">
        <v>48</v>
      </c>
      <c r="C63">
        <v>100</v>
      </c>
      <c r="D63">
        <v>5</v>
      </c>
      <c r="E63" s="1" t="s">
        <v>12</v>
      </c>
      <c r="F63" s="1" t="s">
        <v>10</v>
      </c>
      <c r="G63">
        <v>1</v>
      </c>
      <c r="H63">
        <v>1</v>
      </c>
      <c r="I63">
        <v>3184</v>
      </c>
      <c r="J63" s="6">
        <f>ABS(result_Jan_21_20_22_58_2022[[#This Row],[Najlepsza wartosc]]-$M$1)/$M$1</f>
        <v>0.7927927927927928</v>
      </c>
    </row>
    <row r="64" spans="1:10" x14ac:dyDescent="0.25">
      <c r="A64">
        <v>3</v>
      </c>
      <c r="B64">
        <v>48</v>
      </c>
      <c r="C64">
        <v>100</v>
      </c>
      <c r="D64">
        <v>5</v>
      </c>
      <c r="E64" s="1" t="s">
        <v>12</v>
      </c>
      <c r="F64" s="1" t="s">
        <v>10</v>
      </c>
      <c r="G64">
        <v>1</v>
      </c>
      <c r="H64">
        <v>1</v>
      </c>
      <c r="I64">
        <v>3182</v>
      </c>
      <c r="J64" s="6">
        <f>ABS(result_Jan_21_20_22_58_2022[[#This Row],[Najlepsza wartosc]]-$M$1)/$M$1</f>
        <v>0.79166666666666663</v>
      </c>
    </row>
    <row r="65" spans="1:10" x14ac:dyDescent="0.25">
      <c r="A65">
        <v>4</v>
      </c>
      <c r="B65">
        <v>48</v>
      </c>
      <c r="C65">
        <v>100</v>
      </c>
      <c r="D65">
        <v>5</v>
      </c>
      <c r="E65" s="1" t="s">
        <v>12</v>
      </c>
      <c r="F65" s="1" t="s">
        <v>10</v>
      </c>
      <c r="G65">
        <v>1</v>
      </c>
      <c r="H65">
        <v>1</v>
      </c>
      <c r="I65">
        <v>2897</v>
      </c>
      <c r="J65" s="6">
        <f>ABS(result_Jan_21_20_22_58_2022[[#This Row],[Najlepsza wartosc]]-$M$1)/$M$1</f>
        <v>0.63119369369369371</v>
      </c>
    </row>
    <row r="66" spans="1:10" x14ac:dyDescent="0.25">
      <c r="A66">
        <v>5</v>
      </c>
      <c r="B66">
        <v>48</v>
      </c>
      <c r="C66">
        <v>100</v>
      </c>
      <c r="D66">
        <v>5</v>
      </c>
      <c r="E66" s="1" t="s">
        <v>12</v>
      </c>
      <c r="F66" s="1" t="s">
        <v>10</v>
      </c>
      <c r="G66">
        <v>1</v>
      </c>
      <c r="H66">
        <v>1</v>
      </c>
      <c r="I66">
        <v>2796</v>
      </c>
      <c r="J66" s="6">
        <f>ABS(result_Jan_21_20_22_58_2022[[#This Row],[Najlepsza wartosc]]-$M$1)/$M$1</f>
        <v>0.57432432432432434</v>
      </c>
    </row>
    <row r="67" spans="1:10" x14ac:dyDescent="0.25">
      <c r="A67">
        <v>6</v>
      </c>
      <c r="B67">
        <v>48</v>
      </c>
      <c r="C67">
        <v>100</v>
      </c>
      <c r="D67">
        <v>5</v>
      </c>
      <c r="E67" s="1" t="s">
        <v>12</v>
      </c>
      <c r="F67" s="1" t="s">
        <v>10</v>
      </c>
      <c r="G67">
        <v>1</v>
      </c>
      <c r="H67">
        <v>1</v>
      </c>
      <c r="I67">
        <v>3113</v>
      </c>
      <c r="J67" s="6">
        <f>ABS(result_Jan_21_20_22_58_2022[[#This Row],[Najlepsza wartosc]]-$M$1)/$M$1</f>
        <v>0.75281531531531531</v>
      </c>
    </row>
    <row r="68" spans="1:10" x14ac:dyDescent="0.25">
      <c r="A68">
        <v>7</v>
      </c>
      <c r="B68">
        <v>48</v>
      </c>
      <c r="C68">
        <v>100</v>
      </c>
      <c r="D68">
        <v>5</v>
      </c>
      <c r="E68" s="1" t="s">
        <v>12</v>
      </c>
      <c r="F68" s="1" t="s">
        <v>10</v>
      </c>
      <c r="G68">
        <v>1</v>
      </c>
      <c r="H68">
        <v>1</v>
      </c>
      <c r="I68">
        <v>3195</v>
      </c>
      <c r="J68" s="6">
        <f>ABS(result_Jan_21_20_22_58_2022[[#This Row],[Najlepsza wartosc]]-$M$1)/$M$1</f>
        <v>0.79898648648648651</v>
      </c>
    </row>
    <row r="69" spans="1:10" x14ac:dyDescent="0.25">
      <c r="A69">
        <v>8</v>
      </c>
      <c r="B69">
        <v>48</v>
      </c>
      <c r="C69">
        <v>100</v>
      </c>
      <c r="D69">
        <v>5</v>
      </c>
      <c r="E69" s="1" t="s">
        <v>12</v>
      </c>
      <c r="F69" s="1" t="s">
        <v>10</v>
      </c>
      <c r="G69">
        <v>1</v>
      </c>
      <c r="H69">
        <v>1</v>
      </c>
      <c r="I69">
        <v>3015</v>
      </c>
      <c r="J69" s="6">
        <f>ABS(result_Jan_21_20_22_58_2022[[#This Row],[Najlepsza wartosc]]-$M$1)/$M$1</f>
        <v>0.69763513513513509</v>
      </c>
    </row>
    <row r="70" spans="1:10" x14ac:dyDescent="0.25">
      <c r="A70">
        <v>9</v>
      </c>
      <c r="B70">
        <v>48</v>
      </c>
      <c r="C70">
        <v>100</v>
      </c>
      <c r="D70">
        <v>5</v>
      </c>
      <c r="E70" s="1" t="s">
        <v>12</v>
      </c>
      <c r="F70" s="1" t="s">
        <v>10</v>
      </c>
      <c r="G70">
        <v>1</v>
      </c>
      <c r="H70">
        <v>1</v>
      </c>
      <c r="I70">
        <v>2935</v>
      </c>
      <c r="J70" s="6">
        <f>ABS(result_Jan_21_20_22_58_2022[[#This Row],[Najlepsza wartosc]]-$M$1)/$M$1</f>
        <v>0.65259009009009006</v>
      </c>
    </row>
    <row r="71" spans="1:10" x14ac:dyDescent="0.25">
      <c r="A71">
        <v>10</v>
      </c>
      <c r="B71">
        <v>48</v>
      </c>
      <c r="C71">
        <v>100</v>
      </c>
      <c r="D71">
        <v>5</v>
      </c>
      <c r="E71" s="1" t="s">
        <v>12</v>
      </c>
      <c r="F71" s="1" t="s">
        <v>10</v>
      </c>
      <c r="G71">
        <v>1</v>
      </c>
      <c r="H71">
        <v>1</v>
      </c>
      <c r="I71">
        <v>3015</v>
      </c>
      <c r="J71" s="6">
        <f>ABS(result_Jan_21_20_22_58_2022[[#This Row],[Najlepsza wartosc]]-$M$1)/$M$1</f>
        <v>0.69763513513513509</v>
      </c>
    </row>
    <row r="72" spans="1:10" x14ac:dyDescent="0.25">
      <c r="A72">
        <v>1</v>
      </c>
      <c r="B72">
        <v>48</v>
      </c>
      <c r="C72">
        <v>100</v>
      </c>
      <c r="D72">
        <v>15</v>
      </c>
      <c r="E72" s="1" t="s">
        <v>12</v>
      </c>
      <c r="F72" s="1" t="s">
        <v>10</v>
      </c>
      <c r="G72">
        <v>1</v>
      </c>
      <c r="H72">
        <v>1</v>
      </c>
      <c r="I72">
        <v>2920</v>
      </c>
      <c r="J72" s="6">
        <f>ABS(result_Jan_21_20_22_58_2022[[#This Row],[Najlepsza wartosc]]-$M$1)/$M$1</f>
        <v>0.64414414414414412</v>
      </c>
    </row>
    <row r="73" spans="1:10" x14ac:dyDescent="0.25">
      <c r="A73">
        <v>2</v>
      </c>
      <c r="B73">
        <v>48</v>
      </c>
      <c r="C73">
        <v>100</v>
      </c>
      <c r="D73">
        <v>15</v>
      </c>
      <c r="E73" s="1" t="s">
        <v>12</v>
      </c>
      <c r="F73" s="1" t="s">
        <v>10</v>
      </c>
      <c r="G73">
        <v>1</v>
      </c>
      <c r="H73">
        <v>1</v>
      </c>
      <c r="I73">
        <v>3024</v>
      </c>
      <c r="J73" s="6">
        <f>ABS(result_Jan_21_20_22_58_2022[[#This Row],[Najlepsza wartosc]]-$M$1)/$M$1</f>
        <v>0.70270270270270274</v>
      </c>
    </row>
    <row r="74" spans="1:10" x14ac:dyDescent="0.25">
      <c r="A74">
        <v>3</v>
      </c>
      <c r="B74">
        <v>48</v>
      </c>
      <c r="C74">
        <v>100</v>
      </c>
      <c r="D74">
        <v>15</v>
      </c>
      <c r="E74" s="1" t="s">
        <v>12</v>
      </c>
      <c r="F74" s="1" t="s">
        <v>10</v>
      </c>
      <c r="G74">
        <v>1</v>
      </c>
      <c r="H74">
        <v>1</v>
      </c>
      <c r="I74">
        <v>2830</v>
      </c>
      <c r="J74" s="6">
        <f>ABS(result_Jan_21_20_22_58_2022[[#This Row],[Najlepsza wartosc]]-$M$1)/$M$1</f>
        <v>0.59346846846846846</v>
      </c>
    </row>
    <row r="75" spans="1:10" x14ac:dyDescent="0.25">
      <c r="A75">
        <v>4</v>
      </c>
      <c r="B75">
        <v>48</v>
      </c>
      <c r="C75">
        <v>100</v>
      </c>
      <c r="D75">
        <v>15</v>
      </c>
      <c r="E75" s="1" t="s">
        <v>12</v>
      </c>
      <c r="F75" s="1" t="s">
        <v>10</v>
      </c>
      <c r="G75">
        <v>1</v>
      </c>
      <c r="H75">
        <v>1</v>
      </c>
      <c r="I75">
        <v>2461</v>
      </c>
      <c r="J75" s="6">
        <f>ABS(result_Jan_21_20_22_58_2022[[#This Row],[Najlepsza wartosc]]-$M$1)/$M$1</f>
        <v>0.38569819819819817</v>
      </c>
    </row>
    <row r="76" spans="1:10" x14ac:dyDescent="0.25">
      <c r="A76">
        <v>5</v>
      </c>
      <c r="B76">
        <v>48</v>
      </c>
      <c r="C76">
        <v>100</v>
      </c>
      <c r="D76">
        <v>15</v>
      </c>
      <c r="E76" s="1" t="s">
        <v>12</v>
      </c>
      <c r="F76" s="1" t="s">
        <v>10</v>
      </c>
      <c r="G76">
        <v>1</v>
      </c>
      <c r="H76">
        <v>1</v>
      </c>
      <c r="I76">
        <v>2788</v>
      </c>
      <c r="J76" s="6">
        <f>ABS(result_Jan_21_20_22_58_2022[[#This Row],[Najlepsza wartosc]]-$M$1)/$M$1</f>
        <v>0.56981981981981977</v>
      </c>
    </row>
    <row r="77" spans="1:10" x14ac:dyDescent="0.25">
      <c r="A77">
        <v>6</v>
      </c>
      <c r="B77">
        <v>48</v>
      </c>
      <c r="C77">
        <v>100</v>
      </c>
      <c r="D77">
        <v>15</v>
      </c>
      <c r="E77" s="1" t="s">
        <v>12</v>
      </c>
      <c r="F77" s="1" t="s">
        <v>10</v>
      </c>
      <c r="G77">
        <v>1</v>
      </c>
      <c r="H77">
        <v>1</v>
      </c>
      <c r="I77">
        <v>2905</v>
      </c>
      <c r="J77" s="6">
        <f>ABS(result_Jan_21_20_22_58_2022[[#This Row],[Najlepsza wartosc]]-$M$1)/$M$1</f>
        <v>0.63569819819819817</v>
      </c>
    </row>
    <row r="78" spans="1:10" x14ac:dyDescent="0.25">
      <c r="A78">
        <v>7</v>
      </c>
      <c r="B78">
        <v>48</v>
      </c>
      <c r="C78">
        <v>100</v>
      </c>
      <c r="D78">
        <v>15</v>
      </c>
      <c r="E78" s="1" t="s">
        <v>12</v>
      </c>
      <c r="F78" s="1" t="s">
        <v>10</v>
      </c>
      <c r="G78">
        <v>1</v>
      </c>
      <c r="H78">
        <v>1</v>
      </c>
      <c r="I78">
        <v>2848</v>
      </c>
      <c r="J78" s="6">
        <f>ABS(result_Jan_21_20_22_58_2022[[#This Row],[Najlepsza wartosc]]-$M$1)/$M$1</f>
        <v>0.60360360360360366</v>
      </c>
    </row>
    <row r="79" spans="1:10" x14ac:dyDescent="0.25">
      <c r="A79">
        <v>8</v>
      </c>
      <c r="B79">
        <v>48</v>
      </c>
      <c r="C79">
        <v>100</v>
      </c>
      <c r="D79">
        <v>15</v>
      </c>
      <c r="E79" s="1" t="s">
        <v>12</v>
      </c>
      <c r="F79" s="1" t="s">
        <v>10</v>
      </c>
      <c r="G79">
        <v>1</v>
      </c>
      <c r="H79">
        <v>1</v>
      </c>
      <c r="I79">
        <v>2853</v>
      </c>
      <c r="J79" s="6">
        <f>ABS(result_Jan_21_20_22_58_2022[[#This Row],[Najlepsza wartosc]]-$M$1)/$M$1</f>
        <v>0.60641891891891897</v>
      </c>
    </row>
    <row r="80" spans="1:10" x14ac:dyDescent="0.25">
      <c r="A80">
        <v>9</v>
      </c>
      <c r="B80">
        <v>48</v>
      </c>
      <c r="C80">
        <v>100</v>
      </c>
      <c r="D80">
        <v>15</v>
      </c>
      <c r="E80" s="1" t="s">
        <v>12</v>
      </c>
      <c r="F80" s="1" t="s">
        <v>10</v>
      </c>
      <c r="G80">
        <v>1</v>
      </c>
      <c r="H80">
        <v>1</v>
      </c>
      <c r="I80">
        <v>3043</v>
      </c>
      <c r="J80" s="6">
        <f>ABS(result_Jan_21_20_22_58_2022[[#This Row],[Najlepsza wartosc]]-$M$1)/$M$1</f>
        <v>0.71340090090090091</v>
      </c>
    </row>
    <row r="81" spans="1:10" x14ac:dyDescent="0.25">
      <c r="A81">
        <v>10</v>
      </c>
      <c r="B81">
        <v>48</v>
      </c>
      <c r="C81">
        <v>100</v>
      </c>
      <c r="D81">
        <v>15</v>
      </c>
      <c r="E81" s="1" t="s">
        <v>12</v>
      </c>
      <c r="F81" s="1" t="s">
        <v>10</v>
      </c>
      <c r="G81">
        <v>1</v>
      </c>
      <c r="H81">
        <v>1</v>
      </c>
      <c r="I81">
        <v>2999</v>
      </c>
      <c r="J81" s="6">
        <f>ABS(result_Jan_21_20_22_58_2022[[#This Row],[Najlepsza wartosc]]-$M$1)/$M$1</f>
        <v>0.68862612612612617</v>
      </c>
    </row>
    <row r="82" spans="1:10" x14ac:dyDescent="0.25">
      <c r="A82">
        <v>1</v>
      </c>
      <c r="B82">
        <v>48</v>
      </c>
      <c r="C82">
        <v>100</v>
      </c>
      <c r="D82">
        <v>30</v>
      </c>
      <c r="E82" s="1" t="s">
        <v>12</v>
      </c>
      <c r="F82" s="1" t="s">
        <v>10</v>
      </c>
      <c r="G82">
        <v>1</v>
      </c>
      <c r="H82">
        <v>1</v>
      </c>
      <c r="I82">
        <v>2670</v>
      </c>
      <c r="J82" s="6">
        <f>ABS(result_Jan_21_20_22_58_2022[[#This Row],[Najlepsza wartosc]]-$M$1)/$M$1</f>
        <v>0.5033783783783784</v>
      </c>
    </row>
    <row r="83" spans="1:10" x14ac:dyDescent="0.25">
      <c r="A83">
        <v>2</v>
      </c>
      <c r="B83">
        <v>48</v>
      </c>
      <c r="C83">
        <v>100</v>
      </c>
      <c r="D83">
        <v>30</v>
      </c>
      <c r="E83" s="1" t="s">
        <v>12</v>
      </c>
      <c r="F83" s="1" t="s">
        <v>10</v>
      </c>
      <c r="G83">
        <v>1</v>
      </c>
      <c r="H83">
        <v>1</v>
      </c>
      <c r="I83">
        <v>2720</v>
      </c>
      <c r="J83" s="6">
        <f>ABS(result_Jan_21_20_22_58_2022[[#This Row],[Najlepsza wartosc]]-$M$1)/$M$1</f>
        <v>0.53153153153153154</v>
      </c>
    </row>
    <row r="84" spans="1:10" x14ac:dyDescent="0.25">
      <c r="A84">
        <v>3</v>
      </c>
      <c r="B84">
        <v>48</v>
      </c>
      <c r="C84">
        <v>100</v>
      </c>
      <c r="D84">
        <v>30</v>
      </c>
      <c r="E84" s="1" t="s">
        <v>12</v>
      </c>
      <c r="F84" s="1" t="s">
        <v>10</v>
      </c>
      <c r="G84">
        <v>1</v>
      </c>
      <c r="H84">
        <v>1</v>
      </c>
      <c r="I84">
        <v>2704</v>
      </c>
      <c r="J84" s="6">
        <f>ABS(result_Jan_21_20_22_58_2022[[#This Row],[Najlepsza wartosc]]-$M$1)/$M$1</f>
        <v>0.52252252252252251</v>
      </c>
    </row>
    <row r="85" spans="1:10" x14ac:dyDescent="0.25">
      <c r="A85">
        <v>4</v>
      </c>
      <c r="B85">
        <v>48</v>
      </c>
      <c r="C85">
        <v>100</v>
      </c>
      <c r="D85">
        <v>30</v>
      </c>
      <c r="E85" s="1" t="s">
        <v>12</v>
      </c>
      <c r="F85" s="1" t="s">
        <v>10</v>
      </c>
      <c r="G85">
        <v>1</v>
      </c>
      <c r="H85">
        <v>1</v>
      </c>
      <c r="I85">
        <v>2574</v>
      </c>
      <c r="J85" s="6">
        <f>ABS(result_Jan_21_20_22_58_2022[[#This Row],[Najlepsza wartosc]]-$M$1)/$M$1</f>
        <v>0.44932432432432434</v>
      </c>
    </row>
    <row r="86" spans="1:10" x14ac:dyDescent="0.25">
      <c r="A86">
        <v>5</v>
      </c>
      <c r="B86">
        <v>48</v>
      </c>
      <c r="C86">
        <v>100</v>
      </c>
      <c r="D86">
        <v>30</v>
      </c>
      <c r="E86" s="1" t="s">
        <v>12</v>
      </c>
      <c r="F86" s="1" t="s">
        <v>10</v>
      </c>
      <c r="G86">
        <v>1</v>
      </c>
      <c r="H86">
        <v>1</v>
      </c>
      <c r="I86">
        <v>2600</v>
      </c>
      <c r="J86" s="6">
        <f>ABS(result_Jan_21_20_22_58_2022[[#This Row],[Najlepsza wartosc]]-$M$1)/$M$1</f>
        <v>0.46396396396396394</v>
      </c>
    </row>
    <row r="87" spans="1:10" x14ac:dyDescent="0.25">
      <c r="A87">
        <v>6</v>
      </c>
      <c r="B87">
        <v>48</v>
      </c>
      <c r="C87">
        <v>100</v>
      </c>
      <c r="D87">
        <v>30</v>
      </c>
      <c r="E87" s="1" t="s">
        <v>12</v>
      </c>
      <c r="F87" s="1" t="s">
        <v>10</v>
      </c>
      <c r="G87">
        <v>1</v>
      </c>
      <c r="H87">
        <v>1</v>
      </c>
      <c r="I87">
        <v>3071</v>
      </c>
      <c r="J87" s="6">
        <f>ABS(result_Jan_21_20_22_58_2022[[#This Row],[Najlepsza wartosc]]-$M$1)/$M$1</f>
        <v>0.72916666666666663</v>
      </c>
    </row>
    <row r="88" spans="1:10" x14ac:dyDescent="0.25">
      <c r="A88">
        <v>7</v>
      </c>
      <c r="B88">
        <v>48</v>
      </c>
      <c r="C88">
        <v>100</v>
      </c>
      <c r="D88">
        <v>30</v>
      </c>
      <c r="E88" s="1" t="s">
        <v>12</v>
      </c>
      <c r="F88" s="1" t="s">
        <v>10</v>
      </c>
      <c r="G88">
        <v>1</v>
      </c>
      <c r="H88">
        <v>1</v>
      </c>
      <c r="I88">
        <v>3009</v>
      </c>
      <c r="J88" s="6">
        <f>ABS(result_Jan_21_20_22_58_2022[[#This Row],[Najlepsza wartosc]]-$M$1)/$M$1</f>
        <v>0.6942567567567568</v>
      </c>
    </row>
    <row r="89" spans="1:10" x14ac:dyDescent="0.25">
      <c r="A89">
        <v>8</v>
      </c>
      <c r="B89">
        <v>48</v>
      </c>
      <c r="C89">
        <v>100</v>
      </c>
      <c r="D89">
        <v>30</v>
      </c>
      <c r="E89" s="1" t="s">
        <v>12</v>
      </c>
      <c r="F89" s="1" t="s">
        <v>10</v>
      </c>
      <c r="G89">
        <v>1</v>
      </c>
      <c r="H89">
        <v>1</v>
      </c>
      <c r="I89">
        <v>2733</v>
      </c>
      <c r="J89" s="6">
        <f>ABS(result_Jan_21_20_22_58_2022[[#This Row],[Najlepsza wartosc]]-$M$1)/$M$1</f>
        <v>0.53885135135135132</v>
      </c>
    </row>
    <row r="90" spans="1:10" x14ac:dyDescent="0.25">
      <c r="A90">
        <v>9</v>
      </c>
      <c r="B90">
        <v>48</v>
      </c>
      <c r="C90">
        <v>100</v>
      </c>
      <c r="D90">
        <v>30</v>
      </c>
      <c r="E90" s="1" t="s">
        <v>12</v>
      </c>
      <c r="F90" s="1" t="s">
        <v>10</v>
      </c>
      <c r="G90">
        <v>1</v>
      </c>
      <c r="H90">
        <v>1</v>
      </c>
      <c r="I90">
        <v>2901</v>
      </c>
      <c r="J90" s="6">
        <f>ABS(result_Jan_21_20_22_58_2022[[#This Row],[Najlepsza wartosc]]-$M$1)/$M$1</f>
        <v>0.63344594594594594</v>
      </c>
    </row>
    <row r="91" spans="1:10" x14ac:dyDescent="0.25">
      <c r="A91">
        <v>10</v>
      </c>
      <c r="B91">
        <v>48</v>
      </c>
      <c r="C91">
        <v>100</v>
      </c>
      <c r="D91">
        <v>30</v>
      </c>
      <c r="E91" s="1" t="s">
        <v>12</v>
      </c>
      <c r="F91" s="1" t="s">
        <v>10</v>
      </c>
      <c r="G91">
        <v>1</v>
      </c>
      <c r="H91">
        <v>1</v>
      </c>
      <c r="I91">
        <v>2541</v>
      </c>
      <c r="J91" s="6">
        <f>ABS(result_Jan_21_20_22_58_2022[[#This Row],[Najlepsza wartosc]]-$M$1)/$M$1</f>
        <v>0.43074324324324326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30786-FE35-4548-80CB-CE050EDDEEFD}">
  <sheetPr>
    <tabColor rgb="FF7030A0"/>
  </sheetPr>
  <dimension ref="A1:M91"/>
  <sheetViews>
    <sheetView workbookViewId="0">
      <selection activeCell="F1" sqref="F1:H1048576"/>
    </sheetView>
  </sheetViews>
  <sheetFormatPr defaultRowHeight="15" x14ac:dyDescent="0.25"/>
  <cols>
    <col min="1" max="1" width="5.42578125" bestFit="1" customWidth="1"/>
    <col min="2" max="2" width="16.85546875" bestFit="1" customWidth="1"/>
    <col min="3" max="3" width="19.140625" hidden="1" customWidth="1"/>
    <col min="4" max="4" width="18.85546875" bestFit="1" customWidth="1"/>
    <col min="5" max="5" width="15.42578125" customWidth="1"/>
    <col min="6" max="6" width="19.85546875" hidden="1" customWidth="1"/>
    <col min="7" max="7" width="17.42578125" hidden="1" customWidth="1"/>
    <col min="8" max="8" width="21.85546875" hidden="1" customWidth="1"/>
    <col min="9" max="9" width="19.28515625" bestFit="1" customWidth="1"/>
    <col min="10" max="10" width="16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</v>
      </c>
      <c r="L1" t="s">
        <v>29</v>
      </c>
      <c r="M1">
        <v>1776</v>
      </c>
    </row>
    <row r="2" spans="1:13" x14ac:dyDescent="0.25">
      <c r="A2">
        <v>1</v>
      </c>
      <c r="B2">
        <v>48</v>
      </c>
      <c r="C2">
        <v>100</v>
      </c>
      <c r="D2">
        <v>5</v>
      </c>
      <c r="E2" s="1" t="s">
        <v>9</v>
      </c>
      <c r="F2" s="1" t="s">
        <v>10</v>
      </c>
      <c r="G2">
        <v>2</v>
      </c>
      <c r="H2">
        <v>1</v>
      </c>
      <c r="I2">
        <v>2607</v>
      </c>
      <c r="J2" s="6">
        <f>ABS(result_Jan_21_20_23_01_2022[[#This Row],[Najlepsza wartosc]]-$M$1)/$M$1</f>
        <v>0.46790540540540543</v>
      </c>
    </row>
    <row r="3" spans="1:13" x14ac:dyDescent="0.25">
      <c r="A3">
        <v>2</v>
      </c>
      <c r="B3">
        <v>48</v>
      </c>
      <c r="C3">
        <v>100</v>
      </c>
      <c r="D3">
        <v>5</v>
      </c>
      <c r="E3" s="1" t="s">
        <v>9</v>
      </c>
      <c r="F3" s="1" t="s">
        <v>10</v>
      </c>
      <c r="G3">
        <v>2</v>
      </c>
      <c r="H3">
        <v>1</v>
      </c>
      <c r="I3">
        <v>2862</v>
      </c>
      <c r="J3" s="6">
        <f>ABS(result_Jan_21_20_23_01_2022[[#This Row],[Najlepsza wartosc]]-$M$1)/$M$1</f>
        <v>0.61148648648648651</v>
      </c>
    </row>
    <row r="4" spans="1:13" x14ac:dyDescent="0.25">
      <c r="A4">
        <v>3</v>
      </c>
      <c r="B4">
        <v>48</v>
      </c>
      <c r="C4">
        <v>100</v>
      </c>
      <c r="D4">
        <v>5</v>
      </c>
      <c r="E4" s="1" t="s">
        <v>9</v>
      </c>
      <c r="F4" s="1" t="s">
        <v>10</v>
      </c>
      <c r="G4">
        <v>2</v>
      </c>
      <c r="H4">
        <v>1</v>
      </c>
      <c r="I4">
        <v>2799</v>
      </c>
      <c r="J4" s="6">
        <f>ABS(result_Jan_21_20_23_01_2022[[#This Row],[Najlepsza wartosc]]-$M$1)/$M$1</f>
        <v>0.57601351351351349</v>
      </c>
    </row>
    <row r="5" spans="1:13" x14ac:dyDescent="0.25">
      <c r="A5">
        <v>4</v>
      </c>
      <c r="B5">
        <v>48</v>
      </c>
      <c r="C5">
        <v>100</v>
      </c>
      <c r="D5">
        <v>5</v>
      </c>
      <c r="E5" s="1" t="s">
        <v>9</v>
      </c>
      <c r="F5" s="1" t="s">
        <v>10</v>
      </c>
      <c r="G5">
        <v>2</v>
      </c>
      <c r="H5">
        <v>1</v>
      </c>
      <c r="I5">
        <v>2609</v>
      </c>
      <c r="J5" s="6">
        <f>ABS(result_Jan_21_20_23_01_2022[[#This Row],[Najlepsza wartosc]]-$M$1)/$M$1</f>
        <v>0.46903153153153154</v>
      </c>
    </row>
    <row r="6" spans="1:13" x14ac:dyDescent="0.25">
      <c r="A6">
        <v>5</v>
      </c>
      <c r="B6">
        <v>48</v>
      </c>
      <c r="C6">
        <v>100</v>
      </c>
      <c r="D6">
        <v>5</v>
      </c>
      <c r="E6" s="1" t="s">
        <v>9</v>
      </c>
      <c r="F6" s="1" t="s">
        <v>10</v>
      </c>
      <c r="G6">
        <v>2</v>
      </c>
      <c r="H6">
        <v>1</v>
      </c>
      <c r="I6">
        <v>2318</v>
      </c>
      <c r="J6" s="6">
        <f>ABS(result_Jan_21_20_23_01_2022[[#This Row],[Najlepsza wartosc]]-$M$1)/$M$1</f>
        <v>0.30518018018018017</v>
      </c>
    </row>
    <row r="7" spans="1:13" x14ac:dyDescent="0.25">
      <c r="A7">
        <v>6</v>
      </c>
      <c r="B7">
        <v>48</v>
      </c>
      <c r="C7">
        <v>100</v>
      </c>
      <c r="D7">
        <v>5</v>
      </c>
      <c r="E7" s="1" t="s">
        <v>9</v>
      </c>
      <c r="F7" s="1" t="s">
        <v>10</v>
      </c>
      <c r="G7">
        <v>2</v>
      </c>
      <c r="H7">
        <v>1</v>
      </c>
      <c r="I7">
        <v>2725</v>
      </c>
      <c r="J7" s="6">
        <f>ABS(result_Jan_21_20_23_01_2022[[#This Row],[Najlepsza wartosc]]-$M$1)/$M$1</f>
        <v>0.53434684684684686</v>
      </c>
    </row>
    <row r="8" spans="1:13" x14ac:dyDescent="0.25">
      <c r="A8">
        <v>7</v>
      </c>
      <c r="B8">
        <v>48</v>
      </c>
      <c r="C8">
        <v>100</v>
      </c>
      <c r="D8">
        <v>5</v>
      </c>
      <c r="E8" s="1" t="s">
        <v>9</v>
      </c>
      <c r="F8" s="1" t="s">
        <v>10</v>
      </c>
      <c r="G8">
        <v>2</v>
      </c>
      <c r="H8">
        <v>1</v>
      </c>
      <c r="I8">
        <v>2398</v>
      </c>
      <c r="J8" s="6">
        <f>ABS(result_Jan_21_20_23_01_2022[[#This Row],[Najlepsza wartosc]]-$M$1)/$M$1</f>
        <v>0.3502252252252252</v>
      </c>
    </row>
    <row r="9" spans="1:13" x14ac:dyDescent="0.25">
      <c r="A9">
        <v>8</v>
      </c>
      <c r="B9">
        <v>48</v>
      </c>
      <c r="C9">
        <v>100</v>
      </c>
      <c r="D9">
        <v>5</v>
      </c>
      <c r="E9" s="1" t="s">
        <v>9</v>
      </c>
      <c r="F9" s="1" t="s">
        <v>10</v>
      </c>
      <c r="G9">
        <v>2</v>
      </c>
      <c r="H9">
        <v>1</v>
      </c>
      <c r="I9">
        <v>2617</v>
      </c>
      <c r="J9" s="6">
        <f>ABS(result_Jan_21_20_23_01_2022[[#This Row],[Najlepsza wartosc]]-$M$1)/$M$1</f>
        <v>0.47353603603603606</v>
      </c>
    </row>
    <row r="10" spans="1:13" x14ac:dyDescent="0.25">
      <c r="A10">
        <v>9</v>
      </c>
      <c r="B10">
        <v>48</v>
      </c>
      <c r="C10">
        <v>100</v>
      </c>
      <c r="D10">
        <v>5</v>
      </c>
      <c r="E10" s="1" t="s">
        <v>9</v>
      </c>
      <c r="F10" s="1" t="s">
        <v>10</v>
      </c>
      <c r="G10">
        <v>2</v>
      </c>
      <c r="H10">
        <v>1</v>
      </c>
      <c r="I10">
        <v>2384</v>
      </c>
      <c r="J10" s="6">
        <f>ABS(result_Jan_21_20_23_01_2022[[#This Row],[Najlepsza wartosc]]-$M$1)/$M$1</f>
        <v>0.34234234234234234</v>
      </c>
    </row>
    <row r="11" spans="1:13" x14ac:dyDescent="0.25">
      <c r="A11">
        <v>10</v>
      </c>
      <c r="B11">
        <v>48</v>
      </c>
      <c r="C11">
        <v>100</v>
      </c>
      <c r="D11">
        <v>5</v>
      </c>
      <c r="E11" s="1" t="s">
        <v>9</v>
      </c>
      <c r="F11" s="1" t="s">
        <v>10</v>
      </c>
      <c r="G11">
        <v>2</v>
      </c>
      <c r="H11">
        <v>1</v>
      </c>
      <c r="I11">
        <v>2680</v>
      </c>
      <c r="J11" s="6">
        <f>ABS(result_Jan_21_20_23_01_2022[[#This Row],[Najlepsza wartosc]]-$M$1)/$M$1</f>
        <v>0.50900900900900903</v>
      </c>
    </row>
    <row r="12" spans="1:13" x14ac:dyDescent="0.25">
      <c r="A12">
        <v>1</v>
      </c>
      <c r="B12">
        <v>48</v>
      </c>
      <c r="C12">
        <v>100</v>
      </c>
      <c r="D12">
        <v>15</v>
      </c>
      <c r="E12" s="1" t="s">
        <v>9</v>
      </c>
      <c r="F12" s="1" t="s">
        <v>10</v>
      </c>
      <c r="G12">
        <v>2</v>
      </c>
      <c r="H12">
        <v>1</v>
      </c>
      <c r="I12">
        <v>2608</v>
      </c>
      <c r="J12" s="6">
        <f>ABS(result_Jan_21_20_23_01_2022[[#This Row],[Najlepsza wartosc]]-$M$1)/$M$1</f>
        <v>0.46846846846846846</v>
      </c>
    </row>
    <row r="13" spans="1:13" x14ac:dyDescent="0.25">
      <c r="A13">
        <v>2</v>
      </c>
      <c r="B13">
        <v>48</v>
      </c>
      <c r="C13">
        <v>100</v>
      </c>
      <c r="D13">
        <v>15</v>
      </c>
      <c r="E13" s="1" t="s">
        <v>9</v>
      </c>
      <c r="F13" s="1" t="s">
        <v>10</v>
      </c>
      <c r="G13">
        <v>2</v>
      </c>
      <c r="H13">
        <v>1</v>
      </c>
      <c r="I13">
        <v>2587</v>
      </c>
      <c r="J13" s="6">
        <f>ABS(result_Jan_21_20_23_01_2022[[#This Row],[Najlepsza wartosc]]-$M$1)/$M$1</f>
        <v>0.45664414414414417</v>
      </c>
    </row>
    <row r="14" spans="1:13" x14ac:dyDescent="0.25">
      <c r="A14">
        <v>3</v>
      </c>
      <c r="B14">
        <v>48</v>
      </c>
      <c r="C14">
        <v>100</v>
      </c>
      <c r="D14">
        <v>15</v>
      </c>
      <c r="E14" s="1" t="s">
        <v>9</v>
      </c>
      <c r="F14" s="1" t="s">
        <v>10</v>
      </c>
      <c r="G14">
        <v>2</v>
      </c>
      <c r="H14">
        <v>1</v>
      </c>
      <c r="I14">
        <v>2695</v>
      </c>
      <c r="J14" s="6">
        <f>ABS(result_Jan_21_20_23_01_2022[[#This Row],[Najlepsza wartosc]]-$M$1)/$M$1</f>
        <v>0.51745495495495497</v>
      </c>
    </row>
    <row r="15" spans="1:13" x14ac:dyDescent="0.25">
      <c r="A15">
        <v>4</v>
      </c>
      <c r="B15">
        <v>48</v>
      </c>
      <c r="C15">
        <v>100</v>
      </c>
      <c r="D15">
        <v>15</v>
      </c>
      <c r="E15" s="1" t="s">
        <v>9</v>
      </c>
      <c r="F15" s="1" t="s">
        <v>10</v>
      </c>
      <c r="G15">
        <v>2</v>
      </c>
      <c r="H15">
        <v>1</v>
      </c>
      <c r="I15">
        <v>2536</v>
      </c>
      <c r="J15" s="6">
        <f>ABS(result_Jan_21_20_23_01_2022[[#This Row],[Najlepsza wartosc]]-$M$1)/$M$1</f>
        <v>0.42792792792792794</v>
      </c>
    </row>
    <row r="16" spans="1:13" x14ac:dyDescent="0.25">
      <c r="A16">
        <v>5</v>
      </c>
      <c r="B16">
        <v>48</v>
      </c>
      <c r="C16">
        <v>100</v>
      </c>
      <c r="D16">
        <v>15</v>
      </c>
      <c r="E16" s="1" t="s">
        <v>9</v>
      </c>
      <c r="F16" s="1" t="s">
        <v>10</v>
      </c>
      <c r="G16">
        <v>2</v>
      </c>
      <c r="H16">
        <v>1</v>
      </c>
      <c r="I16">
        <v>2430</v>
      </c>
      <c r="J16" s="6">
        <f>ABS(result_Jan_21_20_23_01_2022[[#This Row],[Najlepsza wartosc]]-$M$1)/$M$1</f>
        <v>0.36824324324324326</v>
      </c>
    </row>
    <row r="17" spans="1:10" x14ac:dyDescent="0.25">
      <c r="A17">
        <v>6</v>
      </c>
      <c r="B17">
        <v>48</v>
      </c>
      <c r="C17">
        <v>100</v>
      </c>
      <c r="D17">
        <v>15</v>
      </c>
      <c r="E17" s="1" t="s">
        <v>9</v>
      </c>
      <c r="F17" s="1" t="s">
        <v>10</v>
      </c>
      <c r="G17">
        <v>2</v>
      </c>
      <c r="H17">
        <v>1</v>
      </c>
      <c r="I17">
        <v>2336</v>
      </c>
      <c r="J17" s="6">
        <f>ABS(result_Jan_21_20_23_01_2022[[#This Row],[Najlepsza wartosc]]-$M$1)/$M$1</f>
        <v>0.31531531531531531</v>
      </c>
    </row>
    <row r="18" spans="1:10" x14ac:dyDescent="0.25">
      <c r="A18">
        <v>7</v>
      </c>
      <c r="B18">
        <v>48</v>
      </c>
      <c r="C18">
        <v>100</v>
      </c>
      <c r="D18">
        <v>15</v>
      </c>
      <c r="E18" s="1" t="s">
        <v>9</v>
      </c>
      <c r="F18" s="1" t="s">
        <v>10</v>
      </c>
      <c r="G18">
        <v>2</v>
      </c>
      <c r="H18">
        <v>1</v>
      </c>
      <c r="I18">
        <v>2688</v>
      </c>
      <c r="J18" s="6">
        <f>ABS(result_Jan_21_20_23_01_2022[[#This Row],[Najlepsza wartosc]]-$M$1)/$M$1</f>
        <v>0.51351351351351349</v>
      </c>
    </row>
    <row r="19" spans="1:10" x14ac:dyDescent="0.25">
      <c r="A19">
        <v>8</v>
      </c>
      <c r="B19">
        <v>48</v>
      </c>
      <c r="C19">
        <v>100</v>
      </c>
      <c r="D19">
        <v>15</v>
      </c>
      <c r="E19" s="1" t="s">
        <v>9</v>
      </c>
      <c r="F19" s="1" t="s">
        <v>10</v>
      </c>
      <c r="G19">
        <v>2</v>
      </c>
      <c r="H19">
        <v>1</v>
      </c>
      <c r="I19">
        <v>2555</v>
      </c>
      <c r="J19" s="6">
        <f>ABS(result_Jan_21_20_23_01_2022[[#This Row],[Najlepsza wartosc]]-$M$1)/$M$1</f>
        <v>0.43862612612612611</v>
      </c>
    </row>
    <row r="20" spans="1:10" x14ac:dyDescent="0.25">
      <c r="A20">
        <v>9</v>
      </c>
      <c r="B20">
        <v>48</v>
      </c>
      <c r="C20">
        <v>100</v>
      </c>
      <c r="D20">
        <v>15</v>
      </c>
      <c r="E20" s="1" t="s">
        <v>9</v>
      </c>
      <c r="F20" s="1" t="s">
        <v>10</v>
      </c>
      <c r="G20">
        <v>2</v>
      </c>
      <c r="H20">
        <v>1</v>
      </c>
      <c r="I20">
        <v>2617</v>
      </c>
      <c r="J20" s="6">
        <f>ABS(result_Jan_21_20_23_01_2022[[#This Row],[Najlepsza wartosc]]-$M$1)/$M$1</f>
        <v>0.47353603603603606</v>
      </c>
    </row>
    <row r="21" spans="1:10" x14ac:dyDescent="0.25">
      <c r="A21">
        <v>10</v>
      </c>
      <c r="B21">
        <v>48</v>
      </c>
      <c r="C21">
        <v>100</v>
      </c>
      <c r="D21">
        <v>15</v>
      </c>
      <c r="E21" s="1" t="s">
        <v>9</v>
      </c>
      <c r="F21" s="1" t="s">
        <v>10</v>
      </c>
      <c r="G21">
        <v>2</v>
      </c>
      <c r="H21">
        <v>1</v>
      </c>
      <c r="I21">
        <v>2850</v>
      </c>
      <c r="J21" s="6">
        <f>ABS(result_Jan_21_20_23_01_2022[[#This Row],[Najlepsza wartosc]]-$M$1)/$M$1</f>
        <v>0.60472972972972971</v>
      </c>
    </row>
    <row r="22" spans="1:10" x14ac:dyDescent="0.25">
      <c r="A22">
        <v>1</v>
      </c>
      <c r="B22">
        <v>48</v>
      </c>
      <c r="C22">
        <v>100</v>
      </c>
      <c r="D22">
        <v>30</v>
      </c>
      <c r="E22" s="1" t="s">
        <v>9</v>
      </c>
      <c r="F22" s="1" t="s">
        <v>10</v>
      </c>
      <c r="G22">
        <v>2</v>
      </c>
      <c r="H22">
        <v>1</v>
      </c>
      <c r="I22">
        <v>2918</v>
      </c>
      <c r="J22" s="6">
        <f>ABS(result_Jan_21_20_23_01_2022[[#This Row],[Najlepsza wartosc]]-$M$1)/$M$1</f>
        <v>0.64301801801801806</v>
      </c>
    </row>
    <row r="23" spans="1:10" x14ac:dyDescent="0.25">
      <c r="A23">
        <v>2</v>
      </c>
      <c r="B23">
        <v>48</v>
      </c>
      <c r="C23">
        <v>100</v>
      </c>
      <c r="D23">
        <v>30</v>
      </c>
      <c r="E23" s="1" t="s">
        <v>9</v>
      </c>
      <c r="F23" s="1" t="s">
        <v>10</v>
      </c>
      <c r="G23">
        <v>2</v>
      </c>
      <c r="H23">
        <v>1</v>
      </c>
      <c r="I23">
        <v>2723</v>
      </c>
      <c r="J23" s="6">
        <f>ABS(result_Jan_21_20_23_01_2022[[#This Row],[Najlepsza wartosc]]-$M$1)/$M$1</f>
        <v>0.53322072072072069</v>
      </c>
    </row>
    <row r="24" spans="1:10" x14ac:dyDescent="0.25">
      <c r="A24">
        <v>3</v>
      </c>
      <c r="B24">
        <v>48</v>
      </c>
      <c r="C24">
        <v>100</v>
      </c>
      <c r="D24">
        <v>30</v>
      </c>
      <c r="E24" s="1" t="s">
        <v>9</v>
      </c>
      <c r="F24" s="1" t="s">
        <v>10</v>
      </c>
      <c r="G24">
        <v>2</v>
      </c>
      <c r="H24">
        <v>1</v>
      </c>
      <c r="I24">
        <v>2406</v>
      </c>
      <c r="J24" s="6">
        <f>ABS(result_Jan_21_20_23_01_2022[[#This Row],[Najlepsza wartosc]]-$M$1)/$M$1</f>
        <v>0.35472972972972971</v>
      </c>
    </row>
    <row r="25" spans="1:10" x14ac:dyDescent="0.25">
      <c r="A25">
        <v>4</v>
      </c>
      <c r="B25">
        <v>48</v>
      </c>
      <c r="C25">
        <v>100</v>
      </c>
      <c r="D25">
        <v>30</v>
      </c>
      <c r="E25" s="1" t="s">
        <v>9</v>
      </c>
      <c r="F25" s="1" t="s">
        <v>10</v>
      </c>
      <c r="G25">
        <v>2</v>
      </c>
      <c r="H25">
        <v>1</v>
      </c>
      <c r="I25">
        <v>2589</v>
      </c>
      <c r="J25" s="6">
        <f>ABS(result_Jan_21_20_23_01_2022[[#This Row],[Najlepsza wartosc]]-$M$1)/$M$1</f>
        <v>0.45777027027027029</v>
      </c>
    </row>
    <row r="26" spans="1:10" x14ac:dyDescent="0.25">
      <c r="A26">
        <v>5</v>
      </c>
      <c r="B26">
        <v>48</v>
      </c>
      <c r="C26">
        <v>100</v>
      </c>
      <c r="D26">
        <v>30</v>
      </c>
      <c r="E26" s="1" t="s">
        <v>9</v>
      </c>
      <c r="F26" s="1" t="s">
        <v>10</v>
      </c>
      <c r="G26">
        <v>2</v>
      </c>
      <c r="H26">
        <v>1</v>
      </c>
      <c r="I26">
        <v>2623</v>
      </c>
      <c r="J26" s="6">
        <f>ABS(result_Jan_21_20_23_01_2022[[#This Row],[Najlepsza wartosc]]-$M$1)/$M$1</f>
        <v>0.4769144144144144</v>
      </c>
    </row>
    <row r="27" spans="1:10" x14ac:dyDescent="0.25">
      <c r="A27">
        <v>6</v>
      </c>
      <c r="B27">
        <v>48</v>
      </c>
      <c r="C27">
        <v>100</v>
      </c>
      <c r="D27">
        <v>30</v>
      </c>
      <c r="E27" s="1" t="s">
        <v>9</v>
      </c>
      <c r="F27" s="1" t="s">
        <v>10</v>
      </c>
      <c r="G27">
        <v>2</v>
      </c>
      <c r="H27">
        <v>1</v>
      </c>
      <c r="I27">
        <v>2468</v>
      </c>
      <c r="J27" s="6">
        <f>ABS(result_Jan_21_20_23_01_2022[[#This Row],[Najlepsza wartosc]]-$M$1)/$M$1</f>
        <v>0.38963963963963966</v>
      </c>
    </row>
    <row r="28" spans="1:10" x14ac:dyDescent="0.25">
      <c r="A28">
        <v>7</v>
      </c>
      <c r="B28">
        <v>48</v>
      </c>
      <c r="C28">
        <v>100</v>
      </c>
      <c r="D28">
        <v>30</v>
      </c>
      <c r="E28" s="1" t="s">
        <v>9</v>
      </c>
      <c r="F28" s="1" t="s">
        <v>10</v>
      </c>
      <c r="G28">
        <v>2</v>
      </c>
      <c r="H28">
        <v>1</v>
      </c>
      <c r="I28">
        <v>2713</v>
      </c>
      <c r="J28" s="6">
        <f>ABS(result_Jan_21_20_23_01_2022[[#This Row],[Najlepsza wartosc]]-$M$1)/$M$1</f>
        <v>0.52759009009009006</v>
      </c>
    </row>
    <row r="29" spans="1:10" x14ac:dyDescent="0.25">
      <c r="A29">
        <v>8</v>
      </c>
      <c r="B29">
        <v>48</v>
      </c>
      <c r="C29">
        <v>100</v>
      </c>
      <c r="D29">
        <v>30</v>
      </c>
      <c r="E29" s="1" t="s">
        <v>9</v>
      </c>
      <c r="F29" s="1" t="s">
        <v>10</v>
      </c>
      <c r="G29">
        <v>2</v>
      </c>
      <c r="H29">
        <v>1</v>
      </c>
      <c r="I29">
        <v>2430</v>
      </c>
      <c r="J29" s="6">
        <f>ABS(result_Jan_21_20_23_01_2022[[#This Row],[Najlepsza wartosc]]-$M$1)/$M$1</f>
        <v>0.36824324324324326</v>
      </c>
    </row>
    <row r="30" spans="1:10" x14ac:dyDescent="0.25">
      <c r="A30">
        <v>9</v>
      </c>
      <c r="B30">
        <v>48</v>
      </c>
      <c r="C30">
        <v>100</v>
      </c>
      <c r="D30">
        <v>30</v>
      </c>
      <c r="E30" s="1" t="s">
        <v>9</v>
      </c>
      <c r="F30" s="1" t="s">
        <v>10</v>
      </c>
      <c r="G30">
        <v>2</v>
      </c>
      <c r="H30">
        <v>1</v>
      </c>
      <c r="I30">
        <v>2461</v>
      </c>
      <c r="J30" s="6">
        <f>ABS(result_Jan_21_20_23_01_2022[[#This Row],[Najlepsza wartosc]]-$M$1)/$M$1</f>
        <v>0.38569819819819817</v>
      </c>
    </row>
    <row r="31" spans="1:10" x14ac:dyDescent="0.25">
      <c r="A31">
        <v>10</v>
      </c>
      <c r="B31">
        <v>48</v>
      </c>
      <c r="C31">
        <v>100</v>
      </c>
      <c r="D31">
        <v>30</v>
      </c>
      <c r="E31" s="1" t="s">
        <v>9</v>
      </c>
      <c r="F31" s="1" t="s">
        <v>10</v>
      </c>
      <c r="G31">
        <v>2</v>
      </c>
      <c r="H31">
        <v>1</v>
      </c>
      <c r="I31">
        <v>2616</v>
      </c>
      <c r="J31" s="6">
        <f>ABS(result_Jan_21_20_23_01_2022[[#This Row],[Najlepsza wartosc]]-$M$1)/$M$1</f>
        <v>0.47297297297297297</v>
      </c>
    </row>
    <row r="32" spans="1:10" x14ac:dyDescent="0.25">
      <c r="A32">
        <v>1</v>
      </c>
      <c r="B32">
        <v>48</v>
      </c>
      <c r="C32">
        <v>100</v>
      </c>
      <c r="D32">
        <v>5</v>
      </c>
      <c r="E32" s="1" t="s">
        <v>11</v>
      </c>
      <c r="F32" s="1" t="s">
        <v>10</v>
      </c>
      <c r="G32">
        <v>2</v>
      </c>
      <c r="H32">
        <v>1</v>
      </c>
      <c r="I32">
        <v>2456</v>
      </c>
      <c r="J32" s="6">
        <f>ABS(result_Jan_21_20_23_01_2022[[#This Row],[Najlepsza wartosc]]-$M$1)/$M$1</f>
        <v>0.38288288288288286</v>
      </c>
    </row>
    <row r="33" spans="1:10" x14ac:dyDescent="0.25">
      <c r="A33">
        <v>2</v>
      </c>
      <c r="B33">
        <v>48</v>
      </c>
      <c r="C33">
        <v>100</v>
      </c>
      <c r="D33">
        <v>5</v>
      </c>
      <c r="E33" s="1" t="s">
        <v>11</v>
      </c>
      <c r="F33" s="1" t="s">
        <v>10</v>
      </c>
      <c r="G33">
        <v>2</v>
      </c>
      <c r="H33">
        <v>1</v>
      </c>
      <c r="I33">
        <v>2902</v>
      </c>
      <c r="J33" s="6">
        <f>ABS(result_Jan_21_20_23_01_2022[[#This Row],[Najlepsza wartosc]]-$M$1)/$M$1</f>
        <v>0.63400900900900903</v>
      </c>
    </row>
    <row r="34" spans="1:10" x14ac:dyDescent="0.25">
      <c r="A34">
        <v>3</v>
      </c>
      <c r="B34">
        <v>48</v>
      </c>
      <c r="C34">
        <v>100</v>
      </c>
      <c r="D34">
        <v>5</v>
      </c>
      <c r="E34" s="1" t="s">
        <v>11</v>
      </c>
      <c r="F34" s="1" t="s">
        <v>10</v>
      </c>
      <c r="G34">
        <v>2</v>
      </c>
      <c r="H34">
        <v>1</v>
      </c>
      <c r="I34">
        <v>2559</v>
      </c>
      <c r="J34" s="6">
        <f>ABS(result_Jan_21_20_23_01_2022[[#This Row],[Najlepsza wartosc]]-$M$1)/$M$1</f>
        <v>0.4408783783783784</v>
      </c>
    </row>
    <row r="35" spans="1:10" x14ac:dyDescent="0.25">
      <c r="A35">
        <v>4</v>
      </c>
      <c r="B35">
        <v>48</v>
      </c>
      <c r="C35">
        <v>100</v>
      </c>
      <c r="D35">
        <v>5</v>
      </c>
      <c r="E35" s="1" t="s">
        <v>11</v>
      </c>
      <c r="F35" s="1" t="s">
        <v>10</v>
      </c>
      <c r="G35">
        <v>2</v>
      </c>
      <c r="H35">
        <v>1</v>
      </c>
      <c r="I35">
        <v>2470</v>
      </c>
      <c r="J35" s="6">
        <f>ABS(result_Jan_21_20_23_01_2022[[#This Row],[Najlepsza wartosc]]-$M$1)/$M$1</f>
        <v>0.39076576576576577</v>
      </c>
    </row>
    <row r="36" spans="1:10" x14ac:dyDescent="0.25">
      <c r="A36">
        <v>5</v>
      </c>
      <c r="B36">
        <v>48</v>
      </c>
      <c r="C36">
        <v>100</v>
      </c>
      <c r="D36">
        <v>5</v>
      </c>
      <c r="E36" s="1" t="s">
        <v>11</v>
      </c>
      <c r="F36" s="1" t="s">
        <v>10</v>
      </c>
      <c r="G36">
        <v>2</v>
      </c>
      <c r="H36">
        <v>1</v>
      </c>
      <c r="I36">
        <v>2590</v>
      </c>
      <c r="J36" s="6">
        <f>ABS(result_Jan_21_20_23_01_2022[[#This Row],[Najlepsza wartosc]]-$M$1)/$M$1</f>
        <v>0.45833333333333331</v>
      </c>
    </row>
    <row r="37" spans="1:10" x14ac:dyDescent="0.25">
      <c r="A37">
        <v>6</v>
      </c>
      <c r="B37">
        <v>48</v>
      </c>
      <c r="C37">
        <v>100</v>
      </c>
      <c r="D37">
        <v>5</v>
      </c>
      <c r="E37" s="1" t="s">
        <v>11</v>
      </c>
      <c r="F37" s="1" t="s">
        <v>10</v>
      </c>
      <c r="G37">
        <v>2</v>
      </c>
      <c r="H37">
        <v>1</v>
      </c>
      <c r="I37">
        <v>2625</v>
      </c>
      <c r="J37" s="6">
        <f>ABS(result_Jan_21_20_23_01_2022[[#This Row],[Najlepsza wartosc]]-$M$1)/$M$1</f>
        <v>0.47804054054054052</v>
      </c>
    </row>
    <row r="38" spans="1:10" x14ac:dyDescent="0.25">
      <c r="A38">
        <v>7</v>
      </c>
      <c r="B38">
        <v>48</v>
      </c>
      <c r="C38">
        <v>100</v>
      </c>
      <c r="D38">
        <v>5</v>
      </c>
      <c r="E38" s="1" t="s">
        <v>11</v>
      </c>
      <c r="F38" s="1" t="s">
        <v>10</v>
      </c>
      <c r="G38">
        <v>2</v>
      </c>
      <c r="H38">
        <v>1</v>
      </c>
      <c r="I38">
        <v>2366</v>
      </c>
      <c r="J38" s="6">
        <f>ABS(result_Jan_21_20_23_01_2022[[#This Row],[Najlepsza wartosc]]-$M$1)/$M$1</f>
        <v>0.3322072072072072</v>
      </c>
    </row>
    <row r="39" spans="1:10" x14ac:dyDescent="0.25">
      <c r="A39">
        <v>8</v>
      </c>
      <c r="B39">
        <v>48</v>
      </c>
      <c r="C39">
        <v>100</v>
      </c>
      <c r="D39">
        <v>5</v>
      </c>
      <c r="E39" s="1" t="s">
        <v>11</v>
      </c>
      <c r="F39" s="1" t="s">
        <v>10</v>
      </c>
      <c r="G39">
        <v>2</v>
      </c>
      <c r="H39">
        <v>1</v>
      </c>
      <c r="I39">
        <v>2486</v>
      </c>
      <c r="J39" s="6">
        <f>ABS(result_Jan_21_20_23_01_2022[[#This Row],[Najlepsza wartosc]]-$M$1)/$M$1</f>
        <v>0.3997747747747748</v>
      </c>
    </row>
    <row r="40" spans="1:10" x14ac:dyDescent="0.25">
      <c r="A40">
        <v>9</v>
      </c>
      <c r="B40">
        <v>48</v>
      </c>
      <c r="C40">
        <v>100</v>
      </c>
      <c r="D40">
        <v>5</v>
      </c>
      <c r="E40" s="1" t="s">
        <v>11</v>
      </c>
      <c r="F40" s="1" t="s">
        <v>10</v>
      </c>
      <c r="G40">
        <v>2</v>
      </c>
      <c r="H40">
        <v>1</v>
      </c>
      <c r="I40">
        <v>2832</v>
      </c>
      <c r="J40" s="6">
        <f>ABS(result_Jan_21_20_23_01_2022[[#This Row],[Najlepsza wartosc]]-$M$1)/$M$1</f>
        <v>0.59459459459459463</v>
      </c>
    </row>
    <row r="41" spans="1:10" x14ac:dyDescent="0.25">
      <c r="A41">
        <v>10</v>
      </c>
      <c r="B41">
        <v>48</v>
      </c>
      <c r="C41">
        <v>100</v>
      </c>
      <c r="D41">
        <v>5</v>
      </c>
      <c r="E41" s="1" t="s">
        <v>11</v>
      </c>
      <c r="F41" s="1" t="s">
        <v>10</v>
      </c>
      <c r="G41">
        <v>2</v>
      </c>
      <c r="H41">
        <v>1</v>
      </c>
      <c r="I41">
        <v>2560</v>
      </c>
      <c r="J41" s="6">
        <f>ABS(result_Jan_21_20_23_01_2022[[#This Row],[Najlepsza wartosc]]-$M$1)/$M$1</f>
        <v>0.44144144144144143</v>
      </c>
    </row>
    <row r="42" spans="1:10" x14ac:dyDescent="0.25">
      <c r="A42">
        <v>1</v>
      </c>
      <c r="B42">
        <v>48</v>
      </c>
      <c r="C42">
        <v>100</v>
      </c>
      <c r="D42">
        <v>15</v>
      </c>
      <c r="E42" s="1" t="s">
        <v>11</v>
      </c>
      <c r="F42" s="1" t="s">
        <v>10</v>
      </c>
      <c r="G42">
        <v>2</v>
      </c>
      <c r="H42">
        <v>1</v>
      </c>
      <c r="I42">
        <v>2716</v>
      </c>
      <c r="J42" s="6">
        <f>ABS(result_Jan_21_20_23_01_2022[[#This Row],[Najlepsza wartosc]]-$M$1)/$M$1</f>
        <v>0.52927927927927931</v>
      </c>
    </row>
    <row r="43" spans="1:10" x14ac:dyDescent="0.25">
      <c r="A43">
        <v>2</v>
      </c>
      <c r="B43">
        <v>48</v>
      </c>
      <c r="C43">
        <v>100</v>
      </c>
      <c r="D43">
        <v>15</v>
      </c>
      <c r="E43" s="1" t="s">
        <v>11</v>
      </c>
      <c r="F43" s="1" t="s">
        <v>10</v>
      </c>
      <c r="G43">
        <v>2</v>
      </c>
      <c r="H43">
        <v>1</v>
      </c>
      <c r="I43">
        <v>2328</v>
      </c>
      <c r="J43" s="6">
        <f>ABS(result_Jan_21_20_23_01_2022[[#This Row],[Najlepsza wartosc]]-$M$1)/$M$1</f>
        <v>0.3108108108108108</v>
      </c>
    </row>
    <row r="44" spans="1:10" x14ac:dyDescent="0.25">
      <c r="A44">
        <v>3</v>
      </c>
      <c r="B44">
        <v>48</v>
      </c>
      <c r="C44">
        <v>100</v>
      </c>
      <c r="D44">
        <v>15</v>
      </c>
      <c r="E44" s="1" t="s">
        <v>11</v>
      </c>
      <c r="F44" s="1" t="s">
        <v>10</v>
      </c>
      <c r="G44">
        <v>2</v>
      </c>
      <c r="H44">
        <v>1</v>
      </c>
      <c r="I44">
        <v>2625</v>
      </c>
      <c r="J44" s="6">
        <f>ABS(result_Jan_21_20_23_01_2022[[#This Row],[Najlepsza wartosc]]-$M$1)/$M$1</f>
        <v>0.47804054054054052</v>
      </c>
    </row>
    <row r="45" spans="1:10" x14ac:dyDescent="0.25">
      <c r="A45">
        <v>4</v>
      </c>
      <c r="B45">
        <v>48</v>
      </c>
      <c r="C45">
        <v>100</v>
      </c>
      <c r="D45">
        <v>15</v>
      </c>
      <c r="E45" s="1" t="s">
        <v>11</v>
      </c>
      <c r="F45" s="1" t="s">
        <v>10</v>
      </c>
      <c r="G45">
        <v>2</v>
      </c>
      <c r="H45">
        <v>1</v>
      </c>
      <c r="I45">
        <v>2912</v>
      </c>
      <c r="J45" s="6">
        <f>ABS(result_Jan_21_20_23_01_2022[[#This Row],[Najlepsza wartosc]]-$M$1)/$M$1</f>
        <v>0.63963963963963966</v>
      </c>
    </row>
    <row r="46" spans="1:10" x14ac:dyDescent="0.25">
      <c r="A46">
        <v>5</v>
      </c>
      <c r="B46">
        <v>48</v>
      </c>
      <c r="C46">
        <v>100</v>
      </c>
      <c r="D46">
        <v>15</v>
      </c>
      <c r="E46" s="1" t="s">
        <v>11</v>
      </c>
      <c r="F46" s="1" t="s">
        <v>10</v>
      </c>
      <c r="G46">
        <v>2</v>
      </c>
      <c r="H46">
        <v>1</v>
      </c>
      <c r="I46">
        <v>2369</v>
      </c>
      <c r="J46" s="6">
        <f>ABS(result_Jan_21_20_23_01_2022[[#This Row],[Najlepsza wartosc]]-$M$1)/$M$1</f>
        <v>0.3338963963963964</v>
      </c>
    </row>
    <row r="47" spans="1:10" x14ac:dyDescent="0.25">
      <c r="A47">
        <v>6</v>
      </c>
      <c r="B47">
        <v>48</v>
      </c>
      <c r="C47">
        <v>100</v>
      </c>
      <c r="D47">
        <v>15</v>
      </c>
      <c r="E47" s="1" t="s">
        <v>11</v>
      </c>
      <c r="F47" s="1" t="s">
        <v>10</v>
      </c>
      <c r="G47">
        <v>2</v>
      </c>
      <c r="H47">
        <v>1</v>
      </c>
      <c r="I47">
        <v>2393</v>
      </c>
      <c r="J47" s="6">
        <f>ABS(result_Jan_21_20_23_01_2022[[#This Row],[Najlepsza wartosc]]-$M$1)/$M$1</f>
        <v>0.34740990990990989</v>
      </c>
    </row>
    <row r="48" spans="1:10" x14ac:dyDescent="0.25">
      <c r="A48">
        <v>7</v>
      </c>
      <c r="B48">
        <v>48</v>
      </c>
      <c r="C48">
        <v>100</v>
      </c>
      <c r="D48">
        <v>15</v>
      </c>
      <c r="E48" s="1" t="s">
        <v>11</v>
      </c>
      <c r="F48" s="1" t="s">
        <v>10</v>
      </c>
      <c r="G48">
        <v>2</v>
      </c>
      <c r="H48">
        <v>1</v>
      </c>
      <c r="I48">
        <v>2479</v>
      </c>
      <c r="J48" s="6">
        <f>ABS(result_Jan_21_20_23_01_2022[[#This Row],[Najlepsza wartosc]]-$M$1)/$M$1</f>
        <v>0.39583333333333331</v>
      </c>
    </row>
    <row r="49" spans="1:10" x14ac:dyDescent="0.25">
      <c r="A49">
        <v>8</v>
      </c>
      <c r="B49">
        <v>48</v>
      </c>
      <c r="C49">
        <v>100</v>
      </c>
      <c r="D49">
        <v>15</v>
      </c>
      <c r="E49" s="1" t="s">
        <v>11</v>
      </c>
      <c r="F49" s="1" t="s">
        <v>10</v>
      </c>
      <c r="G49">
        <v>2</v>
      </c>
      <c r="H49">
        <v>1</v>
      </c>
      <c r="I49">
        <v>2540</v>
      </c>
      <c r="J49" s="6">
        <f>ABS(result_Jan_21_20_23_01_2022[[#This Row],[Najlepsza wartosc]]-$M$1)/$M$1</f>
        <v>0.43018018018018017</v>
      </c>
    </row>
    <row r="50" spans="1:10" x14ac:dyDescent="0.25">
      <c r="A50">
        <v>9</v>
      </c>
      <c r="B50">
        <v>48</v>
      </c>
      <c r="C50">
        <v>100</v>
      </c>
      <c r="D50">
        <v>15</v>
      </c>
      <c r="E50" s="1" t="s">
        <v>11</v>
      </c>
      <c r="F50" s="1" t="s">
        <v>10</v>
      </c>
      <c r="G50">
        <v>2</v>
      </c>
      <c r="H50">
        <v>1</v>
      </c>
      <c r="I50">
        <v>2732</v>
      </c>
      <c r="J50" s="6">
        <f>ABS(result_Jan_21_20_23_01_2022[[#This Row],[Najlepsza wartosc]]-$M$1)/$M$1</f>
        <v>0.53828828828828834</v>
      </c>
    </row>
    <row r="51" spans="1:10" x14ac:dyDescent="0.25">
      <c r="A51">
        <v>10</v>
      </c>
      <c r="B51">
        <v>48</v>
      </c>
      <c r="C51">
        <v>100</v>
      </c>
      <c r="D51">
        <v>15</v>
      </c>
      <c r="E51" s="1" t="s">
        <v>11</v>
      </c>
      <c r="F51" s="1" t="s">
        <v>10</v>
      </c>
      <c r="G51">
        <v>2</v>
      </c>
      <c r="H51">
        <v>1</v>
      </c>
      <c r="I51">
        <v>2481</v>
      </c>
      <c r="J51" s="6">
        <f>ABS(result_Jan_21_20_23_01_2022[[#This Row],[Najlepsza wartosc]]-$M$1)/$M$1</f>
        <v>0.39695945945945948</v>
      </c>
    </row>
    <row r="52" spans="1:10" x14ac:dyDescent="0.25">
      <c r="A52">
        <v>1</v>
      </c>
      <c r="B52">
        <v>48</v>
      </c>
      <c r="C52">
        <v>100</v>
      </c>
      <c r="D52">
        <v>30</v>
      </c>
      <c r="E52" s="1" t="s">
        <v>11</v>
      </c>
      <c r="F52" s="1" t="s">
        <v>10</v>
      </c>
      <c r="G52">
        <v>2</v>
      </c>
      <c r="H52">
        <v>1</v>
      </c>
      <c r="I52">
        <v>2441</v>
      </c>
      <c r="J52" s="6">
        <f>ABS(result_Jan_21_20_23_01_2022[[#This Row],[Najlepsza wartosc]]-$M$1)/$M$1</f>
        <v>0.37443693693693691</v>
      </c>
    </row>
    <row r="53" spans="1:10" x14ac:dyDescent="0.25">
      <c r="A53">
        <v>2</v>
      </c>
      <c r="B53">
        <v>48</v>
      </c>
      <c r="C53">
        <v>100</v>
      </c>
      <c r="D53">
        <v>30</v>
      </c>
      <c r="E53" s="1" t="s">
        <v>11</v>
      </c>
      <c r="F53" s="1" t="s">
        <v>10</v>
      </c>
      <c r="G53">
        <v>2</v>
      </c>
      <c r="H53">
        <v>1</v>
      </c>
      <c r="I53">
        <v>2388</v>
      </c>
      <c r="J53" s="6">
        <f>ABS(result_Jan_21_20_23_01_2022[[#This Row],[Najlepsza wartosc]]-$M$1)/$M$1</f>
        <v>0.34459459459459457</v>
      </c>
    </row>
    <row r="54" spans="1:10" x14ac:dyDescent="0.25">
      <c r="A54">
        <v>3</v>
      </c>
      <c r="B54">
        <v>48</v>
      </c>
      <c r="C54">
        <v>100</v>
      </c>
      <c r="D54">
        <v>30</v>
      </c>
      <c r="E54" s="1" t="s">
        <v>11</v>
      </c>
      <c r="F54" s="1" t="s">
        <v>10</v>
      </c>
      <c r="G54">
        <v>2</v>
      </c>
      <c r="H54">
        <v>1</v>
      </c>
      <c r="I54">
        <v>2547</v>
      </c>
      <c r="J54" s="6">
        <f>ABS(result_Jan_21_20_23_01_2022[[#This Row],[Najlepsza wartosc]]-$M$1)/$M$1</f>
        <v>0.4341216216216216</v>
      </c>
    </row>
    <row r="55" spans="1:10" x14ac:dyDescent="0.25">
      <c r="A55">
        <v>4</v>
      </c>
      <c r="B55">
        <v>48</v>
      </c>
      <c r="C55">
        <v>100</v>
      </c>
      <c r="D55">
        <v>30</v>
      </c>
      <c r="E55" s="1" t="s">
        <v>11</v>
      </c>
      <c r="F55" s="1" t="s">
        <v>10</v>
      </c>
      <c r="G55">
        <v>2</v>
      </c>
      <c r="H55">
        <v>1</v>
      </c>
      <c r="I55">
        <v>2604</v>
      </c>
      <c r="J55" s="6">
        <f>ABS(result_Jan_21_20_23_01_2022[[#This Row],[Najlepsza wartosc]]-$M$1)/$M$1</f>
        <v>0.46621621621621623</v>
      </c>
    </row>
    <row r="56" spans="1:10" x14ac:dyDescent="0.25">
      <c r="A56">
        <v>5</v>
      </c>
      <c r="B56">
        <v>48</v>
      </c>
      <c r="C56">
        <v>100</v>
      </c>
      <c r="D56">
        <v>30</v>
      </c>
      <c r="E56" s="1" t="s">
        <v>11</v>
      </c>
      <c r="F56" s="1" t="s">
        <v>10</v>
      </c>
      <c r="G56">
        <v>2</v>
      </c>
      <c r="H56">
        <v>1</v>
      </c>
      <c r="I56">
        <v>2442</v>
      </c>
      <c r="J56" s="6">
        <f>ABS(result_Jan_21_20_23_01_2022[[#This Row],[Najlepsza wartosc]]-$M$1)/$M$1</f>
        <v>0.375</v>
      </c>
    </row>
    <row r="57" spans="1:10" x14ac:dyDescent="0.25">
      <c r="A57">
        <v>6</v>
      </c>
      <c r="B57">
        <v>48</v>
      </c>
      <c r="C57">
        <v>100</v>
      </c>
      <c r="D57">
        <v>30</v>
      </c>
      <c r="E57" s="1" t="s">
        <v>11</v>
      </c>
      <c r="F57" s="1" t="s">
        <v>10</v>
      </c>
      <c r="G57">
        <v>2</v>
      </c>
      <c r="H57">
        <v>1</v>
      </c>
      <c r="I57">
        <v>2177</v>
      </c>
      <c r="J57" s="6">
        <f>ABS(result_Jan_21_20_23_01_2022[[#This Row],[Najlepsza wartosc]]-$M$1)/$M$1</f>
        <v>0.22578828828828829</v>
      </c>
    </row>
    <row r="58" spans="1:10" x14ac:dyDescent="0.25">
      <c r="A58">
        <v>7</v>
      </c>
      <c r="B58">
        <v>48</v>
      </c>
      <c r="C58">
        <v>100</v>
      </c>
      <c r="D58">
        <v>30</v>
      </c>
      <c r="E58" s="1" t="s">
        <v>11</v>
      </c>
      <c r="F58" s="1" t="s">
        <v>10</v>
      </c>
      <c r="G58">
        <v>2</v>
      </c>
      <c r="H58">
        <v>1</v>
      </c>
      <c r="I58">
        <v>2437</v>
      </c>
      <c r="J58" s="6">
        <f>ABS(result_Jan_21_20_23_01_2022[[#This Row],[Najlepsza wartosc]]-$M$1)/$M$1</f>
        <v>0.37218468468468469</v>
      </c>
    </row>
    <row r="59" spans="1:10" x14ac:dyDescent="0.25">
      <c r="A59">
        <v>8</v>
      </c>
      <c r="B59">
        <v>48</v>
      </c>
      <c r="C59">
        <v>100</v>
      </c>
      <c r="D59">
        <v>30</v>
      </c>
      <c r="E59" s="1" t="s">
        <v>11</v>
      </c>
      <c r="F59" s="1" t="s">
        <v>10</v>
      </c>
      <c r="G59">
        <v>2</v>
      </c>
      <c r="H59">
        <v>1</v>
      </c>
      <c r="I59">
        <v>2687</v>
      </c>
      <c r="J59" s="6">
        <f>ABS(result_Jan_21_20_23_01_2022[[#This Row],[Najlepsza wartosc]]-$M$1)/$M$1</f>
        <v>0.5129504504504504</v>
      </c>
    </row>
    <row r="60" spans="1:10" x14ac:dyDescent="0.25">
      <c r="A60">
        <v>9</v>
      </c>
      <c r="B60">
        <v>48</v>
      </c>
      <c r="C60">
        <v>100</v>
      </c>
      <c r="D60">
        <v>30</v>
      </c>
      <c r="E60" s="1" t="s">
        <v>11</v>
      </c>
      <c r="F60" s="1" t="s">
        <v>10</v>
      </c>
      <c r="G60">
        <v>2</v>
      </c>
      <c r="H60">
        <v>1</v>
      </c>
      <c r="I60">
        <v>2248</v>
      </c>
      <c r="J60" s="6">
        <f>ABS(result_Jan_21_20_23_01_2022[[#This Row],[Najlepsza wartosc]]-$M$1)/$M$1</f>
        <v>0.26576576576576577</v>
      </c>
    </row>
    <row r="61" spans="1:10" x14ac:dyDescent="0.25">
      <c r="A61">
        <v>10</v>
      </c>
      <c r="B61">
        <v>48</v>
      </c>
      <c r="C61">
        <v>100</v>
      </c>
      <c r="D61">
        <v>30</v>
      </c>
      <c r="E61" s="1" t="s">
        <v>11</v>
      </c>
      <c r="F61" s="1" t="s">
        <v>10</v>
      </c>
      <c r="G61">
        <v>2</v>
      </c>
      <c r="H61">
        <v>1</v>
      </c>
      <c r="I61">
        <v>2523</v>
      </c>
      <c r="J61" s="6">
        <f>ABS(result_Jan_21_20_23_01_2022[[#This Row],[Najlepsza wartosc]]-$M$1)/$M$1</f>
        <v>0.42060810810810811</v>
      </c>
    </row>
    <row r="62" spans="1:10" x14ac:dyDescent="0.25">
      <c r="A62">
        <v>1</v>
      </c>
      <c r="B62">
        <v>48</v>
      </c>
      <c r="C62">
        <v>100</v>
      </c>
      <c r="D62">
        <v>5</v>
      </c>
      <c r="E62" s="1" t="s">
        <v>12</v>
      </c>
      <c r="F62" s="1" t="s">
        <v>10</v>
      </c>
      <c r="G62">
        <v>2</v>
      </c>
      <c r="H62">
        <v>1</v>
      </c>
      <c r="I62">
        <v>2533</v>
      </c>
      <c r="J62" s="6">
        <f>ABS(result_Jan_21_20_23_01_2022[[#This Row],[Najlepsza wartosc]]-$M$1)/$M$1</f>
        <v>0.42623873873873874</v>
      </c>
    </row>
    <row r="63" spans="1:10" x14ac:dyDescent="0.25">
      <c r="A63">
        <v>2</v>
      </c>
      <c r="B63">
        <v>48</v>
      </c>
      <c r="C63">
        <v>100</v>
      </c>
      <c r="D63">
        <v>5</v>
      </c>
      <c r="E63" s="1" t="s">
        <v>12</v>
      </c>
      <c r="F63" s="1" t="s">
        <v>10</v>
      </c>
      <c r="G63">
        <v>2</v>
      </c>
      <c r="H63">
        <v>1</v>
      </c>
      <c r="I63">
        <v>2363</v>
      </c>
      <c r="J63" s="6">
        <f>ABS(result_Jan_21_20_23_01_2022[[#This Row],[Najlepsza wartosc]]-$M$1)/$M$1</f>
        <v>0.330518018018018</v>
      </c>
    </row>
    <row r="64" spans="1:10" x14ac:dyDescent="0.25">
      <c r="A64">
        <v>3</v>
      </c>
      <c r="B64">
        <v>48</v>
      </c>
      <c r="C64">
        <v>100</v>
      </c>
      <c r="D64">
        <v>5</v>
      </c>
      <c r="E64" s="1" t="s">
        <v>12</v>
      </c>
      <c r="F64" s="1" t="s">
        <v>10</v>
      </c>
      <c r="G64">
        <v>2</v>
      </c>
      <c r="H64">
        <v>1</v>
      </c>
      <c r="I64">
        <v>2682</v>
      </c>
      <c r="J64" s="6">
        <f>ABS(result_Jan_21_20_23_01_2022[[#This Row],[Najlepsza wartosc]]-$M$1)/$M$1</f>
        <v>0.51013513513513509</v>
      </c>
    </row>
    <row r="65" spans="1:10" x14ac:dyDescent="0.25">
      <c r="A65">
        <v>4</v>
      </c>
      <c r="B65">
        <v>48</v>
      </c>
      <c r="C65">
        <v>100</v>
      </c>
      <c r="D65">
        <v>5</v>
      </c>
      <c r="E65" s="1" t="s">
        <v>12</v>
      </c>
      <c r="F65" s="1" t="s">
        <v>10</v>
      </c>
      <c r="G65">
        <v>2</v>
      </c>
      <c r="H65">
        <v>1</v>
      </c>
      <c r="I65">
        <v>2535</v>
      </c>
      <c r="J65" s="6">
        <f>ABS(result_Jan_21_20_23_01_2022[[#This Row],[Najlepsza wartosc]]-$M$1)/$M$1</f>
        <v>0.42736486486486486</v>
      </c>
    </row>
    <row r="66" spans="1:10" x14ac:dyDescent="0.25">
      <c r="A66">
        <v>5</v>
      </c>
      <c r="B66">
        <v>48</v>
      </c>
      <c r="C66">
        <v>100</v>
      </c>
      <c r="D66">
        <v>5</v>
      </c>
      <c r="E66" s="1" t="s">
        <v>12</v>
      </c>
      <c r="F66" s="1" t="s">
        <v>10</v>
      </c>
      <c r="G66">
        <v>2</v>
      </c>
      <c r="H66">
        <v>1</v>
      </c>
      <c r="I66">
        <v>2729</v>
      </c>
      <c r="J66" s="6">
        <f>ABS(result_Jan_21_20_23_01_2022[[#This Row],[Najlepsza wartosc]]-$M$1)/$M$1</f>
        <v>0.53659909909909909</v>
      </c>
    </row>
    <row r="67" spans="1:10" x14ac:dyDescent="0.25">
      <c r="A67">
        <v>6</v>
      </c>
      <c r="B67">
        <v>48</v>
      </c>
      <c r="C67">
        <v>100</v>
      </c>
      <c r="D67">
        <v>5</v>
      </c>
      <c r="E67" s="1" t="s">
        <v>12</v>
      </c>
      <c r="F67" s="1" t="s">
        <v>10</v>
      </c>
      <c r="G67">
        <v>2</v>
      </c>
      <c r="H67">
        <v>1</v>
      </c>
      <c r="I67">
        <v>2502</v>
      </c>
      <c r="J67" s="6">
        <f>ABS(result_Jan_21_20_23_01_2022[[#This Row],[Najlepsza wartosc]]-$M$1)/$M$1</f>
        <v>0.40878378378378377</v>
      </c>
    </row>
    <row r="68" spans="1:10" x14ac:dyDescent="0.25">
      <c r="A68">
        <v>7</v>
      </c>
      <c r="B68">
        <v>48</v>
      </c>
      <c r="C68">
        <v>100</v>
      </c>
      <c r="D68">
        <v>5</v>
      </c>
      <c r="E68" s="1" t="s">
        <v>12</v>
      </c>
      <c r="F68" s="1" t="s">
        <v>10</v>
      </c>
      <c r="G68">
        <v>2</v>
      </c>
      <c r="H68">
        <v>1</v>
      </c>
      <c r="I68">
        <v>2671</v>
      </c>
      <c r="J68" s="6">
        <f>ABS(result_Jan_21_20_23_01_2022[[#This Row],[Najlepsza wartosc]]-$M$1)/$M$1</f>
        <v>0.50394144144144148</v>
      </c>
    </row>
    <row r="69" spans="1:10" x14ac:dyDescent="0.25">
      <c r="A69">
        <v>8</v>
      </c>
      <c r="B69">
        <v>48</v>
      </c>
      <c r="C69">
        <v>100</v>
      </c>
      <c r="D69">
        <v>5</v>
      </c>
      <c r="E69" s="1" t="s">
        <v>12</v>
      </c>
      <c r="F69" s="1" t="s">
        <v>10</v>
      </c>
      <c r="G69">
        <v>2</v>
      </c>
      <c r="H69">
        <v>1</v>
      </c>
      <c r="I69">
        <v>2835</v>
      </c>
      <c r="J69" s="6">
        <f>ABS(result_Jan_21_20_23_01_2022[[#This Row],[Najlepsza wartosc]]-$M$1)/$M$1</f>
        <v>0.59628378378378377</v>
      </c>
    </row>
    <row r="70" spans="1:10" x14ac:dyDescent="0.25">
      <c r="A70">
        <v>9</v>
      </c>
      <c r="B70">
        <v>48</v>
      </c>
      <c r="C70">
        <v>100</v>
      </c>
      <c r="D70">
        <v>5</v>
      </c>
      <c r="E70" s="1" t="s">
        <v>12</v>
      </c>
      <c r="F70" s="1" t="s">
        <v>10</v>
      </c>
      <c r="G70">
        <v>2</v>
      </c>
      <c r="H70">
        <v>1</v>
      </c>
      <c r="I70">
        <v>2584</v>
      </c>
      <c r="J70" s="6">
        <f>ABS(result_Jan_21_20_23_01_2022[[#This Row],[Najlepsza wartosc]]-$M$1)/$M$1</f>
        <v>0.45495495495495497</v>
      </c>
    </row>
    <row r="71" spans="1:10" x14ac:dyDescent="0.25">
      <c r="A71">
        <v>10</v>
      </c>
      <c r="B71">
        <v>48</v>
      </c>
      <c r="C71">
        <v>100</v>
      </c>
      <c r="D71">
        <v>5</v>
      </c>
      <c r="E71" s="1" t="s">
        <v>12</v>
      </c>
      <c r="F71" s="1" t="s">
        <v>10</v>
      </c>
      <c r="G71">
        <v>2</v>
      </c>
      <c r="H71">
        <v>1</v>
      </c>
      <c r="I71">
        <v>2350</v>
      </c>
      <c r="J71" s="6">
        <f>ABS(result_Jan_21_20_23_01_2022[[#This Row],[Najlepsza wartosc]]-$M$1)/$M$1</f>
        <v>0.32319819819819817</v>
      </c>
    </row>
    <row r="72" spans="1:10" x14ac:dyDescent="0.25">
      <c r="A72">
        <v>1</v>
      </c>
      <c r="B72">
        <v>48</v>
      </c>
      <c r="C72">
        <v>100</v>
      </c>
      <c r="D72">
        <v>15</v>
      </c>
      <c r="E72" s="1" t="s">
        <v>12</v>
      </c>
      <c r="F72" s="1" t="s">
        <v>10</v>
      </c>
      <c r="G72">
        <v>2</v>
      </c>
      <c r="H72">
        <v>1</v>
      </c>
      <c r="I72">
        <v>2505</v>
      </c>
      <c r="J72" s="6">
        <f>ABS(result_Jan_21_20_23_01_2022[[#This Row],[Najlepsza wartosc]]-$M$1)/$M$1</f>
        <v>0.41047297297297297</v>
      </c>
    </row>
    <row r="73" spans="1:10" x14ac:dyDescent="0.25">
      <c r="A73">
        <v>2</v>
      </c>
      <c r="B73">
        <v>48</v>
      </c>
      <c r="C73">
        <v>100</v>
      </c>
      <c r="D73">
        <v>15</v>
      </c>
      <c r="E73" s="1" t="s">
        <v>12</v>
      </c>
      <c r="F73" s="1" t="s">
        <v>10</v>
      </c>
      <c r="G73">
        <v>2</v>
      </c>
      <c r="H73">
        <v>1</v>
      </c>
      <c r="I73">
        <v>2898</v>
      </c>
      <c r="J73" s="6">
        <f>ABS(result_Jan_21_20_23_01_2022[[#This Row],[Najlepsza wartosc]]-$M$1)/$M$1</f>
        <v>0.6317567567567568</v>
      </c>
    </row>
    <row r="74" spans="1:10" x14ac:dyDescent="0.25">
      <c r="A74">
        <v>3</v>
      </c>
      <c r="B74">
        <v>48</v>
      </c>
      <c r="C74">
        <v>100</v>
      </c>
      <c r="D74">
        <v>15</v>
      </c>
      <c r="E74" s="1" t="s">
        <v>12</v>
      </c>
      <c r="F74" s="1" t="s">
        <v>10</v>
      </c>
      <c r="G74">
        <v>2</v>
      </c>
      <c r="H74">
        <v>1</v>
      </c>
      <c r="I74">
        <v>2301</v>
      </c>
      <c r="J74" s="6">
        <f>ABS(result_Jan_21_20_23_01_2022[[#This Row],[Najlepsza wartosc]]-$M$1)/$M$1</f>
        <v>0.29560810810810811</v>
      </c>
    </row>
    <row r="75" spans="1:10" x14ac:dyDescent="0.25">
      <c r="A75">
        <v>4</v>
      </c>
      <c r="B75">
        <v>48</v>
      </c>
      <c r="C75">
        <v>100</v>
      </c>
      <c r="D75">
        <v>15</v>
      </c>
      <c r="E75" s="1" t="s">
        <v>12</v>
      </c>
      <c r="F75" s="1" t="s">
        <v>10</v>
      </c>
      <c r="G75">
        <v>2</v>
      </c>
      <c r="H75">
        <v>1</v>
      </c>
      <c r="I75">
        <v>2553</v>
      </c>
      <c r="J75" s="6">
        <f>ABS(result_Jan_21_20_23_01_2022[[#This Row],[Najlepsza wartosc]]-$M$1)/$M$1</f>
        <v>0.4375</v>
      </c>
    </row>
    <row r="76" spans="1:10" x14ac:dyDescent="0.25">
      <c r="A76">
        <v>5</v>
      </c>
      <c r="B76">
        <v>48</v>
      </c>
      <c r="C76">
        <v>100</v>
      </c>
      <c r="D76">
        <v>15</v>
      </c>
      <c r="E76" s="1" t="s">
        <v>12</v>
      </c>
      <c r="F76" s="1" t="s">
        <v>10</v>
      </c>
      <c r="G76">
        <v>2</v>
      </c>
      <c r="H76">
        <v>1</v>
      </c>
      <c r="I76">
        <v>2406</v>
      </c>
      <c r="J76" s="6">
        <f>ABS(result_Jan_21_20_23_01_2022[[#This Row],[Najlepsza wartosc]]-$M$1)/$M$1</f>
        <v>0.35472972972972971</v>
      </c>
    </row>
    <row r="77" spans="1:10" x14ac:dyDescent="0.25">
      <c r="A77">
        <v>6</v>
      </c>
      <c r="B77">
        <v>48</v>
      </c>
      <c r="C77">
        <v>100</v>
      </c>
      <c r="D77">
        <v>15</v>
      </c>
      <c r="E77" s="1" t="s">
        <v>12</v>
      </c>
      <c r="F77" s="1" t="s">
        <v>10</v>
      </c>
      <c r="G77">
        <v>2</v>
      </c>
      <c r="H77">
        <v>1</v>
      </c>
      <c r="I77">
        <v>2559</v>
      </c>
      <c r="J77" s="6">
        <f>ABS(result_Jan_21_20_23_01_2022[[#This Row],[Najlepsza wartosc]]-$M$1)/$M$1</f>
        <v>0.4408783783783784</v>
      </c>
    </row>
    <row r="78" spans="1:10" x14ac:dyDescent="0.25">
      <c r="A78">
        <v>7</v>
      </c>
      <c r="B78">
        <v>48</v>
      </c>
      <c r="C78">
        <v>100</v>
      </c>
      <c r="D78">
        <v>15</v>
      </c>
      <c r="E78" s="1" t="s">
        <v>12</v>
      </c>
      <c r="F78" s="1" t="s">
        <v>10</v>
      </c>
      <c r="G78">
        <v>2</v>
      </c>
      <c r="H78">
        <v>1</v>
      </c>
      <c r="I78">
        <v>2477</v>
      </c>
      <c r="J78" s="6">
        <f>ABS(result_Jan_21_20_23_01_2022[[#This Row],[Najlepsza wartosc]]-$M$1)/$M$1</f>
        <v>0.3947072072072072</v>
      </c>
    </row>
    <row r="79" spans="1:10" x14ac:dyDescent="0.25">
      <c r="A79">
        <v>8</v>
      </c>
      <c r="B79">
        <v>48</v>
      </c>
      <c r="C79">
        <v>100</v>
      </c>
      <c r="D79">
        <v>15</v>
      </c>
      <c r="E79" s="1" t="s">
        <v>12</v>
      </c>
      <c r="F79" s="1" t="s">
        <v>10</v>
      </c>
      <c r="G79">
        <v>2</v>
      </c>
      <c r="H79">
        <v>1</v>
      </c>
      <c r="I79">
        <v>2405</v>
      </c>
      <c r="J79" s="6">
        <f>ABS(result_Jan_21_20_23_01_2022[[#This Row],[Najlepsza wartosc]]-$M$1)/$M$1</f>
        <v>0.35416666666666669</v>
      </c>
    </row>
    <row r="80" spans="1:10" x14ac:dyDescent="0.25">
      <c r="A80">
        <v>9</v>
      </c>
      <c r="B80">
        <v>48</v>
      </c>
      <c r="C80">
        <v>100</v>
      </c>
      <c r="D80">
        <v>15</v>
      </c>
      <c r="E80" s="1" t="s">
        <v>12</v>
      </c>
      <c r="F80" s="1" t="s">
        <v>10</v>
      </c>
      <c r="G80">
        <v>2</v>
      </c>
      <c r="H80">
        <v>1</v>
      </c>
      <c r="I80">
        <v>2457</v>
      </c>
      <c r="J80" s="6">
        <f>ABS(result_Jan_21_20_23_01_2022[[#This Row],[Najlepsza wartosc]]-$M$1)/$M$1</f>
        <v>0.38344594594594594</v>
      </c>
    </row>
    <row r="81" spans="1:10" x14ac:dyDescent="0.25">
      <c r="A81">
        <v>10</v>
      </c>
      <c r="B81">
        <v>48</v>
      </c>
      <c r="C81">
        <v>100</v>
      </c>
      <c r="D81">
        <v>15</v>
      </c>
      <c r="E81" s="1" t="s">
        <v>12</v>
      </c>
      <c r="F81" s="1" t="s">
        <v>10</v>
      </c>
      <c r="G81">
        <v>2</v>
      </c>
      <c r="H81">
        <v>1</v>
      </c>
      <c r="I81">
        <v>2358</v>
      </c>
      <c r="J81" s="6">
        <f>ABS(result_Jan_21_20_23_01_2022[[#This Row],[Najlepsza wartosc]]-$M$1)/$M$1</f>
        <v>0.32770270270270269</v>
      </c>
    </row>
    <row r="82" spans="1:10" x14ac:dyDescent="0.25">
      <c r="A82">
        <v>1</v>
      </c>
      <c r="B82">
        <v>48</v>
      </c>
      <c r="C82">
        <v>100</v>
      </c>
      <c r="D82">
        <v>30</v>
      </c>
      <c r="E82" s="1" t="s">
        <v>12</v>
      </c>
      <c r="F82" s="1" t="s">
        <v>10</v>
      </c>
      <c r="G82">
        <v>2</v>
      </c>
      <c r="H82">
        <v>1</v>
      </c>
      <c r="I82">
        <v>2560</v>
      </c>
      <c r="J82" s="6">
        <f>ABS(result_Jan_21_20_23_01_2022[[#This Row],[Najlepsza wartosc]]-$M$1)/$M$1</f>
        <v>0.44144144144144143</v>
      </c>
    </row>
    <row r="83" spans="1:10" x14ac:dyDescent="0.25">
      <c r="A83">
        <v>2</v>
      </c>
      <c r="B83">
        <v>48</v>
      </c>
      <c r="C83">
        <v>100</v>
      </c>
      <c r="D83">
        <v>30</v>
      </c>
      <c r="E83" s="1" t="s">
        <v>12</v>
      </c>
      <c r="F83" s="1" t="s">
        <v>10</v>
      </c>
      <c r="G83">
        <v>2</v>
      </c>
      <c r="H83">
        <v>1</v>
      </c>
      <c r="I83">
        <v>2666</v>
      </c>
      <c r="J83" s="6">
        <f>ABS(result_Jan_21_20_23_01_2022[[#This Row],[Najlepsza wartosc]]-$M$1)/$M$1</f>
        <v>0.50112612612612617</v>
      </c>
    </row>
    <row r="84" spans="1:10" x14ac:dyDescent="0.25">
      <c r="A84">
        <v>3</v>
      </c>
      <c r="B84">
        <v>48</v>
      </c>
      <c r="C84">
        <v>100</v>
      </c>
      <c r="D84">
        <v>30</v>
      </c>
      <c r="E84" s="1" t="s">
        <v>12</v>
      </c>
      <c r="F84" s="1" t="s">
        <v>10</v>
      </c>
      <c r="G84">
        <v>2</v>
      </c>
      <c r="H84">
        <v>1</v>
      </c>
      <c r="I84">
        <v>2328</v>
      </c>
      <c r="J84" s="6">
        <f>ABS(result_Jan_21_20_23_01_2022[[#This Row],[Najlepsza wartosc]]-$M$1)/$M$1</f>
        <v>0.3108108108108108</v>
      </c>
    </row>
    <row r="85" spans="1:10" x14ac:dyDescent="0.25">
      <c r="A85">
        <v>4</v>
      </c>
      <c r="B85">
        <v>48</v>
      </c>
      <c r="C85">
        <v>100</v>
      </c>
      <c r="D85">
        <v>30</v>
      </c>
      <c r="E85" s="1" t="s">
        <v>12</v>
      </c>
      <c r="F85" s="1" t="s">
        <v>10</v>
      </c>
      <c r="G85">
        <v>2</v>
      </c>
      <c r="H85">
        <v>1</v>
      </c>
      <c r="I85">
        <v>2431</v>
      </c>
      <c r="J85" s="6">
        <f>ABS(result_Jan_21_20_23_01_2022[[#This Row],[Najlepsza wartosc]]-$M$1)/$M$1</f>
        <v>0.36880630630630629</v>
      </c>
    </row>
    <row r="86" spans="1:10" x14ac:dyDescent="0.25">
      <c r="A86">
        <v>5</v>
      </c>
      <c r="B86">
        <v>48</v>
      </c>
      <c r="C86">
        <v>100</v>
      </c>
      <c r="D86">
        <v>30</v>
      </c>
      <c r="E86" s="1" t="s">
        <v>12</v>
      </c>
      <c r="F86" s="1" t="s">
        <v>10</v>
      </c>
      <c r="G86">
        <v>2</v>
      </c>
      <c r="H86">
        <v>1</v>
      </c>
      <c r="I86">
        <v>2165</v>
      </c>
      <c r="J86" s="6">
        <f>ABS(result_Jan_21_20_23_01_2022[[#This Row],[Najlepsza wartosc]]-$M$1)/$M$1</f>
        <v>0.21903153153153154</v>
      </c>
    </row>
    <row r="87" spans="1:10" x14ac:dyDescent="0.25">
      <c r="A87">
        <v>6</v>
      </c>
      <c r="B87">
        <v>48</v>
      </c>
      <c r="C87">
        <v>100</v>
      </c>
      <c r="D87">
        <v>30</v>
      </c>
      <c r="E87" s="1" t="s">
        <v>12</v>
      </c>
      <c r="F87" s="1" t="s">
        <v>10</v>
      </c>
      <c r="G87">
        <v>2</v>
      </c>
      <c r="H87">
        <v>1</v>
      </c>
      <c r="I87">
        <v>2436</v>
      </c>
      <c r="J87" s="6">
        <f>ABS(result_Jan_21_20_23_01_2022[[#This Row],[Najlepsza wartosc]]-$M$1)/$M$1</f>
        <v>0.3716216216216216</v>
      </c>
    </row>
    <row r="88" spans="1:10" x14ac:dyDescent="0.25">
      <c r="A88">
        <v>7</v>
      </c>
      <c r="B88">
        <v>48</v>
      </c>
      <c r="C88">
        <v>100</v>
      </c>
      <c r="D88">
        <v>30</v>
      </c>
      <c r="E88" s="1" t="s">
        <v>12</v>
      </c>
      <c r="F88" s="1" t="s">
        <v>10</v>
      </c>
      <c r="G88">
        <v>2</v>
      </c>
      <c r="H88">
        <v>1</v>
      </c>
      <c r="I88">
        <v>2632</v>
      </c>
      <c r="J88" s="6">
        <f>ABS(result_Jan_21_20_23_01_2022[[#This Row],[Najlepsza wartosc]]-$M$1)/$M$1</f>
        <v>0.481981981981982</v>
      </c>
    </row>
    <row r="89" spans="1:10" x14ac:dyDescent="0.25">
      <c r="A89">
        <v>8</v>
      </c>
      <c r="B89">
        <v>48</v>
      </c>
      <c r="C89">
        <v>100</v>
      </c>
      <c r="D89">
        <v>30</v>
      </c>
      <c r="E89" s="1" t="s">
        <v>12</v>
      </c>
      <c r="F89" s="1" t="s">
        <v>10</v>
      </c>
      <c r="G89">
        <v>2</v>
      </c>
      <c r="H89">
        <v>1</v>
      </c>
      <c r="I89">
        <v>2506</v>
      </c>
      <c r="J89" s="6">
        <f>ABS(result_Jan_21_20_23_01_2022[[#This Row],[Najlepsza wartosc]]-$M$1)/$M$1</f>
        <v>0.41103603603603606</v>
      </c>
    </row>
    <row r="90" spans="1:10" x14ac:dyDescent="0.25">
      <c r="A90">
        <v>9</v>
      </c>
      <c r="B90">
        <v>48</v>
      </c>
      <c r="C90">
        <v>100</v>
      </c>
      <c r="D90">
        <v>30</v>
      </c>
      <c r="E90" s="1" t="s">
        <v>12</v>
      </c>
      <c r="F90" s="1" t="s">
        <v>10</v>
      </c>
      <c r="G90">
        <v>2</v>
      </c>
      <c r="H90">
        <v>1</v>
      </c>
      <c r="I90">
        <v>2304</v>
      </c>
      <c r="J90" s="6">
        <f>ABS(result_Jan_21_20_23_01_2022[[#This Row],[Najlepsza wartosc]]-$M$1)/$M$1</f>
        <v>0.29729729729729731</v>
      </c>
    </row>
    <row r="91" spans="1:10" x14ac:dyDescent="0.25">
      <c r="A91">
        <v>10</v>
      </c>
      <c r="B91">
        <v>48</v>
      </c>
      <c r="C91">
        <v>100</v>
      </c>
      <c r="D91">
        <v>30</v>
      </c>
      <c r="E91" s="1" t="s">
        <v>12</v>
      </c>
      <c r="F91" s="1" t="s">
        <v>10</v>
      </c>
      <c r="G91">
        <v>2</v>
      </c>
      <c r="H91">
        <v>1</v>
      </c>
      <c r="I91">
        <v>2558</v>
      </c>
      <c r="J91" s="6">
        <f>ABS(result_Jan_21_20_23_01_2022[[#This Row],[Najlepsza wartosc]]-$M$1)/$M$1</f>
        <v>0.44031531531531531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084D1-58A5-4582-B11A-61B2D283991E}">
  <sheetPr>
    <tabColor rgb="FF7030A0"/>
  </sheetPr>
  <dimension ref="A1:L19"/>
  <sheetViews>
    <sheetView workbookViewId="0">
      <selection activeCell="C2" sqref="C2:D19"/>
    </sheetView>
  </sheetViews>
  <sheetFormatPr defaultRowHeight="15" x14ac:dyDescent="0.25"/>
  <cols>
    <col min="1" max="1" width="32.42578125" bestFit="1" customWidth="1"/>
    <col min="2" max="2" width="13.7109375" bestFit="1" customWidth="1"/>
    <col min="3" max="3" width="10.42578125" bestFit="1" customWidth="1"/>
    <col min="4" max="4" width="17.5703125" bestFit="1" customWidth="1"/>
    <col min="6" max="6" width="3" bestFit="1" customWidth="1"/>
    <col min="7" max="8" width="12.7109375" bestFit="1" customWidth="1"/>
    <col min="9" max="9" width="13.85546875" bestFit="1" customWidth="1"/>
    <col min="10" max="11" width="16.5703125" bestFit="1" customWidth="1"/>
    <col min="12" max="12" width="17.7109375" bestFit="1" customWidth="1"/>
  </cols>
  <sheetData>
    <row r="1" spans="1:12" x14ac:dyDescent="0.25">
      <c r="A1" s="2" t="s">
        <v>13</v>
      </c>
      <c r="B1" s="2" t="s">
        <v>14</v>
      </c>
      <c r="C1" s="2" t="s">
        <v>15</v>
      </c>
      <c r="D1" s="2" t="s">
        <v>16</v>
      </c>
      <c r="G1" t="str">
        <f>A2</f>
        <v>Inversion 0.02</v>
      </c>
      <c r="H1" t="str">
        <f>A5</f>
        <v>Inversion 0.05</v>
      </c>
      <c r="I1" t="str">
        <f>A8</f>
        <v>Inversion 0.1</v>
      </c>
      <c r="J1" t="str">
        <f>A11</f>
        <v>Transposition 0.02</v>
      </c>
      <c r="K1" t="str">
        <f>A14</f>
        <v>Transposition 0.05</v>
      </c>
      <c r="L1" t="str">
        <f>A17</f>
        <v>Transposition 0.1</v>
      </c>
    </row>
    <row r="2" spans="1:12" x14ac:dyDescent="0.25">
      <c r="A2" s="3" t="s">
        <v>23</v>
      </c>
      <c r="B2" s="4">
        <v>5</v>
      </c>
      <c r="C2" s="2">
        <f ca="1">AVERAGE(OFFSET('ftv47.atsp Inversion'!$I$2,(ROW()-ROW($C$2))*10,,10,))</f>
        <v>3330</v>
      </c>
      <c r="D2" s="5">
        <f ca="1">AVERAGE(OFFSET('ftv47.atsp Inversion'!$J$2,(ROW()-ROW($D$2))*10,,10,))</f>
        <v>0.875</v>
      </c>
      <c r="E2" s="6"/>
      <c r="F2">
        <v>5</v>
      </c>
      <c r="G2" s="6">
        <v>0.89932432432432441</v>
      </c>
      <c r="H2" s="6">
        <v>0.82460585585585588</v>
      </c>
      <c r="I2" s="6">
        <v>0.90146396396396378</v>
      </c>
      <c r="J2" s="6">
        <v>0.58817567567567575</v>
      </c>
      <c r="K2" s="6">
        <v>0.59155405405405415</v>
      </c>
      <c r="L2" s="6">
        <v>0.63006756756756754</v>
      </c>
    </row>
    <row r="3" spans="1:12" x14ac:dyDescent="0.25">
      <c r="A3" s="3" t="s">
        <v>17</v>
      </c>
      <c r="B3" s="4">
        <v>15</v>
      </c>
      <c r="C3" s="2">
        <f ca="1">AVERAGE(OFFSET('ftv47.atsp Inversion'!$I$2,(ROW()-ROW($C$2))*10,,10,))</f>
        <v>3174.6</v>
      </c>
      <c r="D3" s="5">
        <f ca="1">AVERAGE(OFFSET('ftv47.atsp Inversion'!$J$2,(ROW()-ROW($D$2))*10,,10,))</f>
        <v>0.78749999999999998</v>
      </c>
      <c r="E3" s="6"/>
      <c r="F3">
        <v>15</v>
      </c>
      <c r="G3" s="6">
        <v>0.78913288288288286</v>
      </c>
      <c r="H3" s="6">
        <v>0.80146396396396402</v>
      </c>
      <c r="I3" s="6">
        <v>0.754786036036036</v>
      </c>
      <c r="J3" s="6">
        <v>0.44915540540540544</v>
      </c>
      <c r="K3" s="6">
        <v>0.45</v>
      </c>
      <c r="L3" s="6">
        <v>0.49436936936936943</v>
      </c>
    </row>
    <row r="4" spans="1:12" x14ac:dyDescent="0.25">
      <c r="A4" s="3" t="s">
        <v>17</v>
      </c>
      <c r="B4" s="4">
        <v>30</v>
      </c>
      <c r="C4" s="2">
        <f ca="1">AVERAGE(OFFSET('ftv47.atsp Inversion'!$I$2,(ROW()-ROW($C$2))*10,,10,))</f>
        <v>3041</v>
      </c>
      <c r="D4" s="5">
        <f ca="1">AVERAGE(OFFSET('ftv47.atsp Inversion'!$J$2,(ROW()-ROW($D$2))*10,,10,))</f>
        <v>0.71227477477477463</v>
      </c>
      <c r="F4">
        <v>30</v>
      </c>
      <c r="G4" s="6">
        <v>0.76981981981981984</v>
      </c>
      <c r="H4" s="6">
        <v>0.7865990990990992</v>
      </c>
      <c r="I4" s="6">
        <v>0.76007882882882871</v>
      </c>
      <c r="J4" s="6">
        <v>0.46706081081081086</v>
      </c>
      <c r="K4" s="6">
        <v>0.44189189189189193</v>
      </c>
      <c r="L4" s="6">
        <v>0.41717342342342345</v>
      </c>
    </row>
    <row r="5" spans="1:12" x14ac:dyDescent="0.25">
      <c r="A5" s="3" t="s">
        <v>24</v>
      </c>
      <c r="B5" s="4">
        <v>5</v>
      </c>
      <c r="C5" s="2">
        <f ca="1">AVERAGE(OFFSET('ftv47.atsp Inversion'!$I$2,(ROW()-ROW($C$2))*10,,10,))</f>
        <v>3119.7</v>
      </c>
      <c r="D5" s="5">
        <f ca="1">AVERAGE(OFFSET('ftv47.atsp Inversion'!$J$2,(ROW()-ROW($D$2))*10,,10,))</f>
        <v>0.7565878378378379</v>
      </c>
    </row>
    <row r="6" spans="1:12" x14ac:dyDescent="0.25">
      <c r="A6" s="3" t="s">
        <v>18</v>
      </c>
      <c r="B6" s="4">
        <v>15</v>
      </c>
      <c r="C6" s="2">
        <f ca="1">AVERAGE(OFFSET('ftv47.atsp Inversion'!$I$2,(ROW()-ROW($C$2))*10,,10,))</f>
        <v>2948.5</v>
      </c>
      <c r="D6" s="5">
        <f ca="1">AVERAGE(OFFSET('ftv47.atsp Inversion'!$J$2,(ROW()-ROW($D$2))*10,,10,))</f>
        <v>0.66019144144144148</v>
      </c>
    </row>
    <row r="7" spans="1:12" x14ac:dyDescent="0.25">
      <c r="A7" s="3" t="s">
        <v>18</v>
      </c>
      <c r="B7" s="4">
        <v>30</v>
      </c>
      <c r="C7" s="2">
        <f ca="1">AVERAGE(OFFSET('ftv47.atsp Inversion'!$I$2,(ROW()-ROW($C$2))*10,,10,))</f>
        <v>2915.5</v>
      </c>
      <c r="D7" s="5">
        <f ca="1">AVERAGE(OFFSET('ftv47.atsp Inversion'!$J$2,(ROW()-ROW($D$2))*10,,10,))</f>
        <v>0.64161036036036023</v>
      </c>
    </row>
    <row r="8" spans="1:12" x14ac:dyDescent="0.25">
      <c r="A8" s="3" t="s">
        <v>25</v>
      </c>
      <c r="B8" s="4">
        <v>5</v>
      </c>
      <c r="C8" s="2">
        <f ca="1">AVERAGE(OFFSET('ftv47.atsp Inversion'!$I$2,(ROW()-ROW($C$2))*10,,10,))</f>
        <v>3050</v>
      </c>
      <c r="D8" s="5">
        <f ca="1">AVERAGE(OFFSET('ftv47.atsp Inversion'!$J$2,(ROW()-ROW($D$2))*10,,10,))</f>
        <v>0.71734234234234229</v>
      </c>
    </row>
    <row r="9" spans="1:12" x14ac:dyDescent="0.25">
      <c r="A9" s="3" t="s">
        <v>19</v>
      </c>
      <c r="B9" s="4">
        <v>15</v>
      </c>
      <c r="C9" s="2">
        <f ca="1">AVERAGE(OFFSET('ftv47.atsp Inversion'!$I$2,(ROW()-ROW($C$2))*10,,10,))</f>
        <v>2867.1</v>
      </c>
      <c r="D9" s="5">
        <f ca="1">AVERAGE(OFFSET('ftv47.atsp Inversion'!$J$2,(ROW()-ROW($D$2))*10,,10,))</f>
        <v>0.61435810810810809</v>
      </c>
    </row>
    <row r="10" spans="1:12" x14ac:dyDescent="0.25">
      <c r="A10" s="3" t="s">
        <v>19</v>
      </c>
      <c r="B10" s="4">
        <v>30</v>
      </c>
      <c r="C10" s="2">
        <f ca="1">AVERAGE(OFFSET('ftv47.atsp Inversion'!$I$2,(ROW()-ROW($C$2))*10,,10,))</f>
        <v>2752.3</v>
      </c>
      <c r="D10" s="5">
        <f ca="1">AVERAGE(OFFSET('ftv47.atsp Inversion'!$J$2,(ROW()-ROW($D$2))*10,,10,))</f>
        <v>0.54971846846846839</v>
      </c>
    </row>
    <row r="11" spans="1:12" x14ac:dyDescent="0.25">
      <c r="A11" s="3" t="s">
        <v>26</v>
      </c>
      <c r="B11" s="4">
        <v>5</v>
      </c>
      <c r="C11" s="2">
        <f ca="1">AVERAGE(OFFSET('ftv47.atsp Transposition'!$I$2,(ROW()-ROW($C$11))*10,,10,))</f>
        <v>2599.9</v>
      </c>
      <c r="D11" s="5">
        <f ca="1">AVERAGE(OFFSET('ftv47.atsp Transposition'!$J$2,(ROW()-ROW($D$11))*10,,10,))</f>
        <v>0.46390765765765762</v>
      </c>
      <c r="E11" s="6"/>
    </row>
    <row r="12" spans="1:12" x14ac:dyDescent="0.25">
      <c r="A12" s="3" t="s">
        <v>20</v>
      </c>
      <c r="B12" s="4">
        <v>15</v>
      </c>
      <c r="C12" s="2">
        <f ca="1">AVERAGE(OFFSET('ftv47.atsp Transposition'!$I$2,(ROW()-ROW($C$11))*10,,10,))</f>
        <v>2590.1999999999998</v>
      </c>
      <c r="D12" s="5">
        <f ca="1">AVERAGE(OFFSET('ftv47.atsp Transposition'!$J$2,(ROW()-ROW($D$11))*10,,10,))</f>
        <v>0.45844594594594595</v>
      </c>
      <c r="E12" s="6"/>
    </row>
    <row r="13" spans="1:12" x14ac:dyDescent="0.25">
      <c r="A13" s="3" t="s">
        <v>20</v>
      </c>
      <c r="B13" s="4">
        <v>30</v>
      </c>
      <c r="C13" s="2">
        <f ca="1">AVERAGE(OFFSET('ftv47.atsp Transposition'!$I$2,(ROW()-ROW($C$11))*10,,10,))</f>
        <v>2594.6999999999998</v>
      </c>
      <c r="D13" s="5">
        <f ca="1">AVERAGE(OFFSET('ftv47.atsp Transposition'!$J$2,(ROW()-ROW($D$11))*10,,10,))</f>
        <v>0.46097972972972973</v>
      </c>
    </row>
    <row r="14" spans="1:12" x14ac:dyDescent="0.25">
      <c r="A14" s="3" t="s">
        <v>27</v>
      </c>
      <c r="B14" s="4">
        <v>5</v>
      </c>
      <c r="C14" s="2">
        <f ca="1">AVERAGE(OFFSET('ftv47.atsp Transposition'!$I$2,(ROW()-ROW($C$11))*10,,10,))</f>
        <v>2584.6</v>
      </c>
      <c r="D14" s="5">
        <f ca="1">AVERAGE(OFFSET('ftv47.atsp Transposition'!$J$2,(ROW()-ROW($D$11))*10,,10,))</f>
        <v>0.45529279279279278</v>
      </c>
    </row>
    <row r="15" spans="1:12" x14ac:dyDescent="0.25">
      <c r="A15" s="3" t="s">
        <v>21</v>
      </c>
      <c r="B15" s="4">
        <v>15</v>
      </c>
      <c r="C15" s="2">
        <f ca="1">AVERAGE(OFFSET('ftv47.atsp Transposition'!$I$2,(ROW()-ROW($C$11))*10,,10,))</f>
        <v>2557.5</v>
      </c>
      <c r="D15" s="5">
        <f ca="1">AVERAGE(OFFSET('ftv47.atsp Transposition'!$J$2,(ROW()-ROW($D$11))*10,,10,))</f>
        <v>0.44003378378378377</v>
      </c>
    </row>
    <row r="16" spans="1:12" x14ac:dyDescent="0.25">
      <c r="A16" s="3" t="s">
        <v>21</v>
      </c>
      <c r="B16" s="4">
        <v>30</v>
      </c>
      <c r="C16" s="2">
        <f ca="1">AVERAGE(OFFSET('ftv47.atsp Transposition'!$I$2,(ROW()-ROW($C$11))*10,,10,))</f>
        <v>2449.4</v>
      </c>
      <c r="D16" s="5">
        <f ca="1">AVERAGE(OFFSET('ftv47.atsp Transposition'!$J$2,(ROW()-ROW($D$11))*10,,10,))</f>
        <v>0.37916666666666671</v>
      </c>
    </row>
    <row r="17" spans="1:4" x14ac:dyDescent="0.25">
      <c r="A17" s="3" t="s">
        <v>28</v>
      </c>
      <c r="B17" s="4">
        <v>5</v>
      </c>
      <c r="C17" s="2">
        <f ca="1">AVERAGE(OFFSET('ftv47.atsp Transposition'!$I$2,(ROW()-ROW($C$11))*10,,10,))</f>
        <v>2578.4</v>
      </c>
      <c r="D17" s="5">
        <f ca="1">AVERAGE(OFFSET('ftv47.atsp Transposition'!$J$2,(ROW()-ROW($D$11))*10,,10,))</f>
        <v>0.45180180180180179</v>
      </c>
    </row>
    <row r="18" spans="1:4" x14ac:dyDescent="0.25">
      <c r="A18" s="3" t="s">
        <v>22</v>
      </c>
      <c r="B18" s="4">
        <v>15</v>
      </c>
      <c r="C18" s="2">
        <f ca="1">AVERAGE(OFFSET('ftv47.atsp Transposition'!$I$2,(ROW()-ROW($C$11))*10,,10,))</f>
        <v>2491.9</v>
      </c>
      <c r="D18" s="5">
        <f ca="1">AVERAGE(OFFSET('ftv47.atsp Transposition'!$J$2,(ROW()-ROW($D$11))*10,,10,))</f>
        <v>0.40309684684684688</v>
      </c>
    </row>
    <row r="19" spans="1:4" x14ac:dyDescent="0.25">
      <c r="A19" s="3" t="s">
        <v>22</v>
      </c>
      <c r="B19" s="4">
        <v>30</v>
      </c>
      <c r="C19" s="2">
        <f ca="1">AVERAGE(OFFSET('ftv47.atsp Transposition'!$I$2,(ROW()-ROW($C$11))*10,,10,))</f>
        <v>2458.6</v>
      </c>
      <c r="D19" s="5">
        <f ca="1">AVERAGE(OFFSET('ftv47.atsp Transposition'!$J$2,(ROW()-ROW($D$11))*10,,10,))</f>
        <v>0.38434684684684683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FFA5-CB0B-4F31-89FA-12B9DF3C8809}">
  <sheetPr>
    <tabColor rgb="FF0070C0"/>
  </sheetPr>
  <dimension ref="A1:M91"/>
  <sheetViews>
    <sheetView workbookViewId="0">
      <selection activeCell="F1" sqref="F1:H1048576"/>
    </sheetView>
  </sheetViews>
  <sheetFormatPr defaultRowHeight="15" x14ac:dyDescent="0.25"/>
  <cols>
    <col min="1" max="1" width="5.42578125" bestFit="1" customWidth="1"/>
    <col min="2" max="2" width="16.85546875" bestFit="1" customWidth="1"/>
    <col min="3" max="3" width="19.140625" hidden="1" customWidth="1"/>
    <col min="4" max="4" width="18.85546875" bestFit="1" customWidth="1"/>
    <col min="5" max="5" width="15.42578125" bestFit="1" customWidth="1"/>
    <col min="6" max="6" width="19.85546875" hidden="1" customWidth="1"/>
    <col min="7" max="7" width="17.42578125" hidden="1" customWidth="1"/>
    <col min="8" max="8" width="21.85546875" hidden="1" customWidth="1"/>
    <col min="9" max="9" width="19.28515625" bestFit="1" customWidth="1"/>
    <col min="10" max="10" width="16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</v>
      </c>
      <c r="L1" t="s">
        <v>29</v>
      </c>
      <c r="M1">
        <v>2755</v>
      </c>
    </row>
    <row r="2" spans="1:13" x14ac:dyDescent="0.25">
      <c r="A2">
        <v>1</v>
      </c>
      <c r="B2">
        <v>171</v>
      </c>
      <c r="C2">
        <v>100</v>
      </c>
      <c r="D2">
        <v>5</v>
      </c>
      <c r="E2" s="1" t="s">
        <v>9</v>
      </c>
      <c r="F2" s="1" t="s">
        <v>10</v>
      </c>
      <c r="G2">
        <v>1</v>
      </c>
      <c r="H2">
        <v>1</v>
      </c>
      <c r="I2">
        <v>15638</v>
      </c>
      <c r="J2" s="6">
        <f>ABS(result_Jan_21_20_23_02_2022[[#This Row],[Najlepsza wartosc]]-$M$1)/$M$1</f>
        <v>4.6762250453720506</v>
      </c>
    </row>
    <row r="3" spans="1:13" x14ac:dyDescent="0.25">
      <c r="A3">
        <v>2</v>
      </c>
      <c r="B3">
        <v>171</v>
      </c>
      <c r="C3">
        <v>100</v>
      </c>
      <c r="D3">
        <v>5</v>
      </c>
      <c r="E3" s="1" t="s">
        <v>9</v>
      </c>
      <c r="F3" s="1" t="s">
        <v>10</v>
      </c>
      <c r="G3">
        <v>1</v>
      </c>
      <c r="H3">
        <v>1</v>
      </c>
      <c r="I3">
        <v>14810</v>
      </c>
      <c r="J3" s="6">
        <f>ABS(result_Jan_21_20_23_02_2022[[#This Row],[Najlepsza wartosc]]-$M$1)/$M$1</f>
        <v>4.3756805807622507</v>
      </c>
    </row>
    <row r="4" spans="1:13" x14ac:dyDescent="0.25">
      <c r="A4">
        <v>3</v>
      </c>
      <c r="B4">
        <v>171</v>
      </c>
      <c r="C4">
        <v>100</v>
      </c>
      <c r="D4">
        <v>5</v>
      </c>
      <c r="E4" s="1" t="s">
        <v>9</v>
      </c>
      <c r="F4" s="1" t="s">
        <v>10</v>
      </c>
      <c r="G4">
        <v>1</v>
      </c>
      <c r="H4">
        <v>1</v>
      </c>
      <c r="I4">
        <v>14813</v>
      </c>
      <c r="J4" s="6">
        <f>ABS(result_Jan_21_20_23_02_2022[[#This Row],[Najlepsza wartosc]]-$M$1)/$M$1</f>
        <v>4.3767695099818509</v>
      </c>
    </row>
    <row r="5" spans="1:13" x14ac:dyDescent="0.25">
      <c r="A5">
        <v>4</v>
      </c>
      <c r="B5">
        <v>171</v>
      </c>
      <c r="C5">
        <v>100</v>
      </c>
      <c r="D5">
        <v>5</v>
      </c>
      <c r="E5" s="1" t="s">
        <v>9</v>
      </c>
      <c r="F5" s="1" t="s">
        <v>10</v>
      </c>
      <c r="G5">
        <v>1</v>
      </c>
      <c r="H5">
        <v>1</v>
      </c>
      <c r="I5">
        <v>14244</v>
      </c>
      <c r="J5" s="6">
        <f>ABS(result_Jan_21_20_23_02_2022[[#This Row],[Najlepsza wartosc]]-$M$1)/$M$1</f>
        <v>4.1702359346642472</v>
      </c>
    </row>
    <row r="6" spans="1:13" x14ac:dyDescent="0.25">
      <c r="A6">
        <v>5</v>
      </c>
      <c r="B6">
        <v>171</v>
      </c>
      <c r="C6">
        <v>100</v>
      </c>
      <c r="D6">
        <v>5</v>
      </c>
      <c r="E6" s="1" t="s">
        <v>9</v>
      </c>
      <c r="F6" s="1" t="s">
        <v>10</v>
      </c>
      <c r="G6">
        <v>1</v>
      </c>
      <c r="H6">
        <v>1</v>
      </c>
      <c r="I6">
        <v>16137</v>
      </c>
      <c r="J6" s="6">
        <f>ABS(result_Jan_21_20_23_02_2022[[#This Row],[Najlepsza wartosc]]-$M$1)/$M$1</f>
        <v>4.8573502722323045</v>
      </c>
    </row>
    <row r="7" spans="1:13" x14ac:dyDescent="0.25">
      <c r="A7">
        <v>6</v>
      </c>
      <c r="B7">
        <v>171</v>
      </c>
      <c r="C7">
        <v>100</v>
      </c>
      <c r="D7">
        <v>5</v>
      </c>
      <c r="E7" s="1" t="s">
        <v>9</v>
      </c>
      <c r="F7" s="1" t="s">
        <v>10</v>
      </c>
      <c r="G7">
        <v>1</v>
      </c>
      <c r="H7">
        <v>1</v>
      </c>
      <c r="I7">
        <v>16374</v>
      </c>
      <c r="J7" s="6">
        <f>ABS(result_Jan_21_20_23_02_2022[[#This Row],[Najlepsza wartosc]]-$M$1)/$M$1</f>
        <v>4.943375680580762</v>
      </c>
    </row>
    <row r="8" spans="1:13" x14ac:dyDescent="0.25">
      <c r="A8">
        <v>7</v>
      </c>
      <c r="B8">
        <v>171</v>
      </c>
      <c r="C8">
        <v>100</v>
      </c>
      <c r="D8">
        <v>5</v>
      </c>
      <c r="E8" s="1" t="s">
        <v>9</v>
      </c>
      <c r="F8" s="1" t="s">
        <v>10</v>
      </c>
      <c r="G8">
        <v>1</v>
      </c>
      <c r="H8">
        <v>1</v>
      </c>
      <c r="I8">
        <v>14998</v>
      </c>
      <c r="J8" s="6">
        <f>ABS(result_Jan_21_20_23_02_2022[[#This Row],[Najlepsza wartosc]]-$M$1)/$M$1</f>
        <v>4.443920145190563</v>
      </c>
    </row>
    <row r="9" spans="1:13" x14ac:dyDescent="0.25">
      <c r="A9">
        <v>8</v>
      </c>
      <c r="B9">
        <v>171</v>
      </c>
      <c r="C9">
        <v>100</v>
      </c>
      <c r="D9">
        <v>5</v>
      </c>
      <c r="E9" s="1" t="s">
        <v>9</v>
      </c>
      <c r="F9" s="1" t="s">
        <v>10</v>
      </c>
      <c r="G9">
        <v>1</v>
      </c>
      <c r="H9">
        <v>1</v>
      </c>
      <c r="I9">
        <v>17151</v>
      </c>
      <c r="J9" s="6">
        <f>ABS(result_Jan_21_20_23_02_2022[[#This Row],[Najlepsza wartosc]]-$M$1)/$M$1</f>
        <v>5.2254083484573499</v>
      </c>
    </row>
    <row r="10" spans="1:13" x14ac:dyDescent="0.25">
      <c r="A10">
        <v>9</v>
      </c>
      <c r="B10">
        <v>171</v>
      </c>
      <c r="C10">
        <v>100</v>
      </c>
      <c r="D10">
        <v>5</v>
      </c>
      <c r="E10" s="1" t="s">
        <v>9</v>
      </c>
      <c r="F10" s="1" t="s">
        <v>10</v>
      </c>
      <c r="G10">
        <v>1</v>
      </c>
      <c r="H10">
        <v>1</v>
      </c>
      <c r="I10">
        <v>14141</v>
      </c>
      <c r="J10" s="6">
        <f>ABS(result_Jan_21_20_23_02_2022[[#This Row],[Najlepsza wartosc]]-$M$1)/$M$1</f>
        <v>4.1328493647912889</v>
      </c>
    </row>
    <row r="11" spans="1:13" x14ac:dyDescent="0.25">
      <c r="A11">
        <v>10</v>
      </c>
      <c r="B11">
        <v>171</v>
      </c>
      <c r="C11">
        <v>100</v>
      </c>
      <c r="D11">
        <v>5</v>
      </c>
      <c r="E11" s="1" t="s">
        <v>9</v>
      </c>
      <c r="F11" s="1" t="s">
        <v>10</v>
      </c>
      <c r="G11">
        <v>1</v>
      </c>
      <c r="H11">
        <v>1</v>
      </c>
      <c r="I11">
        <v>16016</v>
      </c>
      <c r="J11" s="6">
        <f>ABS(result_Jan_21_20_23_02_2022[[#This Row],[Najlepsza wartosc]]-$M$1)/$M$1</f>
        <v>4.8134301270417419</v>
      </c>
    </row>
    <row r="12" spans="1:13" x14ac:dyDescent="0.25">
      <c r="A12">
        <v>1</v>
      </c>
      <c r="B12">
        <v>171</v>
      </c>
      <c r="C12">
        <v>100</v>
      </c>
      <c r="D12">
        <v>15</v>
      </c>
      <c r="E12" s="1" t="s">
        <v>9</v>
      </c>
      <c r="F12" s="1" t="s">
        <v>10</v>
      </c>
      <c r="G12">
        <v>1</v>
      </c>
      <c r="H12">
        <v>1</v>
      </c>
      <c r="I12">
        <v>13376</v>
      </c>
      <c r="J12" s="6">
        <f>ABS(result_Jan_21_20_23_02_2022[[#This Row],[Najlepsza wartosc]]-$M$1)/$M$1</f>
        <v>3.8551724137931034</v>
      </c>
    </row>
    <row r="13" spans="1:13" x14ac:dyDescent="0.25">
      <c r="A13">
        <v>2</v>
      </c>
      <c r="B13">
        <v>171</v>
      </c>
      <c r="C13">
        <v>100</v>
      </c>
      <c r="D13">
        <v>15</v>
      </c>
      <c r="E13" s="1" t="s">
        <v>9</v>
      </c>
      <c r="F13" s="1" t="s">
        <v>10</v>
      </c>
      <c r="G13">
        <v>1</v>
      </c>
      <c r="H13">
        <v>1</v>
      </c>
      <c r="I13">
        <v>14855</v>
      </c>
      <c r="J13" s="6">
        <f>ABS(result_Jan_21_20_23_02_2022[[#This Row],[Najlepsza wartosc]]-$M$1)/$M$1</f>
        <v>4.3920145190562616</v>
      </c>
    </row>
    <row r="14" spans="1:13" x14ac:dyDescent="0.25">
      <c r="A14">
        <v>3</v>
      </c>
      <c r="B14">
        <v>171</v>
      </c>
      <c r="C14">
        <v>100</v>
      </c>
      <c r="D14">
        <v>15</v>
      </c>
      <c r="E14" s="1" t="s">
        <v>9</v>
      </c>
      <c r="F14" s="1" t="s">
        <v>10</v>
      </c>
      <c r="G14">
        <v>1</v>
      </c>
      <c r="H14">
        <v>1</v>
      </c>
      <c r="I14">
        <v>14248</v>
      </c>
      <c r="J14" s="6">
        <f>ABS(result_Jan_21_20_23_02_2022[[#This Row],[Najlepsza wartosc]]-$M$1)/$M$1</f>
        <v>4.1716878402903808</v>
      </c>
    </row>
    <row r="15" spans="1:13" x14ac:dyDescent="0.25">
      <c r="A15">
        <v>4</v>
      </c>
      <c r="B15">
        <v>171</v>
      </c>
      <c r="C15">
        <v>100</v>
      </c>
      <c r="D15">
        <v>15</v>
      </c>
      <c r="E15" s="1" t="s">
        <v>9</v>
      </c>
      <c r="F15" s="1" t="s">
        <v>10</v>
      </c>
      <c r="G15">
        <v>1</v>
      </c>
      <c r="H15">
        <v>1</v>
      </c>
      <c r="I15">
        <v>13636</v>
      </c>
      <c r="J15" s="6">
        <f>ABS(result_Jan_21_20_23_02_2022[[#This Row],[Najlepsza wartosc]]-$M$1)/$M$1</f>
        <v>3.949546279491833</v>
      </c>
    </row>
    <row r="16" spans="1:13" x14ac:dyDescent="0.25">
      <c r="A16">
        <v>5</v>
      </c>
      <c r="B16">
        <v>171</v>
      </c>
      <c r="C16">
        <v>100</v>
      </c>
      <c r="D16">
        <v>15</v>
      </c>
      <c r="E16" s="1" t="s">
        <v>9</v>
      </c>
      <c r="F16" s="1" t="s">
        <v>10</v>
      </c>
      <c r="G16">
        <v>1</v>
      </c>
      <c r="H16">
        <v>1</v>
      </c>
      <c r="I16">
        <v>13989</v>
      </c>
      <c r="J16" s="6">
        <f>ABS(result_Jan_21_20_23_02_2022[[#This Row],[Najlepsza wartosc]]-$M$1)/$M$1</f>
        <v>4.0776769509981854</v>
      </c>
    </row>
    <row r="17" spans="1:10" x14ac:dyDescent="0.25">
      <c r="A17">
        <v>6</v>
      </c>
      <c r="B17">
        <v>171</v>
      </c>
      <c r="C17">
        <v>100</v>
      </c>
      <c r="D17">
        <v>15</v>
      </c>
      <c r="E17" s="1" t="s">
        <v>9</v>
      </c>
      <c r="F17" s="1" t="s">
        <v>10</v>
      </c>
      <c r="G17">
        <v>1</v>
      </c>
      <c r="H17">
        <v>1</v>
      </c>
      <c r="I17">
        <v>13469</v>
      </c>
      <c r="J17" s="6">
        <f>ABS(result_Jan_21_20_23_02_2022[[#This Row],[Najlepsza wartosc]]-$M$1)/$M$1</f>
        <v>3.8889292196007261</v>
      </c>
    </row>
    <row r="18" spans="1:10" x14ac:dyDescent="0.25">
      <c r="A18">
        <v>7</v>
      </c>
      <c r="B18">
        <v>171</v>
      </c>
      <c r="C18">
        <v>100</v>
      </c>
      <c r="D18">
        <v>15</v>
      </c>
      <c r="E18" s="1" t="s">
        <v>9</v>
      </c>
      <c r="F18" s="1" t="s">
        <v>10</v>
      </c>
      <c r="G18">
        <v>1</v>
      </c>
      <c r="H18">
        <v>1</v>
      </c>
      <c r="I18">
        <v>14107</v>
      </c>
      <c r="J18" s="6">
        <f>ABS(result_Jan_21_20_23_02_2022[[#This Row],[Najlepsza wartosc]]-$M$1)/$M$1</f>
        <v>4.120508166969147</v>
      </c>
    </row>
    <row r="19" spans="1:10" x14ac:dyDescent="0.25">
      <c r="A19">
        <v>8</v>
      </c>
      <c r="B19">
        <v>171</v>
      </c>
      <c r="C19">
        <v>100</v>
      </c>
      <c r="D19">
        <v>15</v>
      </c>
      <c r="E19" s="1" t="s">
        <v>9</v>
      </c>
      <c r="F19" s="1" t="s">
        <v>10</v>
      </c>
      <c r="G19">
        <v>1</v>
      </c>
      <c r="H19">
        <v>1</v>
      </c>
      <c r="I19">
        <v>14289</v>
      </c>
      <c r="J19" s="6">
        <f>ABS(result_Jan_21_20_23_02_2022[[#This Row],[Najlepsza wartosc]]-$M$1)/$M$1</f>
        <v>4.1865698729582581</v>
      </c>
    </row>
    <row r="20" spans="1:10" x14ac:dyDescent="0.25">
      <c r="A20">
        <v>9</v>
      </c>
      <c r="B20">
        <v>171</v>
      </c>
      <c r="C20">
        <v>100</v>
      </c>
      <c r="D20">
        <v>15</v>
      </c>
      <c r="E20" s="1" t="s">
        <v>9</v>
      </c>
      <c r="F20" s="1" t="s">
        <v>10</v>
      </c>
      <c r="G20">
        <v>1</v>
      </c>
      <c r="H20">
        <v>1</v>
      </c>
      <c r="I20">
        <v>13397</v>
      </c>
      <c r="J20" s="6">
        <f>ABS(result_Jan_21_20_23_02_2022[[#This Row],[Najlepsza wartosc]]-$M$1)/$M$1</f>
        <v>3.8627949183303087</v>
      </c>
    </row>
    <row r="21" spans="1:10" x14ac:dyDescent="0.25">
      <c r="A21">
        <v>10</v>
      </c>
      <c r="B21">
        <v>171</v>
      </c>
      <c r="C21">
        <v>100</v>
      </c>
      <c r="D21">
        <v>15</v>
      </c>
      <c r="E21" s="1" t="s">
        <v>9</v>
      </c>
      <c r="F21" s="1" t="s">
        <v>10</v>
      </c>
      <c r="G21">
        <v>1</v>
      </c>
      <c r="H21">
        <v>1</v>
      </c>
      <c r="I21">
        <v>15199</v>
      </c>
      <c r="J21" s="6">
        <f>ABS(result_Jan_21_20_23_02_2022[[#This Row],[Najlepsza wartosc]]-$M$1)/$M$1</f>
        <v>4.5168784029038109</v>
      </c>
    </row>
    <row r="22" spans="1:10" x14ac:dyDescent="0.25">
      <c r="A22">
        <v>1</v>
      </c>
      <c r="B22">
        <v>171</v>
      </c>
      <c r="C22">
        <v>100</v>
      </c>
      <c r="D22">
        <v>30</v>
      </c>
      <c r="E22" s="1" t="s">
        <v>9</v>
      </c>
      <c r="F22" s="1" t="s">
        <v>10</v>
      </c>
      <c r="G22">
        <v>1</v>
      </c>
      <c r="H22">
        <v>1</v>
      </c>
      <c r="I22">
        <v>13638</v>
      </c>
      <c r="J22" s="6">
        <f>ABS(result_Jan_21_20_23_02_2022[[#This Row],[Najlepsza wartosc]]-$M$1)/$M$1</f>
        <v>3.9502722323049002</v>
      </c>
    </row>
    <row r="23" spans="1:10" x14ac:dyDescent="0.25">
      <c r="A23">
        <v>2</v>
      </c>
      <c r="B23">
        <v>171</v>
      </c>
      <c r="C23">
        <v>100</v>
      </c>
      <c r="D23">
        <v>30</v>
      </c>
      <c r="E23" s="1" t="s">
        <v>9</v>
      </c>
      <c r="F23" s="1" t="s">
        <v>10</v>
      </c>
      <c r="G23">
        <v>1</v>
      </c>
      <c r="H23">
        <v>1</v>
      </c>
      <c r="I23">
        <v>12753</v>
      </c>
      <c r="J23" s="6">
        <f>ABS(result_Jan_21_20_23_02_2022[[#This Row],[Najlepsza wartosc]]-$M$1)/$M$1</f>
        <v>3.6290381125226858</v>
      </c>
    </row>
    <row r="24" spans="1:10" x14ac:dyDescent="0.25">
      <c r="A24">
        <v>3</v>
      </c>
      <c r="B24">
        <v>171</v>
      </c>
      <c r="C24">
        <v>100</v>
      </c>
      <c r="D24">
        <v>30</v>
      </c>
      <c r="E24" s="1" t="s">
        <v>9</v>
      </c>
      <c r="F24" s="1" t="s">
        <v>10</v>
      </c>
      <c r="G24">
        <v>1</v>
      </c>
      <c r="H24">
        <v>1</v>
      </c>
      <c r="I24">
        <v>13615</v>
      </c>
      <c r="J24" s="6">
        <f>ABS(result_Jan_21_20_23_02_2022[[#This Row],[Najlepsza wartosc]]-$M$1)/$M$1</f>
        <v>3.9419237749546281</v>
      </c>
    </row>
    <row r="25" spans="1:10" x14ac:dyDescent="0.25">
      <c r="A25">
        <v>4</v>
      </c>
      <c r="B25">
        <v>171</v>
      </c>
      <c r="C25">
        <v>100</v>
      </c>
      <c r="D25">
        <v>30</v>
      </c>
      <c r="E25" s="1" t="s">
        <v>9</v>
      </c>
      <c r="F25" s="1" t="s">
        <v>10</v>
      </c>
      <c r="G25">
        <v>1</v>
      </c>
      <c r="H25">
        <v>1</v>
      </c>
      <c r="I25">
        <v>13023</v>
      </c>
      <c r="J25" s="6">
        <f>ABS(result_Jan_21_20_23_02_2022[[#This Row],[Najlepsza wartosc]]-$M$1)/$M$1</f>
        <v>3.7270417422867514</v>
      </c>
    </row>
    <row r="26" spans="1:10" x14ac:dyDescent="0.25">
      <c r="A26">
        <v>5</v>
      </c>
      <c r="B26">
        <v>171</v>
      </c>
      <c r="C26">
        <v>100</v>
      </c>
      <c r="D26">
        <v>30</v>
      </c>
      <c r="E26" s="1" t="s">
        <v>9</v>
      </c>
      <c r="F26" s="1" t="s">
        <v>10</v>
      </c>
      <c r="G26">
        <v>1</v>
      </c>
      <c r="H26">
        <v>1</v>
      </c>
      <c r="I26">
        <v>13853</v>
      </c>
      <c r="J26" s="6">
        <f>ABS(result_Jan_21_20_23_02_2022[[#This Row],[Najlepsza wartosc]]-$M$1)/$M$1</f>
        <v>4.0283121597096185</v>
      </c>
    </row>
    <row r="27" spans="1:10" x14ac:dyDescent="0.25">
      <c r="A27">
        <v>6</v>
      </c>
      <c r="B27">
        <v>171</v>
      </c>
      <c r="C27">
        <v>100</v>
      </c>
      <c r="D27">
        <v>30</v>
      </c>
      <c r="E27" s="1" t="s">
        <v>9</v>
      </c>
      <c r="F27" s="1" t="s">
        <v>10</v>
      </c>
      <c r="G27">
        <v>1</v>
      </c>
      <c r="H27">
        <v>1</v>
      </c>
      <c r="I27">
        <v>12724</v>
      </c>
      <c r="J27" s="6">
        <f>ABS(result_Jan_21_20_23_02_2022[[#This Row],[Najlepsza wartosc]]-$M$1)/$M$1</f>
        <v>3.6185117967332125</v>
      </c>
    </row>
    <row r="28" spans="1:10" x14ac:dyDescent="0.25">
      <c r="A28">
        <v>7</v>
      </c>
      <c r="B28">
        <v>171</v>
      </c>
      <c r="C28">
        <v>100</v>
      </c>
      <c r="D28">
        <v>30</v>
      </c>
      <c r="E28" s="1" t="s">
        <v>9</v>
      </c>
      <c r="F28" s="1" t="s">
        <v>10</v>
      </c>
      <c r="G28">
        <v>1</v>
      </c>
      <c r="H28">
        <v>1</v>
      </c>
      <c r="I28">
        <v>12582</v>
      </c>
      <c r="J28" s="6">
        <f>ABS(result_Jan_21_20_23_02_2022[[#This Row],[Najlepsza wartosc]]-$M$1)/$M$1</f>
        <v>3.5669691470054445</v>
      </c>
    </row>
    <row r="29" spans="1:10" x14ac:dyDescent="0.25">
      <c r="A29">
        <v>8</v>
      </c>
      <c r="B29">
        <v>171</v>
      </c>
      <c r="C29">
        <v>100</v>
      </c>
      <c r="D29">
        <v>30</v>
      </c>
      <c r="E29" s="1" t="s">
        <v>9</v>
      </c>
      <c r="F29" s="1" t="s">
        <v>10</v>
      </c>
      <c r="G29">
        <v>1</v>
      </c>
      <c r="H29">
        <v>1</v>
      </c>
      <c r="I29">
        <v>12937</v>
      </c>
      <c r="J29" s="6">
        <f>ABS(result_Jan_21_20_23_02_2022[[#This Row],[Najlepsza wartosc]]-$M$1)/$M$1</f>
        <v>3.6958257713248637</v>
      </c>
    </row>
    <row r="30" spans="1:10" x14ac:dyDescent="0.25">
      <c r="A30">
        <v>9</v>
      </c>
      <c r="B30">
        <v>171</v>
      </c>
      <c r="C30">
        <v>100</v>
      </c>
      <c r="D30">
        <v>30</v>
      </c>
      <c r="E30" s="1" t="s">
        <v>9</v>
      </c>
      <c r="F30" s="1" t="s">
        <v>10</v>
      </c>
      <c r="G30">
        <v>1</v>
      </c>
      <c r="H30">
        <v>1</v>
      </c>
      <c r="I30">
        <v>12764</v>
      </c>
      <c r="J30" s="6">
        <f>ABS(result_Jan_21_20_23_02_2022[[#This Row],[Najlepsza wartosc]]-$M$1)/$M$1</f>
        <v>3.6330308529945552</v>
      </c>
    </row>
    <row r="31" spans="1:10" x14ac:dyDescent="0.25">
      <c r="A31">
        <v>10</v>
      </c>
      <c r="B31">
        <v>171</v>
      </c>
      <c r="C31">
        <v>100</v>
      </c>
      <c r="D31">
        <v>30</v>
      </c>
      <c r="E31" s="1" t="s">
        <v>9</v>
      </c>
      <c r="F31" s="1" t="s">
        <v>10</v>
      </c>
      <c r="G31">
        <v>1</v>
      </c>
      <c r="H31">
        <v>1</v>
      </c>
      <c r="I31">
        <v>12891</v>
      </c>
      <c r="J31" s="6">
        <f>ABS(result_Jan_21_20_23_02_2022[[#This Row],[Najlepsza wartosc]]-$M$1)/$M$1</f>
        <v>3.6791288566243194</v>
      </c>
    </row>
    <row r="32" spans="1:10" x14ac:dyDescent="0.25">
      <c r="A32">
        <v>1</v>
      </c>
      <c r="B32">
        <v>171</v>
      </c>
      <c r="C32">
        <v>100</v>
      </c>
      <c r="D32">
        <v>5</v>
      </c>
      <c r="E32" s="1" t="s">
        <v>11</v>
      </c>
      <c r="F32" s="1" t="s">
        <v>10</v>
      </c>
      <c r="G32">
        <v>1</v>
      </c>
      <c r="H32">
        <v>1</v>
      </c>
      <c r="I32">
        <v>15098</v>
      </c>
      <c r="J32" s="6">
        <f>ABS(result_Jan_21_20_23_02_2022[[#This Row],[Najlepsza wartosc]]-$M$1)/$M$1</f>
        <v>4.4802177858439203</v>
      </c>
    </row>
    <row r="33" spans="1:10" x14ac:dyDescent="0.25">
      <c r="A33">
        <v>2</v>
      </c>
      <c r="B33">
        <v>171</v>
      </c>
      <c r="C33">
        <v>100</v>
      </c>
      <c r="D33">
        <v>5</v>
      </c>
      <c r="E33" s="1" t="s">
        <v>11</v>
      </c>
      <c r="F33" s="1" t="s">
        <v>10</v>
      </c>
      <c r="G33">
        <v>1</v>
      </c>
      <c r="H33">
        <v>1</v>
      </c>
      <c r="I33">
        <v>13355</v>
      </c>
      <c r="J33" s="6">
        <f>ABS(result_Jan_21_20_23_02_2022[[#This Row],[Najlepsza wartosc]]-$M$1)/$M$1</f>
        <v>3.8475499092558985</v>
      </c>
    </row>
    <row r="34" spans="1:10" x14ac:dyDescent="0.25">
      <c r="A34">
        <v>3</v>
      </c>
      <c r="B34">
        <v>171</v>
      </c>
      <c r="C34">
        <v>100</v>
      </c>
      <c r="D34">
        <v>5</v>
      </c>
      <c r="E34" s="1" t="s">
        <v>11</v>
      </c>
      <c r="F34" s="1" t="s">
        <v>10</v>
      </c>
      <c r="G34">
        <v>1</v>
      </c>
      <c r="H34">
        <v>1</v>
      </c>
      <c r="I34">
        <v>13775</v>
      </c>
      <c r="J34" s="6">
        <f>ABS(result_Jan_21_20_23_02_2022[[#This Row],[Najlepsza wartosc]]-$M$1)/$M$1</f>
        <v>4</v>
      </c>
    </row>
    <row r="35" spans="1:10" x14ac:dyDescent="0.25">
      <c r="A35">
        <v>4</v>
      </c>
      <c r="B35">
        <v>171</v>
      </c>
      <c r="C35">
        <v>100</v>
      </c>
      <c r="D35">
        <v>5</v>
      </c>
      <c r="E35" s="1" t="s">
        <v>11</v>
      </c>
      <c r="F35" s="1" t="s">
        <v>10</v>
      </c>
      <c r="G35">
        <v>1</v>
      </c>
      <c r="H35">
        <v>1</v>
      </c>
      <c r="I35">
        <v>14608</v>
      </c>
      <c r="J35" s="6">
        <f>ABS(result_Jan_21_20_23_02_2022[[#This Row],[Najlepsza wartosc]]-$M$1)/$M$1</f>
        <v>4.3023593466424686</v>
      </c>
    </row>
    <row r="36" spans="1:10" x14ac:dyDescent="0.25">
      <c r="A36">
        <v>5</v>
      </c>
      <c r="B36">
        <v>171</v>
      </c>
      <c r="C36">
        <v>100</v>
      </c>
      <c r="D36">
        <v>5</v>
      </c>
      <c r="E36" s="1" t="s">
        <v>11</v>
      </c>
      <c r="F36" s="1" t="s">
        <v>10</v>
      </c>
      <c r="G36">
        <v>1</v>
      </c>
      <c r="H36">
        <v>1</v>
      </c>
      <c r="I36">
        <v>14085</v>
      </c>
      <c r="J36" s="6">
        <f>ABS(result_Jan_21_20_23_02_2022[[#This Row],[Najlepsza wartosc]]-$M$1)/$M$1</f>
        <v>4.1125226860254083</v>
      </c>
    </row>
    <row r="37" spans="1:10" x14ac:dyDescent="0.25">
      <c r="A37">
        <v>6</v>
      </c>
      <c r="B37">
        <v>171</v>
      </c>
      <c r="C37">
        <v>100</v>
      </c>
      <c r="D37">
        <v>5</v>
      </c>
      <c r="E37" s="1" t="s">
        <v>11</v>
      </c>
      <c r="F37" s="1" t="s">
        <v>10</v>
      </c>
      <c r="G37">
        <v>1</v>
      </c>
      <c r="H37">
        <v>1</v>
      </c>
      <c r="I37">
        <v>14703</v>
      </c>
      <c r="J37" s="6">
        <f>ABS(result_Jan_21_20_23_02_2022[[#This Row],[Najlepsza wartosc]]-$M$1)/$M$1</f>
        <v>4.3368421052631581</v>
      </c>
    </row>
    <row r="38" spans="1:10" x14ac:dyDescent="0.25">
      <c r="A38">
        <v>7</v>
      </c>
      <c r="B38">
        <v>171</v>
      </c>
      <c r="C38">
        <v>100</v>
      </c>
      <c r="D38">
        <v>5</v>
      </c>
      <c r="E38" s="1" t="s">
        <v>11</v>
      </c>
      <c r="F38" s="1" t="s">
        <v>10</v>
      </c>
      <c r="G38">
        <v>1</v>
      </c>
      <c r="H38">
        <v>1</v>
      </c>
      <c r="I38">
        <v>13576</v>
      </c>
      <c r="J38" s="6">
        <f>ABS(result_Jan_21_20_23_02_2022[[#This Row],[Najlepsza wartosc]]-$M$1)/$M$1</f>
        <v>3.9277676950998184</v>
      </c>
    </row>
    <row r="39" spans="1:10" x14ac:dyDescent="0.25">
      <c r="A39">
        <v>8</v>
      </c>
      <c r="B39">
        <v>171</v>
      </c>
      <c r="C39">
        <v>100</v>
      </c>
      <c r="D39">
        <v>5</v>
      </c>
      <c r="E39" s="1" t="s">
        <v>11</v>
      </c>
      <c r="F39" s="1" t="s">
        <v>10</v>
      </c>
      <c r="G39">
        <v>1</v>
      </c>
      <c r="H39">
        <v>1</v>
      </c>
      <c r="I39">
        <v>13834</v>
      </c>
      <c r="J39" s="6">
        <f>ABS(result_Jan_21_20_23_02_2022[[#This Row],[Najlepsza wartosc]]-$M$1)/$M$1</f>
        <v>4.0214156079854808</v>
      </c>
    </row>
    <row r="40" spans="1:10" x14ac:dyDescent="0.25">
      <c r="A40">
        <v>9</v>
      </c>
      <c r="B40">
        <v>171</v>
      </c>
      <c r="C40">
        <v>100</v>
      </c>
      <c r="D40">
        <v>5</v>
      </c>
      <c r="E40" s="1" t="s">
        <v>11</v>
      </c>
      <c r="F40" s="1" t="s">
        <v>10</v>
      </c>
      <c r="G40">
        <v>1</v>
      </c>
      <c r="H40">
        <v>1</v>
      </c>
      <c r="I40">
        <v>13035</v>
      </c>
      <c r="J40" s="6">
        <f>ABS(result_Jan_21_20_23_02_2022[[#This Row],[Najlepsza wartosc]]-$M$1)/$M$1</f>
        <v>3.7313974591651542</v>
      </c>
    </row>
    <row r="41" spans="1:10" x14ac:dyDescent="0.25">
      <c r="A41">
        <v>10</v>
      </c>
      <c r="B41">
        <v>171</v>
      </c>
      <c r="C41">
        <v>100</v>
      </c>
      <c r="D41">
        <v>5</v>
      </c>
      <c r="E41" s="1" t="s">
        <v>11</v>
      </c>
      <c r="F41" s="1" t="s">
        <v>10</v>
      </c>
      <c r="G41">
        <v>1</v>
      </c>
      <c r="H41">
        <v>1</v>
      </c>
      <c r="I41">
        <v>13715</v>
      </c>
      <c r="J41" s="6">
        <f>ABS(result_Jan_21_20_23_02_2022[[#This Row],[Najlepsza wartosc]]-$M$1)/$M$1</f>
        <v>3.9782214156079854</v>
      </c>
    </row>
    <row r="42" spans="1:10" x14ac:dyDescent="0.25">
      <c r="A42">
        <v>1</v>
      </c>
      <c r="B42">
        <v>171</v>
      </c>
      <c r="C42">
        <v>100</v>
      </c>
      <c r="D42">
        <v>15</v>
      </c>
      <c r="E42" s="1" t="s">
        <v>11</v>
      </c>
      <c r="F42" s="1" t="s">
        <v>10</v>
      </c>
      <c r="G42">
        <v>1</v>
      </c>
      <c r="H42">
        <v>1</v>
      </c>
      <c r="I42">
        <v>12789</v>
      </c>
      <c r="J42" s="6">
        <f>ABS(result_Jan_21_20_23_02_2022[[#This Row],[Najlepsza wartosc]]-$M$1)/$M$1</f>
        <v>3.642105263157895</v>
      </c>
    </row>
    <row r="43" spans="1:10" x14ac:dyDescent="0.25">
      <c r="A43">
        <v>2</v>
      </c>
      <c r="B43">
        <v>171</v>
      </c>
      <c r="C43">
        <v>100</v>
      </c>
      <c r="D43">
        <v>15</v>
      </c>
      <c r="E43" s="1" t="s">
        <v>11</v>
      </c>
      <c r="F43" s="1" t="s">
        <v>10</v>
      </c>
      <c r="G43">
        <v>1</v>
      </c>
      <c r="H43">
        <v>1</v>
      </c>
      <c r="I43">
        <v>12451</v>
      </c>
      <c r="J43" s="6">
        <f>ABS(result_Jan_21_20_23_02_2022[[#This Row],[Najlepsza wartosc]]-$M$1)/$M$1</f>
        <v>3.5194192377495463</v>
      </c>
    </row>
    <row r="44" spans="1:10" x14ac:dyDescent="0.25">
      <c r="A44">
        <v>3</v>
      </c>
      <c r="B44">
        <v>171</v>
      </c>
      <c r="C44">
        <v>100</v>
      </c>
      <c r="D44">
        <v>15</v>
      </c>
      <c r="E44" s="1" t="s">
        <v>11</v>
      </c>
      <c r="F44" s="1" t="s">
        <v>10</v>
      </c>
      <c r="G44">
        <v>1</v>
      </c>
      <c r="H44">
        <v>1</v>
      </c>
      <c r="I44">
        <v>12552</v>
      </c>
      <c r="J44" s="6">
        <f>ABS(result_Jan_21_20_23_02_2022[[#This Row],[Najlepsza wartosc]]-$M$1)/$M$1</f>
        <v>3.5560798548094374</v>
      </c>
    </row>
    <row r="45" spans="1:10" x14ac:dyDescent="0.25">
      <c r="A45">
        <v>4</v>
      </c>
      <c r="B45">
        <v>171</v>
      </c>
      <c r="C45">
        <v>100</v>
      </c>
      <c r="D45">
        <v>15</v>
      </c>
      <c r="E45" s="1" t="s">
        <v>11</v>
      </c>
      <c r="F45" s="1" t="s">
        <v>10</v>
      </c>
      <c r="G45">
        <v>1</v>
      </c>
      <c r="H45">
        <v>1</v>
      </c>
      <c r="I45">
        <v>12834</v>
      </c>
      <c r="J45" s="6">
        <f>ABS(result_Jan_21_20_23_02_2022[[#This Row],[Najlepsza wartosc]]-$M$1)/$M$1</f>
        <v>3.6584392014519058</v>
      </c>
    </row>
    <row r="46" spans="1:10" x14ac:dyDescent="0.25">
      <c r="A46">
        <v>5</v>
      </c>
      <c r="B46">
        <v>171</v>
      </c>
      <c r="C46">
        <v>100</v>
      </c>
      <c r="D46">
        <v>15</v>
      </c>
      <c r="E46" s="1" t="s">
        <v>11</v>
      </c>
      <c r="F46" s="1" t="s">
        <v>10</v>
      </c>
      <c r="G46">
        <v>1</v>
      </c>
      <c r="H46">
        <v>1</v>
      </c>
      <c r="I46">
        <v>13680</v>
      </c>
      <c r="J46" s="6">
        <f>ABS(result_Jan_21_20_23_02_2022[[#This Row],[Najlepsza wartosc]]-$M$1)/$M$1</f>
        <v>3.9655172413793105</v>
      </c>
    </row>
    <row r="47" spans="1:10" x14ac:dyDescent="0.25">
      <c r="A47">
        <v>6</v>
      </c>
      <c r="B47">
        <v>171</v>
      </c>
      <c r="C47">
        <v>100</v>
      </c>
      <c r="D47">
        <v>15</v>
      </c>
      <c r="E47" s="1" t="s">
        <v>11</v>
      </c>
      <c r="F47" s="1" t="s">
        <v>10</v>
      </c>
      <c r="G47">
        <v>1</v>
      </c>
      <c r="H47">
        <v>1</v>
      </c>
      <c r="I47">
        <v>12598</v>
      </c>
      <c r="J47" s="6">
        <f>ABS(result_Jan_21_20_23_02_2022[[#This Row],[Najlepsza wartosc]]-$M$1)/$M$1</f>
        <v>3.5727767695099817</v>
      </c>
    </row>
    <row r="48" spans="1:10" x14ac:dyDescent="0.25">
      <c r="A48">
        <v>7</v>
      </c>
      <c r="B48">
        <v>171</v>
      </c>
      <c r="C48">
        <v>100</v>
      </c>
      <c r="D48">
        <v>15</v>
      </c>
      <c r="E48" s="1" t="s">
        <v>11</v>
      </c>
      <c r="F48" s="1" t="s">
        <v>10</v>
      </c>
      <c r="G48">
        <v>1</v>
      </c>
      <c r="H48">
        <v>1</v>
      </c>
      <c r="I48">
        <v>12382</v>
      </c>
      <c r="J48" s="6">
        <f>ABS(result_Jan_21_20_23_02_2022[[#This Row],[Najlepsza wartosc]]-$M$1)/$M$1</f>
        <v>3.4943738656987295</v>
      </c>
    </row>
    <row r="49" spans="1:10" x14ac:dyDescent="0.25">
      <c r="A49">
        <v>8</v>
      </c>
      <c r="B49">
        <v>171</v>
      </c>
      <c r="C49">
        <v>100</v>
      </c>
      <c r="D49">
        <v>15</v>
      </c>
      <c r="E49" s="1" t="s">
        <v>11</v>
      </c>
      <c r="F49" s="1" t="s">
        <v>10</v>
      </c>
      <c r="G49">
        <v>1</v>
      </c>
      <c r="H49">
        <v>1</v>
      </c>
      <c r="I49">
        <v>12403</v>
      </c>
      <c r="J49" s="6">
        <f>ABS(result_Jan_21_20_23_02_2022[[#This Row],[Najlepsza wartosc]]-$M$1)/$M$1</f>
        <v>3.5019963702359345</v>
      </c>
    </row>
    <row r="50" spans="1:10" x14ac:dyDescent="0.25">
      <c r="A50">
        <v>9</v>
      </c>
      <c r="B50">
        <v>171</v>
      </c>
      <c r="C50">
        <v>100</v>
      </c>
      <c r="D50">
        <v>15</v>
      </c>
      <c r="E50" s="1" t="s">
        <v>11</v>
      </c>
      <c r="F50" s="1" t="s">
        <v>10</v>
      </c>
      <c r="G50">
        <v>1</v>
      </c>
      <c r="H50">
        <v>1</v>
      </c>
      <c r="I50">
        <v>11608</v>
      </c>
      <c r="J50" s="6">
        <f>ABS(result_Jan_21_20_23_02_2022[[#This Row],[Najlepsza wartosc]]-$M$1)/$M$1</f>
        <v>3.2134301270417422</v>
      </c>
    </row>
    <row r="51" spans="1:10" x14ac:dyDescent="0.25">
      <c r="A51">
        <v>10</v>
      </c>
      <c r="B51">
        <v>171</v>
      </c>
      <c r="C51">
        <v>100</v>
      </c>
      <c r="D51">
        <v>15</v>
      </c>
      <c r="E51" s="1" t="s">
        <v>11</v>
      </c>
      <c r="F51" s="1" t="s">
        <v>10</v>
      </c>
      <c r="G51">
        <v>1</v>
      </c>
      <c r="H51">
        <v>1</v>
      </c>
      <c r="I51">
        <v>11870</v>
      </c>
      <c r="J51" s="6">
        <f>ABS(result_Jan_21_20_23_02_2022[[#This Row],[Najlepsza wartosc]]-$M$1)/$M$1</f>
        <v>3.3085299455535391</v>
      </c>
    </row>
    <row r="52" spans="1:10" x14ac:dyDescent="0.25">
      <c r="A52">
        <v>1</v>
      </c>
      <c r="B52">
        <v>171</v>
      </c>
      <c r="C52">
        <v>100</v>
      </c>
      <c r="D52">
        <v>30</v>
      </c>
      <c r="E52" s="1" t="s">
        <v>11</v>
      </c>
      <c r="F52" s="1" t="s">
        <v>10</v>
      </c>
      <c r="G52">
        <v>1</v>
      </c>
      <c r="H52">
        <v>1</v>
      </c>
      <c r="I52">
        <v>11095</v>
      </c>
      <c r="J52" s="6">
        <f>ABS(result_Jan_21_20_23_02_2022[[#This Row],[Najlepsza wartosc]]-$M$1)/$M$1</f>
        <v>3.027223230490018</v>
      </c>
    </row>
    <row r="53" spans="1:10" x14ac:dyDescent="0.25">
      <c r="A53">
        <v>2</v>
      </c>
      <c r="B53">
        <v>171</v>
      </c>
      <c r="C53">
        <v>100</v>
      </c>
      <c r="D53">
        <v>30</v>
      </c>
      <c r="E53" s="1" t="s">
        <v>11</v>
      </c>
      <c r="F53" s="1" t="s">
        <v>10</v>
      </c>
      <c r="G53">
        <v>1</v>
      </c>
      <c r="H53">
        <v>1</v>
      </c>
      <c r="I53">
        <v>11516</v>
      </c>
      <c r="J53" s="6">
        <f>ABS(result_Jan_21_20_23_02_2022[[#This Row],[Najlepsza wartosc]]-$M$1)/$M$1</f>
        <v>3.1800362976406533</v>
      </c>
    </row>
    <row r="54" spans="1:10" x14ac:dyDescent="0.25">
      <c r="A54">
        <v>3</v>
      </c>
      <c r="B54">
        <v>171</v>
      </c>
      <c r="C54">
        <v>100</v>
      </c>
      <c r="D54">
        <v>30</v>
      </c>
      <c r="E54" s="1" t="s">
        <v>11</v>
      </c>
      <c r="F54" s="1" t="s">
        <v>10</v>
      </c>
      <c r="G54">
        <v>1</v>
      </c>
      <c r="H54">
        <v>1</v>
      </c>
      <c r="I54">
        <v>10736</v>
      </c>
      <c r="J54" s="6">
        <f>ABS(result_Jan_21_20_23_02_2022[[#This Row],[Najlepsza wartosc]]-$M$1)/$M$1</f>
        <v>2.8969147005444644</v>
      </c>
    </row>
    <row r="55" spans="1:10" x14ac:dyDescent="0.25">
      <c r="A55">
        <v>4</v>
      </c>
      <c r="B55">
        <v>171</v>
      </c>
      <c r="C55">
        <v>100</v>
      </c>
      <c r="D55">
        <v>30</v>
      </c>
      <c r="E55" s="1" t="s">
        <v>11</v>
      </c>
      <c r="F55" s="1" t="s">
        <v>10</v>
      </c>
      <c r="G55">
        <v>1</v>
      </c>
      <c r="H55">
        <v>1</v>
      </c>
      <c r="I55">
        <v>12096</v>
      </c>
      <c r="J55" s="6">
        <f>ABS(result_Jan_21_20_23_02_2022[[#This Row],[Najlepsza wartosc]]-$M$1)/$M$1</f>
        <v>3.3905626134301272</v>
      </c>
    </row>
    <row r="56" spans="1:10" x14ac:dyDescent="0.25">
      <c r="A56">
        <v>5</v>
      </c>
      <c r="B56">
        <v>171</v>
      </c>
      <c r="C56">
        <v>100</v>
      </c>
      <c r="D56">
        <v>30</v>
      </c>
      <c r="E56" s="1" t="s">
        <v>11</v>
      </c>
      <c r="F56" s="1" t="s">
        <v>10</v>
      </c>
      <c r="G56">
        <v>1</v>
      </c>
      <c r="H56">
        <v>1</v>
      </c>
      <c r="I56">
        <v>11246</v>
      </c>
      <c r="J56" s="6">
        <f>ABS(result_Jan_21_20_23_02_2022[[#This Row],[Najlepsza wartosc]]-$M$1)/$M$1</f>
        <v>3.0820326678765881</v>
      </c>
    </row>
    <row r="57" spans="1:10" x14ac:dyDescent="0.25">
      <c r="A57">
        <v>6</v>
      </c>
      <c r="B57">
        <v>171</v>
      </c>
      <c r="C57">
        <v>100</v>
      </c>
      <c r="D57">
        <v>30</v>
      </c>
      <c r="E57" s="1" t="s">
        <v>11</v>
      </c>
      <c r="F57" s="1" t="s">
        <v>10</v>
      </c>
      <c r="G57">
        <v>1</v>
      </c>
      <c r="H57">
        <v>1</v>
      </c>
      <c r="I57">
        <v>11272</v>
      </c>
      <c r="J57" s="6">
        <f>ABS(result_Jan_21_20_23_02_2022[[#This Row],[Najlepsza wartosc]]-$M$1)/$M$1</f>
        <v>3.0914700544464608</v>
      </c>
    </row>
    <row r="58" spans="1:10" x14ac:dyDescent="0.25">
      <c r="A58">
        <v>7</v>
      </c>
      <c r="B58">
        <v>171</v>
      </c>
      <c r="C58">
        <v>100</v>
      </c>
      <c r="D58">
        <v>30</v>
      </c>
      <c r="E58" s="1" t="s">
        <v>11</v>
      </c>
      <c r="F58" s="1" t="s">
        <v>10</v>
      </c>
      <c r="G58">
        <v>1</v>
      </c>
      <c r="H58">
        <v>1</v>
      </c>
      <c r="I58">
        <v>11080</v>
      </c>
      <c r="J58" s="6">
        <f>ABS(result_Jan_21_20_23_02_2022[[#This Row],[Najlepsza wartosc]]-$M$1)/$M$1</f>
        <v>3.0217785843920146</v>
      </c>
    </row>
    <row r="59" spans="1:10" x14ac:dyDescent="0.25">
      <c r="A59">
        <v>8</v>
      </c>
      <c r="B59">
        <v>171</v>
      </c>
      <c r="C59">
        <v>100</v>
      </c>
      <c r="D59">
        <v>30</v>
      </c>
      <c r="E59" s="1" t="s">
        <v>11</v>
      </c>
      <c r="F59" s="1" t="s">
        <v>10</v>
      </c>
      <c r="G59">
        <v>1</v>
      </c>
      <c r="H59">
        <v>1</v>
      </c>
      <c r="I59">
        <v>11855</v>
      </c>
      <c r="J59" s="6">
        <f>ABS(result_Jan_21_20_23_02_2022[[#This Row],[Najlepsza wartosc]]-$M$1)/$M$1</f>
        <v>3.3030852994555353</v>
      </c>
    </row>
    <row r="60" spans="1:10" x14ac:dyDescent="0.25">
      <c r="A60">
        <v>9</v>
      </c>
      <c r="B60">
        <v>171</v>
      </c>
      <c r="C60">
        <v>100</v>
      </c>
      <c r="D60">
        <v>30</v>
      </c>
      <c r="E60" s="1" t="s">
        <v>11</v>
      </c>
      <c r="F60" s="1" t="s">
        <v>10</v>
      </c>
      <c r="G60">
        <v>1</v>
      </c>
      <c r="H60">
        <v>1</v>
      </c>
      <c r="I60">
        <v>11706</v>
      </c>
      <c r="J60" s="6">
        <f>ABS(result_Jan_21_20_23_02_2022[[#This Row],[Najlepsza wartosc]]-$M$1)/$M$1</f>
        <v>3.2490018148820328</v>
      </c>
    </row>
    <row r="61" spans="1:10" x14ac:dyDescent="0.25">
      <c r="A61">
        <v>10</v>
      </c>
      <c r="B61">
        <v>171</v>
      </c>
      <c r="C61">
        <v>100</v>
      </c>
      <c r="D61">
        <v>30</v>
      </c>
      <c r="E61" s="1" t="s">
        <v>11</v>
      </c>
      <c r="F61" s="1" t="s">
        <v>10</v>
      </c>
      <c r="G61">
        <v>1</v>
      </c>
      <c r="H61">
        <v>1</v>
      </c>
      <c r="I61">
        <v>11134</v>
      </c>
      <c r="J61" s="6">
        <f>ABS(result_Jan_21_20_23_02_2022[[#This Row],[Najlepsza wartosc]]-$M$1)/$M$1</f>
        <v>3.0413793103448277</v>
      </c>
    </row>
    <row r="62" spans="1:10" x14ac:dyDescent="0.25">
      <c r="A62">
        <v>1</v>
      </c>
      <c r="B62">
        <v>171</v>
      </c>
      <c r="C62">
        <v>100</v>
      </c>
      <c r="D62">
        <v>5</v>
      </c>
      <c r="E62" s="1" t="s">
        <v>12</v>
      </c>
      <c r="F62" s="1" t="s">
        <v>10</v>
      </c>
      <c r="G62">
        <v>1</v>
      </c>
      <c r="H62">
        <v>1</v>
      </c>
      <c r="I62">
        <v>13627</v>
      </c>
      <c r="J62" s="6">
        <f>ABS(result_Jan_21_20_23_02_2022[[#This Row],[Najlepsza wartosc]]-$M$1)/$M$1</f>
        <v>3.9462794918330308</v>
      </c>
    </row>
    <row r="63" spans="1:10" x14ac:dyDescent="0.25">
      <c r="A63">
        <v>2</v>
      </c>
      <c r="B63">
        <v>171</v>
      </c>
      <c r="C63">
        <v>100</v>
      </c>
      <c r="D63">
        <v>5</v>
      </c>
      <c r="E63" s="1" t="s">
        <v>12</v>
      </c>
      <c r="F63" s="1" t="s">
        <v>10</v>
      </c>
      <c r="G63">
        <v>1</v>
      </c>
      <c r="H63">
        <v>1</v>
      </c>
      <c r="I63">
        <v>13164</v>
      </c>
      <c r="J63" s="6">
        <f>ABS(result_Jan_21_20_23_02_2022[[#This Row],[Najlepsza wartosc]]-$M$1)/$M$1</f>
        <v>3.7782214156079856</v>
      </c>
    </row>
    <row r="64" spans="1:10" x14ac:dyDescent="0.25">
      <c r="A64">
        <v>3</v>
      </c>
      <c r="B64">
        <v>171</v>
      </c>
      <c r="C64">
        <v>100</v>
      </c>
      <c r="D64">
        <v>5</v>
      </c>
      <c r="E64" s="1" t="s">
        <v>12</v>
      </c>
      <c r="F64" s="1" t="s">
        <v>10</v>
      </c>
      <c r="G64">
        <v>1</v>
      </c>
      <c r="H64">
        <v>1</v>
      </c>
      <c r="I64">
        <v>14252</v>
      </c>
      <c r="J64" s="6">
        <f>ABS(result_Jan_21_20_23_02_2022[[#This Row],[Najlepsza wartosc]]-$M$1)/$M$1</f>
        <v>4.1731397459165152</v>
      </c>
    </row>
    <row r="65" spans="1:10" x14ac:dyDescent="0.25">
      <c r="A65">
        <v>4</v>
      </c>
      <c r="B65">
        <v>171</v>
      </c>
      <c r="C65">
        <v>100</v>
      </c>
      <c r="D65">
        <v>5</v>
      </c>
      <c r="E65" s="1" t="s">
        <v>12</v>
      </c>
      <c r="F65" s="1" t="s">
        <v>10</v>
      </c>
      <c r="G65">
        <v>1</v>
      </c>
      <c r="H65">
        <v>1</v>
      </c>
      <c r="I65">
        <v>12946</v>
      </c>
      <c r="J65" s="6">
        <f>ABS(result_Jan_21_20_23_02_2022[[#This Row],[Najlepsza wartosc]]-$M$1)/$M$1</f>
        <v>3.6990925589836658</v>
      </c>
    </row>
    <row r="66" spans="1:10" x14ac:dyDescent="0.25">
      <c r="A66">
        <v>5</v>
      </c>
      <c r="B66">
        <v>171</v>
      </c>
      <c r="C66">
        <v>100</v>
      </c>
      <c r="D66">
        <v>5</v>
      </c>
      <c r="E66" s="1" t="s">
        <v>12</v>
      </c>
      <c r="F66" s="1" t="s">
        <v>10</v>
      </c>
      <c r="G66">
        <v>1</v>
      </c>
      <c r="H66">
        <v>1</v>
      </c>
      <c r="I66">
        <v>12778</v>
      </c>
      <c r="J66" s="6">
        <f>ABS(result_Jan_21_20_23_02_2022[[#This Row],[Najlepsza wartosc]]-$M$1)/$M$1</f>
        <v>3.6381125226860256</v>
      </c>
    </row>
    <row r="67" spans="1:10" x14ac:dyDescent="0.25">
      <c r="A67">
        <v>6</v>
      </c>
      <c r="B67">
        <v>171</v>
      </c>
      <c r="C67">
        <v>100</v>
      </c>
      <c r="D67">
        <v>5</v>
      </c>
      <c r="E67" s="1" t="s">
        <v>12</v>
      </c>
      <c r="F67" s="1" t="s">
        <v>10</v>
      </c>
      <c r="G67">
        <v>1</v>
      </c>
      <c r="H67">
        <v>1</v>
      </c>
      <c r="I67">
        <v>13923</v>
      </c>
      <c r="J67" s="6">
        <f>ABS(result_Jan_21_20_23_02_2022[[#This Row],[Najlepsza wartosc]]-$M$1)/$M$1</f>
        <v>4.0537205081669692</v>
      </c>
    </row>
    <row r="68" spans="1:10" x14ac:dyDescent="0.25">
      <c r="A68">
        <v>7</v>
      </c>
      <c r="B68">
        <v>171</v>
      </c>
      <c r="C68">
        <v>100</v>
      </c>
      <c r="D68">
        <v>5</v>
      </c>
      <c r="E68" s="1" t="s">
        <v>12</v>
      </c>
      <c r="F68" s="1" t="s">
        <v>10</v>
      </c>
      <c r="G68">
        <v>1</v>
      </c>
      <c r="H68">
        <v>1</v>
      </c>
      <c r="I68">
        <v>12855</v>
      </c>
      <c r="J68" s="6">
        <f>ABS(result_Jan_21_20_23_02_2022[[#This Row],[Najlepsza wartosc]]-$M$1)/$M$1</f>
        <v>3.6660617059891107</v>
      </c>
    </row>
    <row r="69" spans="1:10" x14ac:dyDescent="0.25">
      <c r="A69">
        <v>8</v>
      </c>
      <c r="B69">
        <v>171</v>
      </c>
      <c r="C69">
        <v>100</v>
      </c>
      <c r="D69">
        <v>5</v>
      </c>
      <c r="E69" s="1" t="s">
        <v>12</v>
      </c>
      <c r="F69" s="1" t="s">
        <v>10</v>
      </c>
      <c r="G69">
        <v>1</v>
      </c>
      <c r="H69">
        <v>1</v>
      </c>
      <c r="I69">
        <v>13554</v>
      </c>
      <c r="J69" s="6">
        <f>ABS(result_Jan_21_20_23_02_2022[[#This Row],[Najlepsza wartosc]]-$M$1)/$M$1</f>
        <v>3.9197822141560796</v>
      </c>
    </row>
    <row r="70" spans="1:10" x14ac:dyDescent="0.25">
      <c r="A70">
        <v>9</v>
      </c>
      <c r="B70">
        <v>171</v>
      </c>
      <c r="C70">
        <v>100</v>
      </c>
      <c r="D70">
        <v>5</v>
      </c>
      <c r="E70" s="1" t="s">
        <v>12</v>
      </c>
      <c r="F70" s="1" t="s">
        <v>10</v>
      </c>
      <c r="G70">
        <v>1</v>
      </c>
      <c r="H70">
        <v>1</v>
      </c>
      <c r="I70">
        <v>12840</v>
      </c>
      <c r="J70" s="6">
        <f>ABS(result_Jan_21_20_23_02_2022[[#This Row],[Najlepsza wartosc]]-$M$1)/$M$1</f>
        <v>3.660617059891107</v>
      </c>
    </row>
    <row r="71" spans="1:10" x14ac:dyDescent="0.25">
      <c r="A71">
        <v>10</v>
      </c>
      <c r="B71">
        <v>171</v>
      </c>
      <c r="C71">
        <v>100</v>
      </c>
      <c r="D71">
        <v>5</v>
      </c>
      <c r="E71" s="1" t="s">
        <v>12</v>
      </c>
      <c r="F71" s="1" t="s">
        <v>10</v>
      </c>
      <c r="G71">
        <v>1</v>
      </c>
      <c r="H71">
        <v>1</v>
      </c>
      <c r="I71">
        <v>13943</v>
      </c>
      <c r="J71" s="6">
        <f>ABS(result_Jan_21_20_23_02_2022[[#This Row],[Najlepsza wartosc]]-$M$1)/$M$1</f>
        <v>4.0609800362976403</v>
      </c>
    </row>
    <row r="72" spans="1:10" x14ac:dyDescent="0.25">
      <c r="A72">
        <v>1</v>
      </c>
      <c r="B72">
        <v>171</v>
      </c>
      <c r="C72">
        <v>100</v>
      </c>
      <c r="D72">
        <v>15</v>
      </c>
      <c r="E72" s="1" t="s">
        <v>12</v>
      </c>
      <c r="F72" s="1" t="s">
        <v>10</v>
      </c>
      <c r="G72">
        <v>1</v>
      </c>
      <c r="H72">
        <v>1</v>
      </c>
      <c r="I72">
        <v>11549</v>
      </c>
      <c r="J72" s="6">
        <f>ABS(result_Jan_21_20_23_02_2022[[#This Row],[Najlepsza wartosc]]-$M$1)/$M$1</f>
        <v>3.1920145190562614</v>
      </c>
    </row>
    <row r="73" spans="1:10" x14ac:dyDescent="0.25">
      <c r="A73">
        <v>2</v>
      </c>
      <c r="B73">
        <v>171</v>
      </c>
      <c r="C73">
        <v>100</v>
      </c>
      <c r="D73">
        <v>15</v>
      </c>
      <c r="E73" s="1" t="s">
        <v>12</v>
      </c>
      <c r="F73" s="1" t="s">
        <v>10</v>
      </c>
      <c r="G73">
        <v>1</v>
      </c>
      <c r="H73">
        <v>1</v>
      </c>
      <c r="I73">
        <v>10801</v>
      </c>
      <c r="J73" s="6">
        <f>ABS(result_Jan_21_20_23_02_2022[[#This Row],[Najlepsza wartosc]]-$M$1)/$M$1</f>
        <v>2.9205081669691468</v>
      </c>
    </row>
    <row r="74" spans="1:10" x14ac:dyDescent="0.25">
      <c r="A74">
        <v>3</v>
      </c>
      <c r="B74">
        <v>171</v>
      </c>
      <c r="C74">
        <v>100</v>
      </c>
      <c r="D74">
        <v>15</v>
      </c>
      <c r="E74" s="1" t="s">
        <v>12</v>
      </c>
      <c r="F74" s="1" t="s">
        <v>10</v>
      </c>
      <c r="G74">
        <v>1</v>
      </c>
      <c r="H74">
        <v>1</v>
      </c>
      <c r="I74">
        <v>11154</v>
      </c>
      <c r="J74" s="6">
        <f>ABS(result_Jan_21_20_23_02_2022[[#This Row],[Najlepsza wartosc]]-$M$1)/$M$1</f>
        <v>3.0486388384754992</v>
      </c>
    </row>
    <row r="75" spans="1:10" x14ac:dyDescent="0.25">
      <c r="A75">
        <v>4</v>
      </c>
      <c r="B75">
        <v>171</v>
      </c>
      <c r="C75">
        <v>100</v>
      </c>
      <c r="D75">
        <v>15</v>
      </c>
      <c r="E75" s="1" t="s">
        <v>12</v>
      </c>
      <c r="F75" s="1" t="s">
        <v>10</v>
      </c>
      <c r="G75">
        <v>1</v>
      </c>
      <c r="H75">
        <v>1</v>
      </c>
      <c r="I75">
        <v>10653</v>
      </c>
      <c r="J75" s="6">
        <f>ABS(result_Jan_21_20_23_02_2022[[#This Row],[Najlepsza wartosc]]-$M$1)/$M$1</f>
        <v>2.8667876588021777</v>
      </c>
    </row>
    <row r="76" spans="1:10" x14ac:dyDescent="0.25">
      <c r="A76">
        <v>5</v>
      </c>
      <c r="B76">
        <v>171</v>
      </c>
      <c r="C76">
        <v>100</v>
      </c>
      <c r="D76">
        <v>15</v>
      </c>
      <c r="E76" s="1" t="s">
        <v>12</v>
      </c>
      <c r="F76" s="1" t="s">
        <v>10</v>
      </c>
      <c r="G76">
        <v>1</v>
      </c>
      <c r="H76">
        <v>1</v>
      </c>
      <c r="I76">
        <v>11376</v>
      </c>
      <c r="J76" s="6">
        <f>ABS(result_Jan_21_20_23_02_2022[[#This Row],[Najlepsza wartosc]]-$M$1)/$M$1</f>
        <v>3.129219600725953</v>
      </c>
    </row>
    <row r="77" spans="1:10" x14ac:dyDescent="0.25">
      <c r="A77">
        <v>6</v>
      </c>
      <c r="B77">
        <v>171</v>
      </c>
      <c r="C77">
        <v>100</v>
      </c>
      <c r="D77">
        <v>15</v>
      </c>
      <c r="E77" s="1" t="s">
        <v>12</v>
      </c>
      <c r="F77" s="1" t="s">
        <v>10</v>
      </c>
      <c r="G77">
        <v>1</v>
      </c>
      <c r="H77">
        <v>1</v>
      </c>
      <c r="I77">
        <v>12829</v>
      </c>
      <c r="J77" s="6">
        <f>ABS(result_Jan_21_20_23_02_2022[[#This Row],[Najlepsza wartosc]]-$M$1)/$M$1</f>
        <v>3.6566243194192376</v>
      </c>
    </row>
    <row r="78" spans="1:10" x14ac:dyDescent="0.25">
      <c r="A78">
        <v>7</v>
      </c>
      <c r="B78">
        <v>171</v>
      </c>
      <c r="C78">
        <v>100</v>
      </c>
      <c r="D78">
        <v>15</v>
      </c>
      <c r="E78" s="1" t="s">
        <v>12</v>
      </c>
      <c r="F78" s="1" t="s">
        <v>10</v>
      </c>
      <c r="G78">
        <v>1</v>
      </c>
      <c r="H78">
        <v>1</v>
      </c>
      <c r="I78">
        <v>12028</v>
      </c>
      <c r="J78" s="6">
        <f>ABS(result_Jan_21_20_23_02_2022[[#This Row],[Najlepsza wartosc]]-$M$1)/$M$1</f>
        <v>3.3658802177858438</v>
      </c>
    </row>
    <row r="79" spans="1:10" x14ac:dyDescent="0.25">
      <c r="A79">
        <v>8</v>
      </c>
      <c r="B79">
        <v>171</v>
      </c>
      <c r="C79">
        <v>100</v>
      </c>
      <c r="D79">
        <v>15</v>
      </c>
      <c r="E79" s="1" t="s">
        <v>12</v>
      </c>
      <c r="F79" s="1" t="s">
        <v>10</v>
      </c>
      <c r="G79">
        <v>1</v>
      </c>
      <c r="H79">
        <v>1</v>
      </c>
      <c r="I79">
        <v>11768</v>
      </c>
      <c r="J79" s="6">
        <f>ABS(result_Jan_21_20_23_02_2022[[#This Row],[Najlepsza wartosc]]-$M$1)/$M$1</f>
        <v>3.2715063520871142</v>
      </c>
    </row>
    <row r="80" spans="1:10" x14ac:dyDescent="0.25">
      <c r="A80">
        <v>9</v>
      </c>
      <c r="B80">
        <v>171</v>
      </c>
      <c r="C80">
        <v>100</v>
      </c>
      <c r="D80">
        <v>15</v>
      </c>
      <c r="E80" s="1" t="s">
        <v>12</v>
      </c>
      <c r="F80" s="1" t="s">
        <v>10</v>
      </c>
      <c r="G80">
        <v>1</v>
      </c>
      <c r="H80">
        <v>1</v>
      </c>
      <c r="I80">
        <v>11418</v>
      </c>
      <c r="J80" s="6">
        <f>ABS(result_Jan_21_20_23_02_2022[[#This Row],[Najlepsza wartosc]]-$M$1)/$M$1</f>
        <v>3.1444646098003628</v>
      </c>
    </row>
    <row r="81" spans="1:10" x14ac:dyDescent="0.25">
      <c r="A81">
        <v>10</v>
      </c>
      <c r="B81">
        <v>171</v>
      </c>
      <c r="C81">
        <v>100</v>
      </c>
      <c r="D81">
        <v>15</v>
      </c>
      <c r="E81" s="1" t="s">
        <v>12</v>
      </c>
      <c r="F81" s="1" t="s">
        <v>10</v>
      </c>
      <c r="G81">
        <v>1</v>
      </c>
      <c r="H81">
        <v>1</v>
      </c>
      <c r="I81">
        <v>11435</v>
      </c>
      <c r="J81" s="6">
        <f>ABS(result_Jan_21_20_23_02_2022[[#This Row],[Najlepsza wartosc]]-$M$1)/$M$1</f>
        <v>3.1506352087114338</v>
      </c>
    </row>
    <row r="82" spans="1:10" x14ac:dyDescent="0.25">
      <c r="A82">
        <v>1</v>
      </c>
      <c r="B82">
        <v>171</v>
      </c>
      <c r="C82">
        <v>100</v>
      </c>
      <c r="D82">
        <v>30</v>
      </c>
      <c r="E82" s="1" t="s">
        <v>12</v>
      </c>
      <c r="F82" s="1" t="s">
        <v>10</v>
      </c>
      <c r="G82">
        <v>1</v>
      </c>
      <c r="H82">
        <v>1</v>
      </c>
      <c r="I82">
        <v>10622</v>
      </c>
      <c r="J82" s="6">
        <f>ABS(result_Jan_21_20_23_02_2022[[#This Row],[Najlepsza wartosc]]-$M$1)/$M$1</f>
        <v>2.8555353901996372</v>
      </c>
    </row>
    <row r="83" spans="1:10" x14ac:dyDescent="0.25">
      <c r="A83">
        <v>2</v>
      </c>
      <c r="B83">
        <v>171</v>
      </c>
      <c r="C83">
        <v>100</v>
      </c>
      <c r="D83">
        <v>30</v>
      </c>
      <c r="E83" s="1" t="s">
        <v>12</v>
      </c>
      <c r="F83" s="1" t="s">
        <v>10</v>
      </c>
      <c r="G83">
        <v>1</v>
      </c>
      <c r="H83">
        <v>1</v>
      </c>
      <c r="I83">
        <v>10249</v>
      </c>
      <c r="J83" s="6">
        <f>ABS(result_Jan_21_20_23_02_2022[[#This Row],[Najlepsza wartosc]]-$M$1)/$M$1</f>
        <v>2.7201451905626133</v>
      </c>
    </row>
    <row r="84" spans="1:10" x14ac:dyDescent="0.25">
      <c r="A84">
        <v>3</v>
      </c>
      <c r="B84">
        <v>171</v>
      </c>
      <c r="C84">
        <v>100</v>
      </c>
      <c r="D84">
        <v>30</v>
      </c>
      <c r="E84" s="1" t="s">
        <v>12</v>
      </c>
      <c r="F84" s="1" t="s">
        <v>10</v>
      </c>
      <c r="G84">
        <v>1</v>
      </c>
      <c r="H84">
        <v>1</v>
      </c>
      <c r="I84">
        <v>11257</v>
      </c>
      <c r="J84" s="6">
        <f>ABS(result_Jan_21_20_23_02_2022[[#This Row],[Najlepsza wartosc]]-$M$1)/$M$1</f>
        <v>3.0860254083484575</v>
      </c>
    </row>
    <row r="85" spans="1:10" x14ac:dyDescent="0.25">
      <c r="A85">
        <v>4</v>
      </c>
      <c r="B85">
        <v>171</v>
      </c>
      <c r="C85">
        <v>100</v>
      </c>
      <c r="D85">
        <v>30</v>
      </c>
      <c r="E85" s="1" t="s">
        <v>12</v>
      </c>
      <c r="F85" s="1" t="s">
        <v>10</v>
      </c>
      <c r="G85">
        <v>1</v>
      </c>
      <c r="H85">
        <v>1</v>
      </c>
      <c r="I85">
        <v>10546</v>
      </c>
      <c r="J85" s="6">
        <f>ABS(result_Jan_21_20_23_02_2022[[#This Row],[Najlepsza wartosc]]-$M$1)/$M$1</f>
        <v>2.8279491833030854</v>
      </c>
    </row>
    <row r="86" spans="1:10" x14ac:dyDescent="0.25">
      <c r="A86">
        <v>5</v>
      </c>
      <c r="B86">
        <v>171</v>
      </c>
      <c r="C86">
        <v>100</v>
      </c>
      <c r="D86">
        <v>30</v>
      </c>
      <c r="E86" s="1" t="s">
        <v>12</v>
      </c>
      <c r="F86" s="1" t="s">
        <v>10</v>
      </c>
      <c r="G86">
        <v>1</v>
      </c>
      <c r="H86">
        <v>1</v>
      </c>
      <c r="I86">
        <v>10609</v>
      </c>
      <c r="J86" s="6">
        <f>ABS(result_Jan_21_20_23_02_2022[[#This Row],[Najlepsza wartosc]]-$M$1)/$M$1</f>
        <v>2.8508166969147006</v>
      </c>
    </row>
    <row r="87" spans="1:10" x14ac:dyDescent="0.25">
      <c r="A87">
        <v>6</v>
      </c>
      <c r="B87">
        <v>171</v>
      </c>
      <c r="C87">
        <v>100</v>
      </c>
      <c r="D87">
        <v>30</v>
      </c>
      <c r="E87" s="1" t="s">
        <v>12</v>
      </c>
      <c r="F87" s="1" t="s">
        <v>10</v>
      </c>
      <c r="G87">
        <v>1</v>
      </c>
      <c r="H87">
        <v>1</v>
      </c>
      <c r="I87">
        <v>10605</v>
      </c>
      <c r="J87" s="6">
        <f>ABS(result_Jan_21_20_23_02_2022[[#This Row],[Najlepsza wartosc]]-$M$1)/$M$1</f>
        <v>2.8493647912885662</v>
      </c>
    </row>
    <row r="88" spans="1:10" x14ac:dyDescent="0.25">
      <c r="A88">
        <v>7</v>
      </c>
      <c r="B88">
        <v>171</v>
      </c>
      <c r="C88">
        <v>100</v>
      </c>
      <c r="D88">
        <v>30</v>
      </c>
      <c r="E88" s="1" t="s">
        <v>12</v>
      </c>
      <c r="F88" s="1" t="s">
        <v>10</v>
      </c>
      <c r="G88">
        <v>1</v>
      </c>
      <c r="H88">
        <v>1</v>
      </c>
      <c r="I88">
        <v>11121</v>
      </c>
      <c r="J88" s="6">
        <f>ABS(result_Jan_21_20_23_02_2022[[#This Row],[Najlepsza wartosc]]-$M$1)/$M$1</f>
        <v>3.0366606170598911</v>
      </c>
    </row>
    <row r="89" spans="1:10" x14ac:dyDescent="0.25">
      <c r="A89">
        <v>8</v>
      </c>
      <c r="B89">
        <v>171</v>
      </c>
      <c r="C89">
        <v>100</v>
      </c>
      <c r="D89">
        <v>30</v>
      </c>
      <c r="E89" s="1" t="s">
        <v>12</v>
      </c>
      <c r="F89" s="1" t="s">
        <v>10</v>
      </c>
      <c r="G89">
        <v>1</v>
      </c>
      <c r="H89">
        <v>1</v>
      </c>
      <c r="I89">
        <v>10744</v>
      </c>
      <c r="J89" s="6">
        <f>ABS(result_Jan_21_20_23_02_2022[[#This Row],[Najlepsza wartosc]]-$M$1)/$M$1</f>
        <v>2.8998185117967332</v>
      </c>
    </row>
    <row r="90" spans="1:10" x14ac:dyDescent="0.25">
      <c r="A90">
        <v>9</v>
      </c>
      <c r="B90">
        <v>171</v>
      </c>
      <c r="C90">
        <v>100</v>
      </c>
      <c r="D90">
        <v>30</v>
      </c>
      <c r="E90" s="1" t="s">
        <v>12</v>
      </c>
      <c r="F90" s="1" t="s">
        <v>10</v>
      </c>
      <c r="G90">
        <v>1</v>
      </c>
      <c r="H90">
        <v>1</v>
      </c>
      <c r="I90">
        <v>10495</v>
      </c>
      <c r="J90" s="6">
        <f>ABS(result_Jan_21_20_23_02_2022[[#This Row],[Najlepsza wartosc]]-$M$1)/$M$1</f>
        <v>2.809437386569873</v>
      </c>
    </row>
    <row r="91" spans="1:10" x14ac:dyDescent="0.25">
      <c r="A91">
        <v>10</v>
      </c>
      <c r="B91">
        <v>171</v>
      </c>
      <c r="C91">
        <v>100</v>
      </c>
      <c r="D91">
        <v>30</v>
      </c>
      <c r="E91" s="1" t="s">
        <v>12</v>
      </c>
      <c r="F91" s="1" t="s">
        <v>10</v>
      </c>
      <c r="G91">
        <v>1</v>
      </c>
      <c r="H91">
        <v>1</v>
      </c>
      <c r="I91">
        <v>10420</v>
      </c>
      <c r="J91" s="6">
        <f>ABS(result_Jan_21_20_23_02_2022[[#This Row],[Najlepsza wartosc]]-$M$1)/$M$1</f>
        <v>2.782214156079855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5ECB-6EC5-4943-A8C3-2A5829D5B058}">
  <sheetPr>
    <tabColor rgb="FF0070C0"/>
  </sheetPr>
  <dimension ref="A1:M91"/>
  <sheetViews>
    <sheetView workbookViewId="0">
      <selection activeCell="C1" sqref="C1:C1048576"/>
    </sheetView>
  </sheetViews>
  <sheetFormatPr defaultRowHeight="15" x14ac:dyDescent="0.25"/>
  <cols>
    <col min="1" max="1" width="5.42578125" bestFit="1" customWidth="1"/>
    <col min="2" max="2" width="16.85546875" bestFit="1" customWidth="1"/>
    <col min="3" max="3" width="19.140625" hidden="1" customWidth="1"/>
    <col min="4" max="4" width="18.85546875" bestFit="1" customWidth="1"/>
    <col min="5" max="5" width="15.42578125" bestFit="1" customWidth="1"/>
    <col min="6" max="6" width="19.85546875" hidden="1" customWidth="1"/>
    <col min="7" max="7" width="17.42578125" hidden="1" customWidth="1"/>
    <col min="8" max="8" width="21.85546875" hidden="1" customWidth="1"/>
    <col min="9" max="9" width="19.28515625" bestFit="1" customWidth="1"/>
    <col min="10" max="10" width="16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</v>
      </c>
      <c r="L1" t="s">
        <v>29</v>
      </c>
      <c r="M1">
        <v>2755</v>
      </c>
    </row>
    <row r="2" spans="1:13" x14ac:dyDescent="0.25">
      <c r="A2">
        <v>1</v>
      </c>
      <c r="B2">
        <v>171</v>
      </c>
      <c r="C2">
        <v>100</v>
      </c>
      <c r="D2">
        <v>5</v>
      </c>
      <c r="E2" s="1" t="s">
        <v>9</v>
      </c>
      <c r="F2" s="1" t="s">
        <v>10</v>
      </c>
      <c r="G2">
        <v>2</v>
      </c>
      <c r="H2">
        <v>1</v>
      </c>
      <c r="I2">
        <v>12867</v>
      </c>
      <c r="J2" s="6">
        <f>ABS(result_Jan_21_20_23_03_2022[[#This Row],[Najlepsza wartosc]]-$M$1)/$M$1</f>
        <v>3.6704174228675135</v>
      </c>
    </row>
    <row r="3" spans="1:13" x14ac:dyDescent="0.25">
      <c r="A3">
        <v>2</v>
      </c>
      <c r="B3">
        <v>171</v>
      </c>
      <c r="C3">
        <v>100</v>
      </c>
      <c r="D3">
        <v>5</v>
      </c>
      <c r="E3" s="1" t="s">
        <v>9</v>
      </c>
      <c r="F3" s="1" t="s">
        <v>10</v>
      </c>
      <c r="G3">
        <v>2</v>
      </c>
      <c r="H3">
        <v>1</v>
      </c>
      <c r="I3">
        <v>12982</v>
      </c>
      <c r="J3" s="6">
        <f>ABS(result_Jan_21_20_23_03_2022[[#This Row],[Najlepsza wartosc]]-$M$1)/$M$1</f>
        <v>3.712159709618875</v>
      </c>
    </row>
    <row r="4" spans="1:13" x14ac:dyDescent="0.25">
      <c r="A4">
        <v>3</v>
      </c>
      <c r="B4">
        <v>171</v>
      </c>
      <c r="C4">
        <v>100</v>
      </c>
      <c r="D4">
        <v>5</v>
      </c>
      <c r="E4" s="1" t="s">
        <v>9</v>
      </c>
      <c r="F4" s="1" t="s">
        <v>10</v>
      </c>
      <c r="G4">
        <v>2</v>
      </c>
      <c r="H4">
        <v>1</v>
      </c>
      <c r="I4">
        <v>13143</v>
      </c>
      <c r="J4" s="6">
        <f>ABS(result_Jan_21_20_23_03_2022[[#This Row],[Najlepsza wartosc]]-$M$1)/$M$1</f>
        <v>3.7705989110707803</v>
      </c>
    </row>
    <row r="5" spans="1:13" x14ac:dyDescent="0.25">
      <c r="A5">
        <v>4</v>
      </c>
      <c r="B5">
        <v>171</v>
      </c>
      <c r="C5">
        <v>100</v>
      </c>
      <c r="D5">
        <v>5</v>
      </c>
      <c r="E5" s="1" t="s">
        <v>9</v>
      </c>
      <c r="F5" s="1" t="s">
        <v>10</v>
      </c>
      <c r="G5">
        <v>2</v>
      </c>
      <c r="H5">
        <v>1</v>
      </c>
      <c r="I5">
        <v>13409</v>
      </c>
      <c r="J5" s="6">
        <f>ABS(result_Jan_21_20_23_03_2022[[#This Row],[Najlepsza wartosc]]-$M$1)/$M$1</f>
        <v>3.8671506352087115</v>
      </c>
    </row>
    <row r="6" spans="1:13" x14ac:dyDescent="0.25">
      <c r="A6">
        <v>5</v>
      </c>
      <c r="B6">
        <v>171</v>
      </c>
      <c r="C6">
        <v>100</v>
      </c>
      <c r="D6">
        <v>5</v>
      </c>
      <c r="E6" s="1" t="s">
        <v>9</v>
      </c>
      <c r="F6" s="1" t="s">
        <v>10</v>
      </c>
      <c r="G6">
        <v>2</v>
      </c>
      <c r="H6">
        <v>1</v>
      </c>
      <c r="I6">
        <v>13909</v>
      </c>
      <c r="J6" s="6">
        <f>ABS(result_Jan_21_20_23_03_2022[[#This Row],[Najlepsza wartosc]]-$M$1)/$M$1</f>
        <v>4.0486388384754992</v>
      </c>
    </row>
    <row r="7" spans="1:13" x14ac:dyDescent="0.25">
      <c r="A7">
        <v>6</v>
      </c>
      <c r="B7">
        <v>171</v>
      </c>
      <c r="C7">
        <v>100</v>
      </c>
      <c r="D7">
        <v>5</v>
      </c>
      <c r="E7" s="1" t="s">
        <v>9</v>
      </c>
      <c r="F7" s="1" t="s">
        <v>10</v>
      </c>
      <c r="G7">
        <v>2</v>
      </c>
      <c r="H7">
        <v>1</v>
      </c>
      <c r="I7">
        <v>12395</v>
      </c>
      <c r="J7" s="6">
        <f>ABS(result_Jan_21_20_23_03_2022[[#This Row],[Najlepsza wartosc]]-$M$1)/$M$1</f>
        <v>3.4990925589836661</v>
      </c>
    </row>
    <row r="8" spans="1:13" x14ac:dyDescent="0.25">
      <c r="A8">
        <v>7</v>
      </c>
      <c r="B8">
        <v>171</v>
      </c>
      <c r="C8">
        <v>100</v>
      </c>
      <c r="D8">
        <v>5</v>
      </c>
      <c r="E8" s="1" t="s">
        <v>9</v>
      </c>
      <c r="F8" s="1" t="s">
        <v>10</v>
      </c>
      <c r="G8">
        <v>2</v>
      </c>
      <c r="H8">
        <v>1</v>
      </c>
      <c r="I8">
        <v>12592</v>
      </c>
      <c r="J8" s="6">
        <f>ABS(result_Jan_21_20_23_03_2022[[#This Row],[Najlepsza wartosc]]-$M$1)/$M$1</f>
        <v>3.5705989110707805</v>
      </c>
    </row>
    <row r="9" spans="1:13" x14ac:dyDescent="0.25">
      <c r="A9">
        <v>8</v>
      </c>
      <c r="B9">
        <v>171</v>
      </c>
      <c r="C9">
        <v>100</v>
      </c>
      <c r="D9">
        <v>5</v>
      </c>
      <c r="E9" s="1" t="s">
        <v>9</v>
      </c>
      <c r="F9" s="1" t="s">
        <v>10</v>
      </c>
      <c r="G9">
        <v>2</v>
      </c>
      <c r="H9">
        <v>1</v>
      </c>
      <c r="I9">
        <v>11988</v>
      </c>
      <c r="J9" s="6">
        <f>ABS(result_Jan_21_20_23_03_2022[[#This Row],[Najlepsza wartosc]]-$M$1)/$M$1</f>
        <v>3.3513611615245007</v>
      </c>
    </row>
    <row r="10" spans="1:13" x14ac:dyDescent="0.25">
      <c r="A10">
        <v>9</v>
      </c>
      <c r="B10">
        <v>171</v>
      </c>
      <c r="C10">
        <v>100</v>
      </c>
      <c r="D10">
        <v>5</v>
      </c>
      <c r="E10" s="1" t="s">
        <v>9</v>
      </c>
      <c r="F10" s="1" t="s">
        <v>10</v>
      </c>
      <c r="G10">
        <v>2</v>
      </c>
      <c r="H10">
        <v>1</v>
      </c>
      <c r="I10">
        <v>12339</v>
      </c>
      <c r="J10" s="6">
        <f>ABS(result_Jan_21_20_23_03_2022[[#This Row],[Najlepsza wartosc]]-$M$1)/$M$1</f>
        <v>3.4787658802177859</v>
      </c>
    </row>
    <row r="11" spans="1:13" x14ac:dyDescent="0.25">
      <c r="A11">
        <v>10</v>
      </c>
      <c r="B11">
        <v>171</v>
      </c>
      <c r="C11">
        <v>100</v>
      </c>
      <c r="D11">
        <v>5</v>
      </c>
      <c r="E11" s="1" t="s">
        <v>9</v>
      </c>
      <c r="F11" s="1" t="s">
        <v>10</v>
      </c>
      <c r="G11">
        <v>2</v>
      </c>
      <c r="H11">
        <v>1</v>
      </c>
      <c r="I11">
        <v>13221</v>
      </c>
      <c r="J11" s="6">
        <f>ABS(result_Jan_21_20_23_03_2022[[#This Row],[Najlepsza wartosc]]-$M$1)/$M$1</f>
        <v>3.7989110707803992</v>
      </c>
    </row>
    <row r="12" spans="1:13" x14ac:dyDescent="0.25">
      <c r="A12">
        <v>1</v>
      </c>
      <c r="B12">
        <v>171</v>
      </c>
      <c r="C12">
        <v>100</v>
      </c>
      <c r="D12">
        <v>15</v>
      </c>
      <c r="E12" s="1" t="s">
        <v>9</v>
      </c>
      <c r="F12" s="1" t="s">
        <v>10</v>
      </c>
      <c r="G12">
        <v>2</v>
      </c>
      <c r="H12">
        <v>1</v>
      </c>
      <c r="I12">
        <v>9859</v>
      </c>
      <c r="J12" s="6">
        <f>ABS(result_Jan_21_20_23_03_2022[[#This Row],[Najlepsza wartosc]]-$M$1)/$M$1</f>
        <v>2.5785843920145193</v>
      </c>
    </row>
    <row r="13" spans="1:13" x14ac:dyDescent="0.25">
      <c r="A13">
        <v>2</v>
      </c>
      <c r="B13">
        <v>171</v>
      </c>
      <c r="C13">
        <v>100</v>
      </c>
      <c r="D13">
        <v>15</v>
      </c>
      <c r="E13" s="1" t="s">
        <v>9</v>
      </c>
      <c r="F13" s="1" t="s">
        <v>10</v>
      </c>
      <c r="G13">
        <v>2</v>
      </c>
      <c r="H13">
        <v>1</v>
      </c>
      <c r="I13">
        <v>10626</v>
      </c>
      <c r="J13" s="6">
        <f>ABS(result_Jan_21_20_23_03_2022[[#This Row],[Najlepsza wartosc]]-$M$1)/$M$1</f>
        <v>2.8569872958257712</v>
      </c>
    </row>
    <row r="14" spans="1:13" x14ac:dyDescent="0.25">
      <c r="A14">
        <v>3</v>
      </c>
      <c r="B14">
        <v>171</v>
      </c>
      <c r="C14">
        <v>100</v>
      </c>
      <c r="D14">
        <v>15</v>
      </c>
      <c r="E14" s="1" t="s">
        <v>9</v>
      </c>
      <c r="F14" s="1" t="s">
        <v>10</v>
      </c>
      <c r="G14">
        <v>2</v>
      </c>
      <c r="H14">
        <v>1</v>
      </c>
      <c r="I14">
        <v>10613</v>
      </c>
      <c r="J14" s="6">
        <f>ABS(result_Jan_21_20_23_03_2022[[#This Row],[Najlepsza wartosc]]-$M$1)/$M$1</f>
        <v>2.852268602540835</v>
      </c>
    </row>
    <row r="15" spans="1:13" x14ac:dyDescent="0.25">
      <c r="A15">
        <v>4</v>
      </c>
      <c r="B15">
        <v>171</v>
      </c>
      <c r="C15">
        <v>100</v>
      </c>
      <c r="D15">
        <v>15</v>
      </c>
      <c r="E15" s="1" t="s">
        <v>9</v>
      </c>
      <c r="F15" s="1" t="s">
        <v>10</v>
      </c>
      <c r="G15">
        <v>2</v>
      </c>
      <c r="H15">
        <v>1</v>
      </c>
      <c r="I15">
        <v>10604</v>
      </c>
      <c r="J15" s="6">
        <f>ABS(result_Jan_21_20_23_03_2022[[#This Row],[Najlepsza wartosc]]-$M$1)/$M$1</f>
        <v>2.8490018148820329</v>
      </c>
    </row>
    <row r="16" spans="1:13" x14ac:dyDescent="0.25">
      <c r="A16">
        <v>5</v>
      </c>
      <c r="B16">
        <v>171</v>
      </c>
      <c r="C16">
        <v>100</v>
      </c>
      <c r="D16">
        <v>15</v>
      </c>
      <c r="E16" s="1" t="s">
        <v>9</v>
      </c>
      <c r="F16" s="1" t="s">
        <v>10</v>
      </c>
      <c r="G16">
        <v>2</v>
      </c>
      <c r="H16">
        <v>1</v>
      </c>
      <c r="I16">
        <v>10854</v>
      </c>
      <c r="J16" s="6">
        <f>ABS(result_Jan_21_20_23_03_2022[[#This Row],[Najlepsza wartosc]]-$M$1)/$M$1</f>
        <v>2.9397459165154265</v>
      </c>
    </row>
    <row r="17" spans="1:10" x14ac:dyDescent="0.25">
      <c r="A17">
        <v>6</v>
      </c>
      <c r="B17">
        <v>171</v>
      </c>
      <c r="C17">
        <v>100</v>
      </c>
      <c r="D17">
        <v>15</v>
      </c>
      <c r="E17" s="1" t="s">
        <v>9</v>
      </c>
      <c r="F17" s="1" t="s">
        <v>10</v>
      </c>
      <c r="G17">
        <v>2</v>
      </c>
      <c r="H17">
        <v>1</v>
      </c>
      <c r="I17">
        <v>10180</v>
      </c>
      <c r="J17" s="6">
        <f>ABS(result_Jan_21_20_23_03_2022[[#This Row],[Najlepsza wartosc]]-$M$1)/$M$1</f>
        <v>2.6950998185117969</v>
      </c>
    </row>
    <row r="18" spans="1:10" x14ac:dyDescent="0.25">
      <c r="A18">
        <v>7</v>
      </c>
      <c r="B18">
        <v>171</v>
      </c>
      <c r="C18">
        <v>100</v>
      </c>
      <c r="D18">
        <v>15</v>
      </c>
      <c r="E18" s="1" t="s">
        <v>9</v>
      </c>
      <c r="F18" s="1" t="s">
        <v>10</v>
      </c>
      <c r="G18">
        <v>2</v>
      </c>
      <c r="H18">
        <v>1</v>
      </c>
      <c r="I18">
        <v>10823</v>
      </c>
      <c r="J18" s="6">
        <f>ABS(result_Jan_21_20_23_03_2022[[#This Row],[Najlepsza wartosc]]-$M$1)/$M$1</f>
        <v>2.9284936479128856</v>
      </c>
    </row>
    <row r="19" spans="1:10" x14ac:dyDescent="0.25">
      <c r="A19">
        <v>8</v>
      </c>
      <c r="B19">
        <v>171</v>
      </c>
      <c r="C19">
        <v>100</v>
      </c>
      <c r="D19">
        <v>15</v>
      </c>
      <c r="E19" s="1" t="s">
        <v>9</v>
      </c>
      <c r="F19" s="1" t="s">
        <v>10</v>
      </c>
      <c r="G19">
        <v>2</v>
      </c>
      <c r="H19">
        <v>1</v>
      </c>
      <c r="I19">
        <v>10159</v>
      </c>
      <c r="J19" s="6">
        <f>ABS(result_Jan_21_20_23_03_2022[[#This Row],[Najlepsza wartosc]]-$M$1)/$M$1</f>
        <v>2.6874773139745916</v>
      </c>
    </row>
    <row r="20" spans="1:10" x14ac:dyDescent="0.25">
      <c r="A20">
        <v>9</v>
      </c>
      <c r="B20">
        <v>171</v>
      </c>
      <c r="C20">
        <v>100</v>
      </c>
      <c r="D20">
        <v>15</v>
      </c>
      <c r="E20" s="1" t="s">
        <v>9</v>
      </c>
      <c r="F20" s="1" t="s">
        <v>10</v>
      </c>
      <c r="G20">
        <v>2</v>
      </c>
      <c r="H20">
        <v>1</v>
      </c>
      <c r="I20">
        <v>10221</v>
      </c>
      <c r="J20" s="6">
        <f>ABS(result_Jan_21_20_23_03_2022[[#This Row],[Najlepsza wartosc]]-$M$1)/$M$1</f>
        <v>2.7099818511796734</v>
      </c>
    </row>
    <row r="21" spans="1:10" x14ac:dyDescent="0.25">
      <c r="A21">
        <v>10</v>
      </c>
      <c r="B21">
        <v>171</v>
      </c>
      <c r="C21">
        <v>100</v>
      </c>
      <c r="D21">
        <v>15</v>
      </c>
      <c r="E21" s="1" t="s">
        <v>9</v>
      </c>
      <c r="F21" s="1" t="s">
        <v>10</v>
      </c>
      <c r="G21">
        <v>2</v>
      </c>
      <c r="H21">
        <v>1</v>
      </c>
      <c r="I21">
        <v>10293</v>
      </c>
      <c r="J21" s="6">
        <f>ABS(result_Jan_21_20_23_03_2022[[#This Row],[Najlepsza wartosc]]-$M$1)/$M$1</f>
        <v>2.7361161524500908</v>
      </c>
    </row>
    <row r="22" spans="1:10" x14ac:dyDescent="0.25">
      <c r="A22">
        <v>1</v>
      </c>
      <c r="B22">
        <v>171</v>
      </c>
      <c r="C22">
        <v>100</v>
      </c>
      <c r="D22">
        <v>30</v>
      </c>
      <c r="E22" s="1" t="s">
        <v>9</v>
      </c>
      <c r="F22" s="1" t="s">
        <v>10</v>
      </c>
      <c r="G22">
        <v>2</v>
      </c>
      <c r="H22">
        <v>1</v>
      </c>
      <c r="I22">
        <v>9518</v>
      </c>
      <c r="J22" s="6">
        <f>ABS(result_Jan_21_20_23_03_2022[[#This Row],[Najlepsza wartosc]]-$M$1)/$M$1</f>
        <v>2.4548094373865701</v>
      </c>
    </row>
    <row r="23" spans="1:10" x14ac:dyDescent="0.25">
      <c r="A23">
        <v>2</v>
      </c>
      <c r="B23">
        <v>171</v>
      </c>
      <c r="C23">
        <v>100</v>
      </c>
      <c r="D23">
        <v>30</v>
      </c>
      <c r="E23" s="1" t="s">
        <v>9</v>
      </c>
      <c r="F23" s="1" t="s">
        <v>10</v>
      </c>
      <c r="G23">
        <v>2</v>
      </c>
      <c r="H23">
        <v>1</v>
      </c>
      <c r="I23">
        <v>8803</v>
      </c>
      <c r="J23" s="6">
        <f>ABS(result_Jan_21_20_23_03_2022[[#This Row],[Najlepsza wartosc]]-$M$1)/$M$1</f>
        <v>2.1952813067150636</v>
      </c>
    </row>
    <row r="24" spans="1:10" x14ac:dyDescent="0.25">
      <c r="A24">
        <v>3</v>
      </c>
      <c r="B24">
        <v>171</v>
      </c>
      <c r="C24">
        <v>100</v>
      </c>
      <c r="D24">
        <v>30</v>
      </c>
      <c r="E24" s="1" t="s">
        <v>9</v>
      </c>
      <c r="F24" s="1" t="s">
        <v>10</v>
      </c>
      <c r="G24">
        <v>2</v>
      </c>
      <c r="H24">
        <v>1</v>
      </c>
      <c r="I24">
        <v>9300</v>
      </c>
      <c r="J24" s="6">
        <f>ABS(result_Jan_21_20_23_03_2022[[#This Row],[Najlepsza wartosc]]-$M$1)/$M$1</f>
        <v>2.3756805807622503</v>
      </c>
    </row>
    <row r="25" spans="1:10" x14ac:dyDescent="0.25">
      <c r="A25">
        <v>4</v>
      </c>
      <c r="B25">
        <v>171</v>
      </c>
      <c r="C25">
        <v>100</v>
      </c>
      <c r="D25">
        <v>30</v>
      </c>
      <c r="E25" s="1" t="s">
        <v>9</v>
      </c>
      <c r="F25" s="1" t="s">
        <v>10</v>
      </c>
      <c r="G25">
        <v>2</v>
      </c>
      <c r="H25">
        <v>1</v>
      </c>
      <c r="I25">
        <v>8725</v>
      </c>
      <c r="J25" s="6">
        <f>ABS(result_Jan_21_20_23_03_2022[[#This Row],[Najlepsza wartosc]]-$M$1)/$M$1</f>
        <v>2.1669691470054446</v>
      </c>
    </row>
    <row r="26" spans="1:10" x14ac:dyDescent="0.25">
      <c r="A26">
        <v>5</v>
      </c>
      <c r="B26">
        <v>171</v>
      </c>
      <c r="C26">
        <v>100</v>
      </c>
      <c r="D26">
        <v>30</v>
      </c>
      <c r="E26" s="1" t="s">
        <v>9</v>
      </c>
      <c r="F26" s="1" t="s">
        <v>10</v>
      </c>
      <c r="G26">
        <v>2</v>
      </c>
      <c r="H26">
        <v>1</v>
      </c>
      <c r="I26">
        <v>8848</v>
      </c>
      <c r="J26" s="6">
        <f>ABS(result_Jan_21_20_23_03_2022[[#This Row],[Najlepsza wartosc]]-$M$1)/$M$1</f>
        <v>2.2116152450090745</v>
      </c>
    </row>
    <row r="27" spans="1:10" x14ac:dyDescent="0.25">
      <c r="A27">
        <v>6</v>
      </c>
      <c r="B27">
        <v>171</v>
      </c>
      <c r="C27">
        <v>100</v>
      </c>
      <c r="D27">
        <v>30</v>
      </c>
      <c r="E27" s="1" t="s">
        <v>9</v>
      </c>
      <c r="F27" s="1" t="s">
        <v>10</v>
      </c>
      <c r="G27">
        <v>2</v>
      </c>
      <c r="H27">
        <v>1</v>
      </c>
      <c r="I27">
        <v>9621</v>
      </c>
      <c r="J27" s="6">
        <f>ABS(result_Jan_21_20_23_03_2022[[#This Row],[Najlepsza wartosc]]-$M$1)/$M$1</f>
        <v>2.4921960072595279</v>
      </c>
    </row>
    <row r="28" spans="1:10" x14ac:dyDescent="0.25">
      <c r="A28">
        <v>7</v>
      </c>
      <c r="B28">
        <v>171</v>
      </c>
      <c r="C28">
        <v>100</v>
      </c>
      <c r="D28">
        <v>30</v>
      </c>
      <c r="E28" s="1" t="s">
        <v>9</v>
      </c>
      <c r="F28" s="1" t="s">
        <v>10</v>
      </c>
      <c r="G28">
        <v>2</v>
      </c>
      <c r="H28">
        <v>1</v>
      </c>
      <c r="I28">
        <v>10499</v>
      </c>
      <c r="J28" s="6">
        <f>ABS(result_Jan_21_20_23_03_2022[[#This Row],[Najlepsza wartosc]]-$M$1)/$M$1</f>
        <v>2.8108892921960074</v>
      </c>
    </row>
    <row r="29" spans="1:10" x14ac:dyDescent="0.25">
      <c r="A29">
        <v>8</v>
      </c>
      <c r="B29">
        <v>171</v>
      </c>
      <c r="C29">
        <v>100</v>
      </c>
      <c r="D29">
        <v>30</v>
      </c>
      <c r="E29" s="1" t="s">
        <v>9</v>
      </c>
      <c r="F29" s="1" t="s">
        <v>10</v>
      </c>
      <c r="G29">
        <v>2</v>
      </c>
      <c r="H29">
        <v>1</v>
      </c>
      <c r="I29">
        <v>9633</v>
      </c>
      <c r="J29" s="6">
        <f>ABS(result_Jan_21_20_23_03_2022[[#This Row],[Najlepsza wartosc]]-$M$1)/$M$1</f>
        <v>2.4965517241379311</v>
      </c>
    </row>
    <row r="30" spans="1:10" x14ac:dyDescent="0.25">
      <c r="A30">
        <v>9</v>
      </c>
      <c r="B30">
        <v>171</v>
      </c>
      <c r="C30">
        <v>100</v>
      </c>
      <c r="D30">
        <v>30</v>
      </c>
      <c r="E30" s="1" t="s">
        <v>9</v>
      </c>
      <c r="F30" s="1" t="s">
        <v>10</v>
      </c>
      <c r="G30">
        <v>2</v>
      </c>
      <c r="H30">
        <v>1</v>
      </c>
      <c r="I30">
        <v>8764</v>
      </c>
      <c r="J30" s="6">
        <f>ABS(result_Jan_21_20_23_03_2022[[#This Row],[Najlepsza wartosc]]-$M$1)/$M$1</f>
        <v>2.1811252268602539</v>
      </c>
    </row>
    <row r="31" spans="1:10" x14ac:dyDescent="0.25">
      <c r="A31">
        <v>10</v>
      </c>
      <c r="B31">
        <v>171</v>
      </c>
      <c r="C31">
        <v>100</v>
      </c>
      <c r="D31">
        <v>30</v>
      </c>
      <c r="E31" s="1" t="s">
        <v>9</v>
      </c>
      <c r="F31" s="1" t="s">
        <v>10</v>
      </c>
      <c r="G31">
        <v>2</v>
      </c>
      <c r="H31">
        <v>1</v>
      </c>
      <c r="I31">
        <v>8820</v>
      </c>
      <c r="J31" s="6">
        <f>ABS(result_Jan_21_20_23_03_2022[[#This Row],[Najlepsza wartosc]]-$M$1)/$M$1</f>
        <v>2.2014519056261341</v>
      </c>
    </row>
    <row r="32" spans="1:10" x14ac:dyDescent="0.25">
      <c r="A32">
        <v>1</v>
      </c>
      <c r="B32">
        <v>171</v>
      </c>
      <c r="C32">
        <v>100</v>
      </c>
      <c r="D32">
        <v>5</v>
      </c>
      <c r="E32" s="1" t="s">
        <v>11</v>
      </c>
      <c r="F32" s="1" t="s">
        <v>10</v>
      </c>
      <c r="G32">
        <v>2</v>
      </c>
      <c r="H32">
        <v>1</v>
      </c>
      <c r="I32">
        <v>10904</v>
      </c>
      <c r="J32" s="6">
        <f>ABS(result_Jan_21_20_23_03_2022[[#This Row],[Najlepsza wartosc]]-$M$1)/$M$1</f>
        <v>2.9578947368421051</v>
      </c>
    </row>
    <row r="33" spans="1:10" x14ac:dyDescent="0.25">
      <c r="A33">
        <v>2</v>
      </c>
      <c r="B33">
        <v>171</v>
      </c>
      <c r="C33">
        <v>100</v>
      </c>
      <c r="D33">
        <v>5</v>
      </c>
      <c r="E33" s="1" t="s">
        <v>11</v>
      </c>
      <c r="F33" s="1" t="s">
        <v>10</v>
      </c>
      <c r="G33">
        <v>2</v>
      </c>
      <c r="H33">
        <v>1</v>
      </c>
      <c r="I33">
        <v>11005</v>
      </c>
      <c r="J33" s="6">
        <f>ABS(result_Jan_21_20_23_03_2022[[#This Row],[Najlepsza wartosc]]-$M$1)/$M$1</f>
        <v>2.9945553539019962</v>
      </c>
    </row>
    <row r="34" spans="1:10" x14ac:dyDescent="0.25">
      <c r="A34">
        <v>3</v>
      </c>
      <c r="B34">
        <v>171</v>
      </c>
      <c r="C34">
        <v>100</v>
      </c>
      <c r="D34">
        <v>5</v>
      </c>
      <c r="E34" s="1" t="s">
        <v>11</v>
      </c>
      <c r="F34" s="1" t="s">
        <v>10</v>
      </c>
      <c r="G34">
        <v>2</v>
      </c>
      <c r="H34">
        <v>1</v>
      </c>
      <c r="I34">
        <v>10054</v>
      </c>
      <c r="J34" s="6">
        <f>ABS(result_Jan_21_20_23_03_2022[[#This Row],[Najlepsza wartosc]]-$M$1)/$M$1</f>
        <v>2.6493647912885661</v>
      </c>
    </row>
    <row r="35" spans="1:10" x14ac:dyDescent="0.25">
      <c r="A35">
        <v>4</v>
      </c>
      <c r="B35">
        <v>171</v>
      </c>
      <c r="C35">
        <v>100</v>
      </c>
      <c r="D35">
        <v>5</v>
      </c>
      <c r="E35" s="1" t="s">
        <v>11</v>
      </c>
      <c r="F35" s="1" t="s">
        <v>10</v>
      </c>
      <c r="G35">
        <v>2</v>
      </c>
      <c r="H35">
        <v>1</v>
      </c>
      <c r="I35">
        <v>11011</v>
      </c>
      <c r="J35" s="6">
        <f>ABS(result_Jan_21_20_23_03_2022[[#This Row],[Najlepsza wartosc]]-$M$1)/$M$1</f>
        <v>2.9967332123411978</v>
      </c>
    </row>
    <row r="36" spans="1:10" x14ac:dyDescent="0.25">
      <c r="A36">
        <v>5</v>
      </c>
      <c r="B36">
        <v>171</v>
      </c>
      <c r="C36">
        <v>100</v>
      </c>
      <c r="D36">
        <v>5</v>
      </c>
      <c r="E36" s="1" t="s">
        <v>11</v>
      </c>
      <c r="F36" s="1" t="s">
        <v>10</v>
      </c>
      <c r="G36">
        <v>2</v>
      </c>
      <c r="H36">
        <v>1</v>
      </c>
      <c r="I36">
        <v>11004</v>
      </c>
      <c r="J36" s="6">
        <f>ABS(result_Jan_21_20_23_03_2022[[#This Row],[Najlepsza wartosc]]-$M$1)/$M$1</f>
        <v>2.9941923774954629</v>
      </c>
    </row>
    <row r="37" spans="1:10" x14ac:dyDescent="0.25">
      <c r="A37">
        <v>6</v>
      </c>
      <c r="B37">
        <v>171</v>
      </c>
      <c r="C37">
        <v>100</v>
      </c>
      <c r="D37">
        <v>5</v>
      </c>
      <c r="E37" s="1" t="s">
        <v>11</v>
      </c>
      <c r="F37" s="1" t="s">
        <v>10</v>
      </c>
      <c r="G37">
        <v>2</v>
      </c>
      <c r="H37">
        <v>1</v>
      </c>
      <c r="I37">
        <v>10041</v>
      </c>
      <c r="J37" s="6">
        <f>ABS(result_Jan_21_20_23_03_2022[[#This Row],[Najlepsza wartosc]]-$M$1)/$M$1</f>
        <v>2.6446460980036299</v>
      </c>
    </row>
    <row r="38" spans="1:10" x14ac:dyDescent="0.25">
      <c r="A38">
        <v>7</v>
      </c>
      <c r="B38">
        <v>171</v>
      </c>
      <c r="C38">
        <v>100</v>
      </c>
      <c r="D38">
        <v>5</v>
      </c>
      <c r="E38" s="1" t="s">
        <v>11</v>
      </c>
      <c r="F38" s="1" t="s">
        <v>10</v>
      </c>
      <c r="G38">
        <v>2</v>
      </c>
      <c r="H38">
        <v>1</v>
      </c>
      <c r="I38">
        <v>10172</v>
      </c>
      <c r="J38" s="6">
        <f>ABS(result_Jan_21_20_23_03_2022[[#This Row],[Najlepsza wartosc]]-$M$1)/$M$1</f>
        <v>2.6921960072595281</v>
      </c>
    </row>
    <row r="39" spans="1:10" x14ac:dyDescent="0.25">
      <c r="A39">
        <v>8</v>
      </c>
      <c r="B39">
        <v>171</v>
      </c>
      <c r="C39">
        <v>100</v>
      </c>
      <c r="D39">
        <v>5</v>
      </c>
      <c r="E39" s="1" t="s">
        <v>11</v>
      </c>
      <c r="F39" s="1" t="s">
        <v>10</v>
      </c>
      <c r="G39">
        <v>2</v>
      </c>
      <c r="H39">
        <v>1</v>
      </c>
      <c r="I39">
        <v>11005</v>
      </c>
      <c r="J39" s="6">
        <f>ABS(result_Jan_21_20_23_03_2022[[#This Row],[Najlepsza wartosc]]-$M$1)/$M$1</f>
        <v>2.9945553539019962</v>
      </c>
    </row>
    <row r="40" spans="1:10" x14ac:dyDescent="0.25">
      <c r="A40">
        <v>9</v>
      </c>
      <c r="B40">
        <v>171</v>
      </c>
      <c r="C40">
        <v>100</v>
      </c>
      <c r="D40">
        <v>5</v>
      </c>
      <c r="E40" s="1" t="s">
        <v>11</v>
      </c>
      <c r="F40" s="1" t="s">
        <v>10</v>
      </c>
      <c r="G40">
        <v>2</v>
      </c>
      <c r="H40">
        <v>1</v>
      </c>
      <c r="I40">
        <v>10411</v>
      </c>
      <c r="J40" s="6">
        <f>ABS(result_Jan_21_20_23_03_2022[[#This Row],[Najlepsza wartosc]]-$M$1)/$M$1</f>
        <v>2.7789473684210528</v>
      </c>
    </row>
    <row r="41" spans="1:10" x14ac:dyDescent="0.25">
      <c r="A41">
        <v>10</v>
      </c>
      <c r="B41">
        <v>171</v>
      </c>
      <c r="C41">
        <v>100</v>
      </c>
      <c r="D41">
        <v>5</v>
      </c>
      <c r="E41" s="1" t="s">
        <v>11</v>
      </c>
      <c r="F41" s="1" t="s">
        <v>10</v>
      </c>
      <c r="G41">
        <v>2</v>
      </c>
      <c r="H41">
        <v>1</v>
      </c>
      <c r="I41">
        <v>10921</v>
      </c>
      <c r="J41" s="6">
        <f>ABS(result_Jan_21_20_23_03_2022[[#This Row],[Najlepsza wartosc]]-$M$1)/$M$1</f>
        <v>2.9640653357531761</v>
      </c>
    </row>
    <row r="42" spans="1:10" x14ac:dyDescent="0.25">
      <c r="A42">
        <v>1</v>
      </c>
      <c r="B42">
        <v>171</v>
      </c>
      <c r="C42">
        <v>100</v>
      </c>
      <c r="D42">
        <v>15</v>
      </c>
      <c r="E42" s="1" t="s">
        <v>11</v>
      </c>
      <c r="F42" s="1" t="s">
        <v>10</v>
      </c>
      <c r="G42">
        <v>2</v>
      </c>
      <c r="H42">
        <v>1</v>
      </c>
      <c r="I42">
        <v>9007</v>
      </c>
      <c r="J42" s="6">
        <f>ABS(result_Jan_21_20_23_03_2022[[#This Row],[Najlepsza wartosc]]-$M$1)/$M$1</f>
        <v>2.269328493647913</v>
      </c>
    </row>
    <row r="43" spans="1:10" x14ac:dyDescent="0.25">
      <c r="A43">
        <v>2</v>
      </c>
      <c r="B43">
        <v>171</v>
      </c>
      <c r="C43">
        <v>100</v>
      </c>
      <c r="D43">
        <v>15</v>
      </c>
      <c r="E43" s="1" t="s">
        <v>11</v>
      </c>
      <c r="F43" s="1" t="s">
        <v>10</v>
      </c>
      <c r="G43">
        <v>2</v>
      </c>
      <c r="H43">
        <v>1</v>
      </c>
      <c r="I43">
        <v>7576</v>
      </c>
      <c r="J43" s="6">
        <f>ABS(result_Jan_21_20_23_03_2022[[#This Row],[Najlepsza wartosc]]-$M$1)/$M$1</f>
        <v>1.7499092558983667</v>
      </c>
    </row>
    <row r="44" spans="1:10" x14ac:dyDescent="0.25">
      <c r="A44">
        <v>3</v>
      </c>
      <c r="B44">
        <v>171</v>
      </c>
      <c r="C44">
        <v>100</v>
      </c>
      <c r="D44">
        <v>15</v>
      </c>
      <c r="E44" s="1" t="s">
        <v>11</v>
      </c>
      <c r="F44" s="1" t="s">
        <v>10</v>
      </c>
      <c r="G44">
        <v>2</v>
      </c>
      <c r="H44">
        <v>1</v>
      </c>
      <c r="I44">
        <v>8878</v>
      </c>
      <c r="J44" s="6">
        <f>ABS(result_Jan_21_20_23_03_2022[[#This Row],[Najlepsza wartosc]]-$M$1)/$M$1</f>
        <v>2.2225045372050816</v>
      </c>
    </row>
    <row r="45" spans="1:10" x14ac:dyDescent="0.25">
      <c r="A45">
        <v>4</v>
      </c>
      <c r="B45">
        <v>171</v>
      </c>
      <c r="C45">
        <v>100</v>
      </c>
      <c r="D45">
        <v>15</v>
      </c>
      <c r="E45" s="1" t="s">
        <v>11</v>
      </c>
      <c r="F45" s="1" t="s">
        <v>10</v>
      </c>
      <c r="G45">
        <v>2</v>
      </c>
      <c r="H45">
        <v>1</v>
      </c>
      <c r="I45">
        <v>8218</v>
      </c>
      <c r="J45" s="6">
        <f>ABS(result_Jan_21_20_23_03_2022[[#This Row],[Najlepsza wartosc]]-$M$1)/$M$1</f>
        <v>1.9829401088929219</v>
      </c>
    </row>
    <row r="46" spans="1:10" x14ac:dyDescent="0.25">
      <c r="A46">
        <v>5</v>
      </c>
      <c r="B46">
        <v>171</v>
      </c>
      <c r="C46">
        <v>100</v>
      </c>
      <c r="D46">
        <v>15</v>
      </c>
      <c r="E46" s="1" t="s">
        <v>11</v>
      </c>
      <c r="F46" s="1" t="s">
        <v>10</v>
      </c>
      <c r="G46">
        <v>2</v>
      </c>
      <c r="H46">
        <v>1</v>
      </c>
      <c r="I46">
        <v>9428</v>
      </c>
      <c r="J46" s="6">
        <f>ABS(result_Jan_21_20_23_03_2022[[#This Row],[Najlepsza wartosc]]-$M$1)/$M$1</f>
        <v>2.4221415607985479</v>
      </c>
    </row>
    <row r="47" spans="1:10" x14ac:dyDescent="0.25">
      <c r="A47">
        <v>6</v>
      </c>
      <c r="B47">
        <v>171</v>
      </c>
      <c r="C47">
        <v>100</v>
      </c>
      <c r="D47">
        <v>15</v>
      </c>
      <c r="E47" s="1" t="s">
        <v>11</v>
      </c>
      <c r="F47" s="1" t="s">
        <v>10</v>
      </c>
      <c r="G47">
        <v>2</v>
      </c>
      <c r="H47">
        <v>1</v>
      </c>
      <c r="I47">
        <v>8458</v>
      </c>
      <c r="J47" s="6">
        <f>ABS(result_Jan_21_20_23_03_2022[[#This Row],[Najlepsza wartosc]]-$M$1)/$M$1</f>
        <v>2.07005444646098</v>
      </c>
    </row>
    <row r="48" spans="1:10" x14ac:dyDescent="0.25">
      <c r="A48">
        <v>7</v>
      </c>
      <c r="B48">
        <v>171</v>
      </c>
      <c r="C48">
        <v>100</v>
      </c>
      <c r="D48">
        <v>15</v>
      </c>
      <c r="E48" s="1" t="s">
        <v>11</v>
      </c>
      <c r="F48" s="1" t="s">
        <v>10</v>
      </c>
      <c r="G48">
        <v>2</v>
      </c>
      <c r="H48">
        <v>1</v>
      </c>
      <c r="I48">
        <v>8333</v>
      </c>
      <c r="J48" s="6">
        <f>ABS(result_Jan_21_20_23_03_2022[[#This Row],[Najlepsza wartosc]]-$M$1)/$M$1</f>
        <v>2.024682395644283</v>
      </c>
    </row>
    <row r="49" spans="1:10" x14ac:dyDescent="0.25">
      <c r="A49">
        <v>8</v>
      </c>
      <c r="B49">
        <v>171</v>
      </c>
      <c r="C49">
        <v>100</v>
      </c>
      <c r="D49">
        <v>15</v>
      </c>
      <c r="E49" s="1" t="s">
        <v>11</v>
      </c>
      <c r="F49" s="1" t="s">
        <v>10</v>
      </c>
      <c r="G49">
        <v>2</v>
      </c>
      <c r="H49">
        <v>1</v>
      </c>
      <c r="I49">
        <v>9072</v>
      </c>
      <c r="J49" s="6">
        <f>ABS(result_Jan_21_20_23_03_2022[[#This Row],[Najlepsza wartosc]]-$M$1)/$M$1</f>
        <v>2.2929219600725954</v>
      </c>
    </row>
    <row r="50" spans="1:10" x14ac:dyDescent="0.25">
      <c r="A50">
        <v>9</v>
      </c>
      <c r="B50">
        <v>171</v>
      </c>
      <c r="C50">
        <v>100</v>
      </c>
      <c r="D50">
        <v>15</v>
      </c>
      <c r="E50" s="1" t="s">
        <v>11</v>
      </c>
      <c r="F50" s="1" t="s">
        <v>10</v>
      </c>
      <c r="G50">
        <v>2</v>
      </c>
      <c r="H50">
        <v>1</v>
      </c>
      <c r="I50">
        <v>9530</v>
      </c>
      <c r="J50" s="6">
        <f>ABS(result_Jan_21_20_23_03_2022[[#This Row],[Najlepsza wartosc]]-$M$1)/$M$1</f>
        <v>2.4591651542649728</v>
      </c>
    </row>
    <row r="51" spans="1:10" x14ac:dyDescent="0.25">
      <c r="A51">
        <v>10</v>
      </c>
      <c r="B51">
        <v>171</v>
      </c>
      <c r="C51">
        <v>100</v>
      </c>
      <c r="D51">
        <v>15</v>
      </c>
      <c r="E51" s="1" t="s">
        <v>11</v>
      </c>
      <c r="F51" s="1" t="s">
        <v>10</v>
      </c>
      <c r="G51">
        <v>2</v>
      </c>
      <c r="H51">
        <v>1</v>
      </c>
      <c r="I51">
        <v>9311</v>
      </c>
      <c r="J51" s="6">
        <f>ABS(result_Jan_21_20_23_03_2022[[#This Row],[Najlepsza wartosc]]-$M$1)/$M$1</f>
        <v>2.3796733212341197</v>
      </c>
    </row>
    <row r="52" spans="1:10" x14ac:dyDescent="0.25">
      <c r="A52">
        <v>1</v>
      </c>
      <c r="B52">
        <v>171</v>
      </c>
      <c r="C52">
        <v>100</v>
      </c>
      <c r="D52">
        <v>30</v>
      </c>
      <c r="E52" s="1" t="s">
        <v>11</v>
      </c>
      <c r="F52" s="1" t="s">
        <v>10</v>
      </c>
      <c r="G52">
        <v>2</v>
      </c>
      <c r="H52">
        <v>1</v>
      </c>
      <c r="I52">
        <v>8227</v>
      </c>
      <c r="J52" s="6">
        <f>ABS(result_Jan_21_20_23_03_2022[[#This Row],[Najlepsza wartosc]]-$M$1)/$M$1</f>
        <v>1.9862068965517241</v>
      </c>
    </row>
    <row r="53" spans="1:10" x14ac:dyDescent="0.25">
      <c r="A53">
        <v>2</v>
      </c>
      <c r="B53">
        <v>171</v>
      </c>
      <c r="C53">
        <v>100</v>
      </c>
      <c r="D53">
        <v>30</v>
      </c>
      <c r="E53" s="1" t="s">
        <v>11</v>
      </c>
      <c r="F53" s="1" t="s">
        <v>10</v>
      </c>
      <c r="G53">
        <v>2</v>
      </c>
      <c r="H53">
        <v>1</v>
      </c>
      <c r="I53">
        <v>7948</v>
      </c>
      <c r="J53" s="6">
        <f>ABS(result_Jan_21_20_23_03_2022[[#This Row],[Najlepsza wartosc]]-$M$1)/$M$1</f>
        <v>1.8849364791288565</v>
      </c>
    </row>
    <row r="54" spans="1:10" x14ac:dyDescent="0.25">
      <c r="A54">
        <v>3</v>
      </c>
      <c r="B54">
        <v>171</v>
      </c>
      <c r="C54">
        <v>100</v>
      </c>
      <c r="D54">
        <v>30</v>
      </c>
      <c r="E54" s="1" t="s">
        <v>11</v>
      </c>
      <c r="F54" s="1" t="s">
        <v>10</v>
      </c>
      <c r="G54">
        <v>2</v>
      </c>
      <c r="H54">
        <v>1</v>
      </c>
      <c r="I54">
        <v>8806</v>
      </c>
      <c r="J54" s="6">
        <f>ABS(result_Jan_21_20_23_03_2022[[#This Row],[Najlepsza wartosc]]-$M$1)/$M$1</f>
        <v>2.1963702359346642</v>
      </c>
    </row>
    <row r="55" spans="1:10" x14ac:dyDescent="0.25">
      <c r="A55">
        <v>4</v>
      </c>
      <c r="B55">
        <v>171</v>
      </c>
      <c r="C55">
        <v>100</v>
      </c>
      <c r="D55">
        <v>30</v>
      </c>
      <c r="E55" s="1" t="s">
        <v>11</v>
      </c>
      <c r="F55" s="1" t="s">
        <v>10</v>
      </c>
      <c r="G55">
        <v>2</v>
      </c>
      <c r="H55">
        <v>1</v>
      </c>
      <c r="I55">
        <v>8085</v>
      </c>
      <c r="J55" s="6">
        <f>ABS(result_Jan_21_20_23_03_2022[[#This Row],[Najlepsza wartosc]]-$M$1)/$M$1</f>
        <v>1.9346642468239565</v>
      </c>
    </row>
    <row r="56" spans="1:10" x14ac:dyDescent="0.25">
      <c r="A56">
        <v>5</v>
      </c>
      <c r="B56">
        <v>171</v>
      </c>
      <c r="C56">
        <v>100</v>
      </c>
      <c r="D56">
        <v>30</v>
      </c>
      <c r="E56" s="1" t="s">
        <v>11</v>
      </c>
      <c r="F56" s="1" t="s">
        <v>10</v>
      </c>
      <c r="G56">
        <v>2</v>
      </c>
      <c r="H56">
        <v>1</v>
      </c>
      <c r="I56">
        <v>7696</v>
      </c>
      <c r="J56" s="6">
        <f>ABS(result_Jan_21_20_23_03_2022[[#This Row],[Najlepsza wartosc]]-$M$1)/$M$1</f>
        <v>1.7934664246823957</v>
      </c>
    </row>
    <row r="57" spans="1:10" x14ac:dyDescent="0.25">
      <c r="A57">
        <v>6</v>
      </c>
      <c r="B57">
        <v>171</v>
      </c>
      <c r="C57">
        <v>100</v>
      </c>
      <c r="D57">
        <v>30</v>
      </c>
      <c r="E57" s="1" t="s">
        <v>11</v>
      </c>
      <c r="F57" s="1" t="s">
        <v>10</v>
      </c>
      <c r="G57">
        <v>2</v>
      </c>
      <c r="H57">
        <v>1</v>
      </c>
      <c r="I57">
        <v>8034</v>
      </c>
      <c r="J57" s="6">
        <f>ABS(result_Jan_21_20_23_03_2022[[#This Row],[Najlepsza wartosc]]-$M$1)/$M$1</f>
        <v>1.9161524500907441</v>
      </c>
    </row>
    <row r="58" spans="1:10" x14ac:dyDescent="0.25">
      <c r="A58">
        <v>7</v>
      </c>
      <c r="B58">
        <v>171</v>
      </c>
      <c r="C58">
        <v>100</v>
      </c>
      <c r="D58">
        <v>30</v>
      </c>
      <c r="E58" s="1" t="s">
        <v>11</v>
      </c>
      <c r="F58" s="1" t="s">
        <v>10</v>
      </c>
      <c r="G58">
        <v>2</v>
      </c>
      <c r="H58">
        <v>1</v>
      </c>
      <c r="I58">
        <v>8518</v>
      </c>
      <c r="J58" s="6">
        <f>ABS(result_Jan_21_20_23_03_2022[[#This Row],[Najlepsza wartosc]]-$M$1)/$M$1</f>
        <v>2.0918330308529947</v>
      </c>
    </row>
    <row r="59" spans="1:10" x14ac:dyDescent="0.25">
      <c r="A59">
        <v>8</v>
      </c>
      <c r="B59">
        <v>171</v>
      </c>
      <c r="C59">
        <v>100</v>
      </c>
      <c r="D59">
        <v>30</v>
      </c>
      <c r="E59" s="1" t="s">
        <v>11</v>
      </c>
      <c r="F59" s="1" t="s">
        <v>10</v>
      </c>
      <c r="G59">
        <v>2</v>
      </c>
      <c r="H59">
        <v>1</v>
      </c>
      <c r="I59">
        <v>7551</v>
      </c>
      <c r="J59" s="6">
        <f>ABS(result_Jan_21_20_23_03_2022[[#This Row],[Najlepsza wartosc]]-$M$1)/$M$1</f>
        <v>1.7408348457350271</v>
      </c>
    </row>
    <row r="60" spans="1:10" x14ac:dyDescent="0.25">
      <c r="A60">
        <v>9</v>
      </c>
      <c r="B60">
        <v>171</v>
      </c>
      <c r="C60">
        <v>100</v>
      </c>
      <c r="D60">
        <v>30</v>
      </c>
      <c r="E60" s="1" t="s">
        <v>11</v>
      </c>
      <c r="F60" s="1" t="s">
        <v>10</v>
      </c>
      <c r="G60">
        <v>2</v>
      </c>
      <c r="H60">
        <v>1</v>
      </c>
      <c r="I60">
        <v>8851</v>
      </c>
      <c r="J60" s="6">
        <f>ABS(result_Jan_21_20_23_03_2022[[#This Row],[Najlepsza wartosc]]-$M$1)/$M$1</f>
        <v>2.212704174228675</v>
      </c>
    </row>
    <row r="61" spans="1:10" x14ac:dyDescent="0.25">
      <c r="A61">
        <v>10</v>
      </c>
      <c r="B61">
        <v>171</v>
      </c>
      <c r="C61">
        <v>100</v>
      </c>
      <c r="D61">
        <v>30</v>
      </c>
      <c r="E61" s="1" t="s">
        <v>11</v>
      </c>
      <c r="F61" s="1" t="s">
        <v>10</v>
      </c>
      <c r="G61">
        <v>2</v>
      </c>
      <c r="H61">
        <v>1</v>
      </c>
      <c r="I61">
        <v>7892</v>
      </c>
      <c r="J61" s="6">
        <f>ABS(result_Jan_21_20_23_03_2022[[#This Row],[Najlepsza wartosc]]-$M$1)/$M$1</f>
        <v>1.8646098003629763</v>
      </c>
    </row>
    <row r="62" spans="1:10" x14ac:dyDescent="0.25">
      <c r="A62">
        <v>1</v>
      </c>
      <c r="B62">
        <v>171</v>
      </c>
      <c r="C62">
        <v>100</v>
      </c>
      <c r="D62">
        <v>5</v>
      </c>
      <c r="E62" s="1" t="s">
        <v>12</v>
      </c>
      <c r="F62" s="1" t="s">
        <v>10</v>
      </c>
      <c r="G62">
        <v>2</v>
      </c>
      <c r="H62">
        <v>1</v>
      </c>
      <c r="I62">
        <v>9880</v>
      </c>
      <c r="J62" s="6">
        <f>ABS(result_Jan_21_20_23_03_2022[[#This Row],[Najlepsza wartosc]]-$M$1)/$M$1</f>
        <v>2.5862068965517242</v>
      </c>
    </row>
    <row r="63" spans="1:10" x14ac:dyDescent="0.25">
      <c r="A63">
        <v>2</v>
      </c>
      <c r="B63">
        <v>171</v>
      </c>
      <c r="C63">
        <v>100</v>
      </c>
      <c r="D63">
        <v>5</v>
      </c>
      <c r="E63" s="1" t="s">
        <v>12</v>
      </c>
      <c r="F63" s="1" t="s">
        <v>10</v>
      </c>
      <c r="G63">
        <v>2</v>
      </c>
      <c r="H63">
        <v>1</v>
      </c>
      <c r="I63">
        <v>9076</v>
      </c>
      <c r="J63" s="6">
        <f>ABS(result_Jan_21_20_23_03_2022[[#This Row],[Najlepsza wartosc]]-$M$1)/$M$1</f>
        <v>2.2943738656987294</v>
      </c>
    </row>
    <row r="64" spans="1:10" x14ac:dyDescent="0.25">
      <c r="A64">
        <v>3</v>
      </c>
      <c r="B64">
        <v>171</v>
      </c>
      <c r="C64">
        <v>100</v>
      </c>
      <c r="D64">
        <v>5</v>
      </c>
      <c r="E64" s="1" t="s">
        <v>12</v>
      </c>
      <c r="F64" s="1" t="s">
        <v>10</v>
      </c>
      <c r="G64">
        <v>2</v>
      </c>
      <c r="H64">
        <v>1</v>
      </c>
      <c r="I64">
        <v>10343</v>
      </c>
      <c r="J64" s="6">
        <f>ABS(result_Jan_21_20_23_03_2022[[#This Row],[Najlepsza wartosc]]-$M$1)/$M$1</f>
        <v>2.7542649727767694</v>
      </c>
    </row>
    <row r="65" spans="1:10" x14ac:dyDescent="0.25">
      <c r="A65">
        <v>4</v>
      </c>
      <c r="B65">
        <v>171</v>
      </c>
      <c r="C65">
        <v>100</v>
      </c>
      <c r="D65">
        <v>5</v>
      </c>
      <c r="E65" s="1" t="s">
        <v>12</v>
      </c>
      <c r="F65" s="1" t="s">
        <v>10</v>
      </c>
      <c r="G65">
        <v>2</v>
      </c>
      <c r="H65">
        <v>1</v>
      </c>
      <c r="I65">
        <v>9915</v>
      </c>
      <c r="J65" s="6">
        <f>ABS(result_Jan_21_20_23_03_2022[[#This Row],[Najlepsza wartosc]]-$M$1)/$M$1</f>
        <v>2.5989110707803991</v>
      </c>
    </row>
    <row r="66" spans="1:10" x14ac:dyDescent="0.25">
      <c r="A66">
        <v>5</v>
      </c>
      <c r="B66">
        <v>171</v>
      </c>
      <c r="C66">
        <v>100</v>
      </c>
      <c r="D66">
        <v>5</v>
      </c>
      <c r="E66" s="1" t="s">
        <v>12</v>
      </c>
      <c r="F66" s="1" t="s">
        <v>10</v>
      </c>
      <c r="G66">
        <v>2</v>
      </c>
      <c r="H66">
        <v>1</v>
      </c>
      <c r="I66">
        <v>9810</v>
      </c>
      <c r="J66" s="6">
        <f>ABS(result_Jan_21_20_23_03_2022[[#This Row],[Najlepsza wartosc]]-$M$1)/$M$1</f>
        <v>2.560798548094374</v>
      </c>
    </row>
    <row r="67" spans="1:10" x14ac:dyDescent="0.25">
      <c r="A67">
        <v>6</v>
      </c>
      <c r="B67">
        <v>171</v>
      </c>
      <c r="C67">
        <v>100</v>
      </c>
      <c r="D67">
        <v>5</v>
      </c>
      <c r="E67" s="1" t="s">
        <v>12</v>
      </c>
      <c r="F67" s="1" t="s">
        <v>10</v>
      </c>
      <c r="G67">
        <v>2</v>
      </c>
      <c r="H67">
        <v>1</v>
      </c>
      <c r="I67">
        <v>9864</v>
      </c>
      <c r="J67" s="6">
        <f>ABS(result_Jan_21_20_23_03_2022[[#This Row],[Najlepsza wartosc]]-$M$1)/$M$1</f>
        <v>2.5803992740471871</v>
      </c>
    </row>
    <row r="68" spans="1:10" x14ac:dyDescent="0.25">
      <c r="A68">
        <v>7</v>
      </c>
      <c r="B68">
        <v>171</v>
      </c>
      <c r="C68">
        <v>100</v>
      </c>
      <c r="D68">
        <v>5</v>
      </c>
      <c r="E68" s="1" t="s">
        <v>12</v>
      </c>
      <c r="F68" s="1" t="s">
        <v>10</v>
      </c>
      <c r="G68">
        <v>2</v>
      </c>
      <c r="H68">
        <v>1</v>
      </c>
      <c r="I68">
        <v>10015</v>
      </c>
      <c r="J68" s="6">
        <f>ABS(result_Jan_21_20_23_03_2022[[#This Row],[Najlepsza wartosc]]-$M$1)/$M$1</f>
        <v>2.6352087114337568</v>
      </c>
    </row>
    <row r="69" spans="1:10" x14ac:dyDescent="0.25">
      <c r="A69">
        <v>8</v>
      </c>
      <c r="B69">
        <v>171</v>
      </c>
      <c r="C69">
        <v>100</v>
      </c>
      <c r="D69">
        <v>5</v>
      </c>
      <c r="E69" s="1" t="s">
        <v>12</v>
      </c>
      <c r="F69" s="1" t="s">
        <v>10</v>
      </c>
      <c r="G69">
        <v>2</v>
      </c>
      <c r="H69">
        <v>1</v>
      </c>
      <c r="I69">
        <v>9361</v>
      </c>
      <c r="J69" s="6">
        <f>ABS(result_Jan_21_20_23_03_2022[[#This Row],[Najlepsza wartosc]]-$M$1)/$M$1</f>
        <v>2.3978221415607988</v>
      </c>
    </row>
    <row r="70" spans="1:10" x14ac:dyDescent="0.25">
      <c r="A70">
        <v>9</v>
      </c>
      <c r="B70">
        <v>171</v>
      </c>
      <c r="C70">
        <v>100</v>
      </c>
      <c r="D70">
        <v>5</v>
      </c>
      <c r="E70" s="1" t="s">
        <v>12</v>
      </c>
      <c r="F70" s="1" t="s">
        <v>10</v>
      </c>
      <c r="G70">
        <v>2</v>
      </c>
      <c r="H70">
        <v>1</v>
      </c>
      <c r="I70">
        <v>8877</v>
      </c>
      <c r="J70" s="6">
        <f>ABS(result_Jan_21_20_23_03_2022[[#This Row],[Najlepsza wartosc]]-$M$1)/$M$1</f>
        <v>2.2221415607985482</v>
      </c>
    </row>
    <row r="71" spans="1:10" x14ac:dyDescent="0.25">
      <c r="A71">
        <v>10</v>
      </c>
      <c r="B71">
        <v>171</v>
      </c>
      <c r="C71">
        <v>100</v>
      </c>
      <c r="D71">
        <v>5</v>
      </c>
      <c r="E71" s="1" t="s">
        <v>12</v>
      </c>
      <c r="F71" s="1" t="s">
        <v>10</v>
      </c>
      <c r="G71">
        <v>2</v>
      </c>
      <c r="H71">
        <v>1</v>
      </c>
      <c r="I71">
        <v>9274</v>
      </c>
      <c r="J71" s="6">
        <f>ABS(result_Jan_21_20_23_03_2022[[#This Row],[Najlepsza wartosc]]-$M$1)/$M$1</f>
        <v>2.3662431941923776</v>
      </c>
    </row>
    <row r="72" spans="1:10" x14ac:dyDescent="0.25">
      <c r="A72">
        <v>1</v>
      </c>
      <c r="B72">
        <v>171</v>
      </c>
      <c r="C72">
        <v>100</v>
      </c>
      <c r="D72">
        <v>15</v>
      </c>
      <c r="E72" s="1" t="s">
        <v>12</v>
      </c>
      <c r="F72" s="1" t="s">
        <v>10</v>
      </c>
      <c r="G72">
        <v>2</v>
      </c>
      <c r="H72">
        <v>1</v>
      </c>
      <c r="I72">
        <v>8149</v>
      </c>
      <c r="J72" s="6">
        <f>ABS(result_Jan_21_20_23_03_2022[[#This Row],[Najlepsza wartosc]]-$M$1)/$M$1</f>
        <v>1.9578947368421054</v>
      </c>
    </row>
    <row r="73" spans="1:10" x14ac:dyDescent="0.25">
      <c r="A73">
        <v>2</v>
      </c>
      <c r="B73">
        <v>171</v>
      </c>
      <c r="C73">
        <v>100</v>
      </c>
      <c r="D73">
        <v>15</v>
      </c>
      <c r="E73" s="1" t="s">
        <v>12</v>
      </c>
      <c r="F73" s="1" t="s">
        <v>10</v>
      </c>
      <c r="G73">
        <v>2</v>
      </c>
      <c r="H73">
        <v>1</v>
      </c>
      <c r="I73">
        <v>7867</v>
      </c>
      <c r="J73" s="6">
        <f>ABS(result_Jan_21_20_23_03_2022[[#This Row],[Najlepsza wartosc]]-$M$1)/$M$1</f>
        <v>1.855535390199637</v>
      </c>
    </row>
    <row r="74" spans="1:10" x14ac:dyDescent="0.25">
      <c r="A74">
        <v>3</v>
      </c>
      <c r="B74">
        <v>171</v>
      </c>
      <c r="C74">
        <v>100</v>
      </c>
      <c r="D74">
        <v>15</v>
      </c>
      <c r="E74" s="1" t="s">
        <v>12</v>
      </c>
      <c r="F74" s="1" t="s">
        <v>10</v>
      </c>
      <c r="G74">
        <v>2</v>
      </c>
      <c r="H74">
        <v>1</v>
      </c>
      <c r="I74">
        <v>8545</v>
      </c>
      <c r="J74" s="6">
        <f>ABS(result_Jan_21_20_23_03_2022[[#This Row],[Najlepsza wartosc]]-$M$1)/$M$1</f>
        <v>2.1016333938294012</v>
      </c>
    </row>
    <row r="75" spans="1:10" x14ac:dyDescent="0.25">
      <c r="A75">
        <v>4</v>
      </c>
      <c r="B75">
        <v>171</v>
      </c>
      <c r="C75">
        <v>100</v>
      </c>
      <c r="D75">
        <v>15</v>
      </c>
      <c r="E75" s="1" t="s">
        <v>12</v>
      </c>
      <c r="F75" s="1" t="s">
        <v>10</v>
      </c>
      <c r="G75">
        <v>2</v>
      </c>
      <c r="H75">
        <v>1</v>
      </c>
      <c r="I75">
        <v>8193</v>
      </c>
      <c r="J75" s="6">
        <f>ABS(result_Jan_21_20_23_03_2022[[#This Row],[Najlepsza wartosc]]-$M$1)/$M$1</f>
        <v>1.9738656987295826</v>
      </c>
    </row>
    <row r="76" spans="1:10" x14ac:dyDescent="0.25">
      <c r="A76">
        <v>5</v>
      </c>
      <c r="B76">
        <v>171</v>
      </c>
      <c r="C76">
        <v>100</v>
      </c>
      <c r="D76">
        <v>15</v>
      </c>
      <c r="E76" s="1" t="s">
        <v>12</v>
      </c>
      <c r="F76" s="1" t="s">
        <v>10</v>
      </c>
      <c r="G76">
        <v>2</v>
      </c>
      <c r="H76">
        <v>1</v>
      </c>
      <c r="I76">
        <v>7993</v>
      </c>
      <c r="J76" s="6">
        <f>ABS(result_Jan_21_20_23_03_2022[[#This Row],[Najlepsza wartosc]]-$M$1)/$M$1</f>
        <v>1.9012704174228676</v>
      </c>
    </row>
    <row r="77" spans="1:10" x14ac:dyDescent="0.25">
      <c r="A77">
        <v>6</v>
      </c>
      <c r="B77">
        <v>171</v>
      </c>
      <c r="C77">
        <v>100</v>
      </c>
      <c r="D77">
        <v>15</v>
      </c>
      <c r="E77" s="1" t="s">
        <v>12</v>
      </c>
      <c r="F77" s="1" t="s">
        <v>10</v>
      </c>
      <c r="G77">
        <v>2</v>
      </c>
      <c r="H77">
        <v>1</v>
      </c>
      <c r="I77">
        <v>7724</v>
      </c>
      <c r="J77" s="6">
        <f>ABS(result_Jan_21_20_23_03_2022[[#This Row],[Najlepsza wartosc]]-$M$1)/$M$1</f>
        <v>1.8036297640653358</v>
      </c>
    </row>
    <row r="78" spans="1:10" x14ac:dyDescent="0.25">
      <c r="A78">
        <v>7</v>
      </c>
      <c r="B78">
        <v>171</v>
      </c>
      <c r="C78">
        <v>100</v>
      </c>
      <c r="D78">
        <v>15</v>
      </c>
      <c r="E78" s="1" t="s">
        <v>12</v>
      </c>
      <c r="F78" s="1" t="s">
        <v>10</v>
      </c>
      <c r="G78">
        <v>2</v>
      </c>
      <c r="H78">
        <v>1</v>
      </c>
      <c r="I78">
        <v>7884</v>
      </c>
      <c r="J78" s="6">
        <f>ABS(result_Jan_21_20_23_03_2022[[#This Row],[Najlepsza wartosc]]-$M$1)/$M$1</f>
        <v>1.8617059891107077</v>
      </c>
    </row>
    <row r="79" spans="1:10" x14ac:dyDescent="0.25">
      <c r="A79">
        <v>8</v>
      </c>
      <c r="B79">
        <v>171</v>
      </c>
      <c r="C79">
        <v>100</v>
      </c>
      <c r="D79">
        <v>15</v>
      </c>
      <c r="E79" s="1" t="s">
        <v>12</v>
      </c>
      <c r="F79" s="1" t="s">
        <v>10</v>
      </c>
      <c r="G79">
        <v>2</v>
      </c>
      <c r="H79">
        <v>1</v>
      </c>
      <c r="I79">
        <v>8665</v>
      </c>
      <c r="J79" s="6">
        <f>ABS(result_Jan_21_20_23_03_2022[[#This Row],[Najlepsza wartosc]]-$M$1)/$M$1</f>
        <v>2.14519056261343</v>
      </c>
    </row>
    <row r="80" spans="1:10" x14ac:dyDescent="0.25">
      <c r="A80">
        <v>9</v>
      </c>
      <c r="B80">
        <v>171</v>
      </c>
      <c r="C80">
        <v>100</v>
      </c>
      <c r="D80">
        <v>15</v>
      </c>
      <c r="E80" s="1" t="s">
        <v>12</v>
      </c>
      <c r="F80" s="1" t="s">
        <v>10</v>
      </c>
      <c r="G80">
        <v>2</v>
      </c>
      <c r="H80">
        <v>1</v>
      </c>
      <c r="I80">
        <v>8193</v>
      </c>
      <c r="J80" s="6">
        <f>ABS(result_Jan_21_20_23_03_2022[[#This Row],[Najlepsza wartosc]]-$M$1)/$M$1</f>
        <v>1.9738656987295826</v>
      </c>
    </row>
    <row r="81" spans="1:10" x14ac:dyDescent="0.25">
      <c r="A81">
        <v>10</v>
      </c>
      <c r="B81">
        <v>171</v>
      </c>
      <c r="C81">
        <v>100</v>
      </c>
      <c r="D81">
        <v>15</v>
      </c>
      <c r="E81" s="1" t="s">
        <v>12</v>
      </c>
      <c r="F81" s="1" t="s">
        <v>10</v>
      </c>
      <c r="G81">
        <v>2</v>
      </c>
      <c r="H81">
        <v>1</v>
      </c>
      <c r="I81">
        <v>8060</v>
      </c>
      <c r="J81" s="6">
        <f>ABS(result_Jan_21_20_23_03_2022[[#This Row],[Najlepsza wartosc]]-$M$1)/$M$1</f>
        <v>1.925589836660617</v>
      </c>
    </row>
    <row r="82" spans="1:10" x14ac:dyDescent="0.25">
      <c r="A82">
        <v>1</v>
      </c>
      <c r="B82">
        <v>171</v>
      </c>
      <c r="C82">
        <v>100</v>
      </c>
      <c r="D82">
        <v>30</v>
      </c>
      <c r="E82" s="1" t="s">
        <v>12</v>
      </c>
      <c r="F82" s="1" t="s">
        <v>10</v>
      </c>
      <c r="G82">
        <v>2</v>
      </c>
      <c r="H82">
        <v>1</v>
      </c>
      <c r="I82">
        <v>7879</v>
      </c>
      <c r="J82" s="6">
        <f>ABS(result_Jan_21_20_23_03_2022[[#This Row],[Najlepsza wartosc]]-$M$1)/$M$1</f>
        <v>1.85989110707804</v>
      </c>
    </row>
    <row r="83" spans="1:10" x14ac:dyDescent="0.25">
      <c r="A83">
        <v>2</v>
      </c>
      <c r="B83">
        <v>171</v>
      </c>
      <c r="C83">
        <v>100</v>
      </c>
      <c r="D83">
        <v>30</v>
      </c>
      <c r="E83" s="1" t="s">
        <v>12</v>
      </c>
      <c r="F83" s="1" t="s">
        <v>10</v>
      </c>
      <c r="G83">
        <v>2</v>
      </c>
      <c r="H83">
        <v>1</v>
      </c>
      <c r="I83">
        <v>7777</v>
      </c>
      <c r="J83" s="6">
        <f>ABS(result_Jan_21_20_23_03_2022[[#This Row],[Najlepsza wartosc]]-$M$1)/$M$1</f>
        <v>1.8228675136116153</v>
      </c>
    </row>
    <row r="84" spans="1:10" x14ac:dyDescent="0.25">
      <c r="A84">
        <v>3</v>
      </c>
      <c r="B84">
        <v>171</v>
      </c>
      <c r="C84">
        <v>100</v>
      </c>
      <c r="D84">
        <v>30</v>
      </c>
      <c r="E84" s="1" t="s">
        <v>12</v>
      </c>
      <c r="F84" s="1" t="s">
        <v>10</v>
      </c>
      <c r="G84">
        <v>2</v>
      </c>
      <c r="H84">
        <v>1</v>
      </c>
      <c r="I84">
        <v>6703</v>
      </c>
      <c r="J84" s="6">
        <f>ABS(result_Jan_21_20_23_03_2022[[#This Row],[Najlepsza wartosc]]-$M$1)/$M$1</f>
        <v>1.4330308529945555</v>
      </c>
    </row>
    <row r="85" spans="1:10" x14ac:dyDescent="0.25">
      <c r="A85">
        <v>4</v>
      </c>
      <c r="B85">
        <v>171</v>
      </c>
      <c r="C85">
        <v>100</v>
      </c>
      <c r="D85">
        <v>30</v>
      </c>
      <c r="E85" s="1" t="s">
        <v>12</v>
      </c>
      <c r="F85" s="1" t="s">
        <v>10</v>
      </c>
      <c r="G85">
        <v>2</v>
      </c>
      <c r="H85">
        <v>1</v>
      </c>
      <c r="I85">
        <v>8046</v>
      </c>
      <c r="J85" s="6">
        <f>ABS(result_Jan_21_20_23_03_2022[[#This Row],[Najlepsza wartosc]]-$M$1)/$M$1</f>
        <v>1.9205081669691471</v>
      </c>
    </row>
    <row r="86" spans="1:10" x14ac:dyDescent="0.25">
      <c r="A86">
        <v>5</v>
      </c>
      <c r="B86">
        <v>171</v>
      </c>
      <c r="C86">
        <v>100</v>
      </c>
      <c r="D86">
        <v>30</v>
      </c>
      <c r="E86" s="1" t="s">
        <v>12</v>
      </c>
      <c r="F86" s="1" t="s">
        <v>10</v>
      </c>
      <c r="G86">
        <v>2</v>
      </c>
      <c r="H86">
        <v>1</v>
      </c>
      <c r="I86">
        <v>8347</v>
      </c>
      <c r="J86" s="6">
        <f>ABS(result_Jan_21_20_23_03_2022[[#This Row],[Najlepsza wartosc]]-$M$1)/$M$1</f>
        <v>2.0297640653357534</v>
      </c>
    </row>
    <row r="87" spans="1:10" x14ac:dyDescent="0.25">
      <c r="A87">
        <v>6</v>
      </c>
      <c r="B87">
        <v>171</v>
      </c>
      <c r="C87">
        <v>100</v>
      </c>
      <c r="D87">
        <v>30</v>
      </c>
      <c r="E87" s="1" t="s">
        <v>12</v>
      </c>
      <c r="F87" s="1" t="s">
        <v>10</v>
      </c>
      <c r="G87">
        <v>2</v>
      </c>
      <c r="H87">
        <v>1</v>
      </c>
      <c r="I87">
        <v>7688</v>
      </c>
      <c r="J87" s="6">
        <f>ABS(result_Jan_21_20_23_03_2022[[#This Row],[Najlepsza wartosc]]-$M$1)/$M$1</f>
        <v>1.7905626134301271</v>
      </c>
    </row>
    <row r="88" spans="1:10" x14ac:dyDescent="0.25">
      <c r="A88">
        <v>7</v>
      </c>
      <c r="B88">
        <v>171</v>
      </c>
      <c r="C88">
        <v>100</v>
      </c>
      <c r="D88">
        <v>30</v>
      </c>
      <c r="E88" s="1" t="s">
        <v>12</v>
      </c>
      <c r="F88" s="1" t="s">
        <v>10</v>
      </c>
      <c r="G88">
        <v>2</v>
      </c>
      <c r="H88">
        <v>1</v>
      </c>
      <c r="I88">
        <v>7565</v>
      </c>
      <c r="J88" s="6">
        <f>ABS(result_Jan_21_20_23_03_2022[[#This Row],[Najlepsza wartosc]]-$M$1)/$M$1</f>
        <v>1.7459165154264973</v>
      </c>
    </row>
    <row r="89" spans="1:10" x14ac:dyDescent="0.25">
      <c r="A89">
        <v>8</v>
      </c>
      <c r="B89">
        <v>171</v>
      </c>
      <c r="C89">
        <v>100</v>
      </c>
      <c r="D89">
        <v>30</v>
      </c>
      <c r="E89" s="1" t="s">
        <v>12</v>
      </c>
      <c r="F89" s="1" t="s">
        <v>10</v>
      </c>
      <c r="G89">
        <v>2</v>
      </c>
      <c r="H89">
        <v>1</v>
      </c>
      <c r="I89">
        <v>7545</v>
      </c>
      <c r="J89" s="6">
        <f>ABS(result_Jan_21_20_23_03_2022[[#This Row],[Najlepsza wartosc]]-$M$1)/$M$1</f>
        <v>1.7386569872958257</v>
      </c>
    </row>
    <row r="90" spans="1:10" x14ac:dyDescent="0.25">
      <c r="A90">
        <v>9</v>
      </c>
      <c r="B90">
        <v>171</v>
      </c>
      <c r="C90">
        <v>100</v>
      </c>
      <c r="D90">
        <v>30</v>
      </c>
      <c r="E90" s="1" t="s">
        <v>12</v>
      </c>
      <c r="F90" s="1" t="s">
        <v>10</v>
      </c>
      <c r="G90">
        <v>2</v>
      </c>
      <c r="H90">
        <v>1</v>
      </c>
      <c r="I90">
        <v>7708</v>
      </c>
      <c r="J90" s="6">
        <f>ABS(result_Jan_21_20_23_03_2022[[#This Row],[Najlepsza wartosc]]-$M$1)/$M$1</f>
        <v>1.7978221415607984</v>
      </c>
    </row>
    <row r="91" spans="1:10" x14ac:dyDescent="0.25">
      <c r="A91">
        <v>10</v>
      </c>
      <c r="B91">
        <v>171</v>
      </c>
      <c r="C91">
        <v>100</v>
      </c>
      <c r="D91">
        <v>30</v>
      </c>
      <c r="E91" s="1" t="s">
        <v>12</v>
      </c>
      <c r="F91" s="1" t="s">
        <v>10</v>
      </c>
      <c r="G91">
        <v>2</v>
      </c>
      <c r="H91">
        <v>1</v>
      </c>
      <c r="I91">
        <v>7699</v>
      </c>
      <c r="J91" s="6">
        <f>ABS(result_Jan_21_20_23_03_2022[[#This Row],[Najlepsza wartosc]]-$M$1)/$M$1</f>
        <v>1.7945553539019963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8C9A4-A5B2-41C7-A62D-68FB29A3ACB5}">
  <sheetPr>
    <tabColor rgb="FF0070C0"/>
  </sheetPr>
  <dimension ref="A1:L19"/>
  <sheetViews>
    <sheetView workbookViewId="0">
      <selection activeCell="C2" sqref="C2:D19"/>
    </sheetView>
  </sheetViews>
  <sheetFormatPr defaultRowHeight="15" x14ac:dyDescent="0.25"/>
  <cols>
    <col min="1" max="1" width="30.42578125" bestFit="1" customWidth="1"/>
    <col min="2" max="2" width="13.7109375" bestFit="1" customWidth="1"/>
    <col min="3" max="3" width="10.42578125" bestFit="1" customWidth="1"/>
    <col min="4" max="4" width="17.5703125" bestFit="1" customWidth="1"/>
    <col min="6" max="6" width="3" bestFit="1" customWidth="1"/>
    <col min="7" max="8" width="12.7109375" bestFit="1" customWidth="1"/>
    <col min="9" max="9" width="13.85546875" bestFit="1" customWidth="1"/>
    <col min="10" max="11" width="16.5703125" bestFit="1" customWidth="1"/>
    <col min="12" max="12" width="17.7109375" bestFit="1" customWidth="1"/>
  </cols>
  <sheetData>
    <row r="1" spans="1:12" x14ac:dyDescent="0.25">
      <c r="A1" s="2" t="s">
        <v>13</v>
      </c>
      <c r="B1" s="2" t="s">
        <v>14</v>
      </c>
      <c r="C1" s="2" t="s">
        <v>15</v>
      </c>
      <c r="D1" s="2" t="s">
        <v>16</v>
      </c>
      <c r="G1" t="str">
        <f>A2</f>
        <v>Inversion 0.02</v>
      </c>
      <c r="H1" t="str">
        <f>A5</f>
        <v>Inversion 0.05</v>
      </c>
      <c r="I1" t="str">
        <f>A8</f>
        <v>Inversion 0.1</v>
      </c>
      <c r="J1" t="str">
        <f>A11</f>
        <v>Transposition 0.02</v>
      </c>
      <c r="K1" t="str">
        <f>A14</f>
        <v>Transposition 0.05</v>
      </c>
      <c r="L1" t="str">
        <f>A17</f>
        <v>Transposition 0.1</v>
      </c>
    </row>
    <row r="2" spans="1:12" x14ac:dyDescent="0.25">
      <c r="A2" s="3" t="s">
        <v>23</v>
      </c>
      <c r="B2" s="4">
        <v>5</v>
      </c>
      <c r="C2" s="2">
        <f ca="1">AVERAGE(OFFSET('ftv170.atsp Inversion'!$I$2,(ROW()-ROW($C$2))*10,,10,))</f>
        <v>15432.2</v>
      </c>
      <c r="D2" s="5">
        <f ca="1">AVERAGE(OFFSET('ftv170.atsp Inversion'!$J$2,(ROW()-ROW($D$2))*10,,10,))</f>
        <v>4.6015245009074413</v>
      </c>
      <c r="F2" cm="1">
        <f t="array" ref="F2:F4">B2:B4</f>
        <v>5</v>
      </c>
      <c r="G2" s="6" cm="1">
        <f t="array" aca="1" ref="G2:G4" ca="1">D2:D4</f>
        <v>4.6015245009074413</v>
      </c>
      <c r="H2" s="6" cm="1">
        <f t="array" aca="1" ref="H2:H4" ca="1">D5:D7</f>
        <v>4.0738294010889282</v>
      </c>
      <c r="I2" s="6" cm="1">
        <f t="array" aca="1" ref="I2:I4" ca="1">D8:D10</f>
        <v>3.8596007259528129</v>
      </c>
      <c r="J2" s="6" cm="1">
        <f t="array" aca="1" ref="J2:J4" ca="1">D11:D13</f>
        <v>3.6767695099818516</v>
      </c>
      <c r="K2" s="6" cm="1">
        <f t="array" aca="1" ref="K2:K4" ca="1">D14:D16</f>
        <v>2.8667150635208714</v>
      </c>
      <c r="L2" s="6" cm="1">
        <f t="array" aca="1" ref="L2:L4" ca="1">D17:D19</f>
        <v>2.4996370235934662</v>
      </c>
    </row>
    <row r="3" spans="1:12" x14ac:dyDescent="0.25">
      <c r="A3" s="3" t="s">
        <v>17</v>
      </c>
      <c r="B3" s="4">
        <v>15</v>
      </c>
      <c r="C3" s="2">
        <f ca="1">AVERAGE(OFFSET('ftv170.atsp Inversion'!$I$2,(ROW()-ROW($C$2))*10,,10,))</f>
        <v>14056.5</v>
      </c>
      <c r="D3" s="5">
        <f ca="1">AVERAGE(OFFSET('ftv170.atsp Inversion'!$J$2,(ROW()-ROW($D$2))*10,,10,))</f>
        <v>4.1021778584392017</v>
      </c>
      <c r="F3">
        <v>15</v>
      </c>
      <c r="G3" s="6">
        <f ca="1"/>
        <v>4.1021778584392017</v>
      </c>
      <c r="H3" s="6">
        <f ca="1"/>
        <v>3.5432667876588022</v>
      </c>
      <c r="I3" s="6">
        <f ca="1"/>
        <v>3.1746279491833032</v>
      </c>
      <c r="J3" s="6">
        <f ca="1"/>
        <v>2.7833756805807623</v>
      </c>
      <c r="K3" s="6">
        <f ca="1"/>
        <v>2.187332123411978</v>
      </c>
      <c r="L3" s="6">
        <f ca="1"/>
        <v>1.9500181488203268</v>
      </c>
    </row>
    <row r="4" spans="1:12" x14ac:dyDescent="0.25">
      <c r="A4" s="3" t="s">
        <v>17</v>
      </c>
      <c r="B4" s="4">
        <v>30</v>
      </c>
      <c r="C4" s="2">
        <f ca="1">AVERAGE(OFFSET('ftv170.atsp Inversion'!$I$2,(ROW()-ROW($C$2))*10,,10,))</f>
        <v>13078</v>
      </c>
      <c r="D4" s="5">
        <f ca="1">AVERAGE(OFFSET('ftv170.atsp Inversion'!$J$2,(ROW()-ROW($D$2))*10,,10,))</f>
        <v>3.7470054446460979</v>
      </c>
      <c r="F4">
        <v>30</v>
      </c>
      <c r="G4" s="6">
        <f ca="1"/>
        <v>3.7470054446460979</v>
      </c>
      <c r="H4" s="6">
        <f ca="1"/>
        <v>3.1283484573502718</v>
      </c>
      <c r="I4" s="6">
        <f ca="1"/>
        <v>2.8717967332123413</v>
      </c>
      <c r="J4" s="6">
        <f ca="1"/>
        <v>2.3586569872958254</v>
      </c>
      <c r="K4" s="6">
        <f ca="1"/>
        <v>1.9621778584392016</v>
      </c>
      <c r="L4" s="6">
        <f ca="1"/>
        <v>1.7933575317604356</v>
      </c>
    </row>
    <row r="5" spans="1:12" x14ac:dyDescent="0.25">
      <c r="A5" s="3" t="s">
        <v>24</v>
      </c>
      <c r="B5" s="4">
        <v>5</v>
      </c>
      <c r="C5" s="2">
        <f ca="1">AVERAGE(OFFSET('ftv170.atsp Inversion'!$I$2,(ROW()-ROW($C$2))*10,,10,))</f>
        <v>13978.4</v>
      </c>
      <c r="D5" s="5">
        <f ca="1">AVERAGE(OFFSET('ftv170.atsp Inversion'!$J$2,(ROW()-ROW($D$2))*10,,10,))</f>
        <v>4.0738294010889282</v>
      </c>
    </row>
    <row r="6" spans="1:12" x14ac:dyDescent="0.25">
      <c r="A6" s="3" t="s">
        <v>18</v>
      </c>
      <c r="B6" s="4">
        <v>15</v>
      </c>
      <c r="C6" s="2">
        <f ca="1">AVERAGE(OFFSET('ftv170.atsp Inversion'!$I$2,(ROW()-ROW($C$2))*10,,10,))</f>
        <v>12516.7</v>
      </c>
      <c r="D6" s="5">
        <f ca="1">AVERAGE(OFFSET('ftv170.atsp Inversion'!$J$2,(ROW()-ROW($D$2))*10,,10,))</f>
        <v>3.5432667876588022</v>
      </c>
    </row>
    <row r="7" spans="1:12" x14ac:dyDescent="0.25">
      <c r="A7" s="3" t="s">
        <v>18</v>
      </c>
      <c r="B7" s="4">
        <v>30</v>
      </c>
      <c r="C7" s="2">
        <f ca="1">AVERAGE(OFFSET('ftv170.atsp Inversion'!$I$2,(ROW()-ROW($C$2))*10,,10,))</f>
        <v>11373.6</v>
      </c>
      <c r="D7" s="5">
        <f ca="1">AVERAGE(OFFSET('ftv170.atsp Inversion'!$J$2,(ROW()-ROW($D$2))*10,,10,))</f>
        <v>3.1283484573502718</v>
      </c>
    </row>
    <row r="8" spans="1:12" x14ac:dyDescent="0.25">
      <c r="A8" s="3" t="s">
        <v>25</v>
      </c>
      <c r="B8" s="4">
        <v>5</v>
      </c>
      <c r="C8" s="2">
        <f ca="1">AVERAGE(OFFSET('ftv170.atsp Inversion'!$I$2,(ROW()-ROW($C$2))*10,,10,))</f>
        <v>13388.2</v>
      </c>
      <c r="D8" s="5">
        <f ca="1">AVERAGE(OFFSET('ftv170.atsp Inversion'!$J$2,(ROW()-ROW($D$2))*10,,10,))</f>
        <v>3.8596007259528129</v>
      </c>
    </row>
    <row r="9" spans="1:12" x14ac:dyDescent="0.25">
      <c r="A9" s="3" t="s">
        <v>19</v>
      </c>
      <c r="B9" s="4">
        <v>15</v>
      </c>
      <c r="C9" s="2">
        <f ca="1">AVERAGE(OFFSET('ftv170.atsp Inversion'!$I$2,(ROW()-ROW($C$2))*10,,10,))</f>
        <v>11501.1</v>
      </c>
      <c r="D9" s="5">
        <f ca="1">AVERAGE(OFFSET('ftv170.atsp Inversion'!$J$2,(ROW()-ROW($D$2))*10,,10,))</f>
        <v>3.1746279491833032</v>
      </c>
    </row>
    <row r="10" spans="1:12" x14ac:dyDescent="0.25">
      <c r="A10" s="3" t="s">
        <v>19</v>
      </c>
      <c r="B10" s="4">
        <v>30</v>
      </c>
      <c r="C10" s="2">
        <f ca="1">AVERAGE(OFFSET('ftv170.atsp Inversion'!$I$2,(ROW()-ROW($C$2))*10,,10,))</f>
        <v>10666.8</v>
      </c>
      <c r="D10" s="5">
        <f ca="1">AVERAGE(OFFSET('ftv170.atsp Inversion'!$J$2,(ROW()-ROW($D$2))*10,,10,))</f>
        <v>2.8717967332123413</v>
      </c>
    </row>
    <row r="11" spans="1:12" x14ac:dyDescent="0.25">
      <c r="A11" s="3" t="s">
        <v>26</v>
      </c>
      <c r="B11" s="4">
        <v>5</v>
      </c>
      <c r="C11" s="2">
        <f ca="1">AVERAGE(OFFSET('ftv170.atsp Transposition'!$I$2,(ROW()-ROW($C$11))*10,,10,))</f>
        <v>12884.5</v>
      </c>
      <c r="D11" s="5">
        <f ca="1">AVERAGE(OFFSET('ftv170.atsp Transposition'!$J$2,(ROW()-ROW($D$11))*10,,10,))</f>
        <v>3.6767695099818516</v>
      </c>
    </row>
    <row r="12" spans="1:12" x14ac:dyDescent="0.25">
      <c r="A12" s="3" t="s">
        <v>20</v>
      </c>
      <c r="B12" s="4">
        <v>15</v>
      </c>
      <c r="C12" s="2">
        <f ca="1">AVERAGE(OFFSET('ftv170.atsp Transposition'!$I$2,(ROW()-ROW($C$11))*10,,10,))</f>
        <v>10423.200000000001</v>
      </c>
      <c r="D12" s="5">
        <f ca="1">AVERAGE(OFFSET('ftv170.atsp Transposition'!$J$2,(ROW()-ROW($D$11))*10,,10,))</f>
        <v>2.7833756805807623</v>
      </c>
    </row>
    <row r="13" spans="1:12" x14ac:dyDescent="0.25">
      <c r="A13" s="3" t="s">
        <v>20</v>
      </c>
      <c r="B13" s="4">
        <v>30</v>
      </c>
      <c r="C13" s="2">
        <f ca="1">AVERAGE(OFFSET('ftv170.atsp Transposition'!$I$2,(ROW()-ROW($C$11))*10,,10,))</f>
        <v>9253.1</v>
      </c>
      <c r="D13" s="5">
        <f ca="1">AVERAGE(OFFSET('ftv170.atsp Transposition'!$J$2,(ROW()-ROW($D$11))*10,,10,))</f>
        <v>2.3586569872958254</v>
      </c>
    </row>
    <row r="14" spans="1:12" x14ac:dyDescent="0.25">
      <c r="A14" s="3" t="s">
        <v>27</v>
      </c>
      <c r="B14" s="4">
        <v>5</v>
      </c>
      <c r="C14" s="2">
        <f ca="1">AVERAGE(OFFSET('ftv170.atsp Transposition'!$I$2,(ROW()-ROW($C$11))*10,,10,))</f>
        <v>10652.8</v>
      </c>
      <c r="D14" s="5">
        <f ca="1">AVERAGE(OFFSET('ftv170.atsp Transposition'!$J$2,(ROW()-ROW($D$11))*10,,10,))</f>
        <v>2.8667150635208714</v>
      </c>
    </row>
    <row r="15" spans="1:12" x14ac:dyDescent="0.25">
      <c r="A15" s="3" t="s">
        <v>21</v>
      </c>
      <c r="B15" s="4">
        <v>15</v>
      </c>
      <c r="C15" s="2">
        <f ca="1">AVERAGE(OFFSET('ftv170.atsp Transposition'!$I$2,(ROW()-ROW($C$11))*10,,10,))</f>
        <v>8781.1</v>
      </c>
      <c r="D15" s="5">
        <f ca="1">AVERAGE(OFFSET('ftv170.atsp Transposition'!$J$2,(ROW()-ROW($D$11))*10,,10,))</f>
        <v>2.187332123411978</v>
      </c>
    </row>
    <row r="16" spans="1:12" x14ac:dyDescent="0.25">
      <c r="A16" s="3" t="s">
        <v>21</v>
      </c>
      <c r="B16" s="4">
        <v>30</v>
      </c>
      <c r="C16" s="2">
        <f ca="1">AVERAGE(OFFSET('ftv170.atsp Transposition'!$I$2,(ROW()-ROW($C$11))*10,,10,))</f>
        <v>8160.8</v>
      </c>
      <c r="D16" s="5">
        <f ca="1">AVERAGE(OFFSET('ftv170.atsp Transposition'!$J$2,(ROW()-ROW($D$11))*10,,10,))</f>
        <v>1.9621778584392016</v>
      </c>
    </row>
    <row r="17" spans="1:4" x14ac:dyDescent="0.25">
      <c r="A17" s="3" t="s">
        <v>28</v>
      </c>
      <c r="B17" s="4">
        <v>5</v>
      </c>
      <c r="C17" s="2">
        <f ca="1">AVERAGE(OFFSET('ftv170.atsp Transposition'!$I$2,(ROW()-ROW($C$11))*10,,10,))</f>
        <v>9641.5</v>
      </c>
      <c r="D17" s="5">
        <f ca="1">AVERAGE(OFFSET('ftv170.atsp Transposition'!$J$2,(ROW()-ROW($D$11))*10,,10,))</f>
        <v>2.4996370235934662</v>
      </c>
    </row>
    <row r="18" spans="1:4" x14ac:dyDescent="0.25">
      <c r="A18" s="3" t="s">
        <v>22</v>
      </c>
      <c r="B18" s="4">
        <v>15</v>
      </c>
      <c r="C18" s="2">
        <f ca="1">AVERAGE(OFFSET('ftv170.atsp Transposition'!$I$2,(ROW()-ROW($C$11))*10,,10,))</f>
        <v>8127.3</v>
      </c>
      <c r="D18" s="5">
        <f ca="1">AVERAGE(OFFSET('ftv170.atsp Transposition'!$J$2,(ROW()-ROW($D$11))*10,,10,))</f>
        <v>1.9500181488203268</v>
      </c>
    </row>
    <row r="19" spans="1:4" x14ac:dyDescent="0.25">
      <c r="A19" s="3" t="s">
        <v>22</v>
      </c>
      <c r="B19" s="4">
        <v>30</v>
      </c>
      <c r="C19" s="2">
        <f ca="1">AVERAGE(OFFSET('ftv170.atsp Transposition'!$I$2,(ROW()-ROW($C$11))*10,,10,))</f>
        <v>7695.7</v>
      </c>
      <c r="D19" s="5">
        <f ca="1">AVERAGE(OFFSET('ftv170.atsp Transposition'!$J$2,(ROW()-ROW($D$11))*10,,10,))</f>
        <v>1.7933575317604356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74029-C416-4EED-B5C7-1B48AC7AB9DE}">
  <sheetPr>
    <tabColor rgb="FF00B050"/>
  </sheetPr>
  <dimension ref="A1:M91"/>
  <sheetViews>
    <sheetView workbookViewId="0">
      <selection activeCell="C1" sqref="C1:C1048576"/>
    </sheetView>
  </sheetViews>
  <sheetFormatPr defaultRowHeight="15" x14ac:dyDescent="0.25"/>
  <cols>
    <col min="1" max="1" width="5.42578125" bestFit="1" customWidth="1"/>
    <col min="2" max="2" width="16.85546875" bestFit="1" customWidth="1"/>
    <col min="3" max="3" width="19.140625" hidden="1" customWidth="1"/>
    <col min="4" max="4" width="18.85546875" bestFit="1" customWidth="1"/>
    <col min="5" max="5" width="15.42578125" bestFit="1" customWidth="1"/>
    <col min="6" max="6" width="19.85546875" hidden="1" customWidth="1"/>
    <col min="7" max="7" width="17.42578125" hidden="1" customWidth="1"/>
    <col min="8" max="8" width="21.85546875" hidden="1" customWidth="1"/>
    <col min="9" max="9" width="19.28515625" bestFit="1" customWidth="1"/>
    <col min="10" max="10" width="16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</v>
      </c>
      <c r="L1" t="s">
        <v>29</v>
      </c>
      <c r="M1">
        <v>2465</v>
      </c>
    </row>
    <row r="2" spans="1:13" x14ac:dyDescent="0.25">
      <c r="A2">
        <v>1</v>
      </c>
      <c r="B2">
        <v>403</v>
      </c>
      <c r="C2">
        <v>100</v>
      </c>
      <c r="D2">
        <v>5</v>
      </c>
      <c r="E2" s="1" t="s">
        <v>9</v>
      </c>
      <c r="F2" s="1" t="s">
        <v>10</v>
      </c>
      <c r="G2">
        <v>1</v>
      </c>
      <c r="H2">
        <v>1</v>
      </c>
      <c r="I2">
        <v>5847</v>
      </c>
      <c r="J2" s="6">
        <f>ABS(result_Jan_21_20_23_04_2022[[#This Row],[Najlepsza wartosc]]-$M$1)/$M$1</f>
        <v>1.3720081135902638</v>
      </c>
    </row>
    <row r="3" spans="1:13" x14ac:dyDescent="0.25">
      <c r="A3">
        <v>2</v>
      </c>
      <c r="B3">
        <v>403</v>
      </c>
      <c r="C3">
        <v>100</v>
      </c>
      <c r="D3">
        <v>5</v>
      </c>
      <c r="E3" s="1" t="s">
        <v>9</v>
      </c>
      <c r="F3" s="1" t="s">
        <v>10</v>
      </c>
      <c r="G3">
        <v>1</v>
      </c>
      <c r="H3">
        <v>1</v>
      </c>
      <c r="I3">
        <v>5645</v>
      </c>
      <c r="J3" s="6">
        <f>ABS(result_Jan_21_20_23_04_2022[[#This Row],[Najlepsza wartosc]]-$M$1)/$M$1</f>
        <v>1.2900608519269776</v>
      </c>
    </row>
    <row r="4" spans="1:13" x14ac:dyDescent="0.25">
      <c r="A4">
        <v>3</v>
      </c>
      <c r="B4">
        <v>403</v>
      </c>
      <c r="C4">
        <v>100</v>
      </c>
      <c r="D4">
        <v>5</v>
      </c>
      <c r="E4" s="1" t="s">
        <v>9</v>
      </c>
      <c r="F4" s="1" t="s">
        <v>10</v>
      </c>
      <c r="G4">
        <v>1</v>
      </c>
      <c r="H4">
        <v>1</v>
      </c>
      <c r="I4">
        <v>5735</v>
      </c>
      <c r="J4" s="6">
        <f>ABS(result_Jan_21_20_23_04_2022[[#This Row],[Najlepsza wartosc]]-$M$1)/$M$1</f>
        <v>1.3265720081135903</v>
      </c>
    </row>
    <row r="5" spans="1:13" x14ac:dyDescent="0.25">
      <c r="A5">
        <v>4</v>
      </c>
      <c r="B5">
        <v>403</v>
      </c>
      <c r="C5">
        <v>100</v>
      </c>
      <c r="D5">
        <v>5</v>
      </c>
      <c r="E5" s="1" t="s">
        <v>9</v>
      </c>
      <c r="F5" s="1" t="s">
        <v>10</v>
      </c>
      <c r="G5">
        <v>1</v>
      </c>
      <c r="H5">
        <v>1</v>
      </c>
      <c r="I5">
        <v>5628</v>
      </c>
      <c r="J5" s="6">
        <f>ABS(result_Jan_21_20_23_04_2022[[#This Row],[Najlepsza wartosc]]-$M$1)/$M$1</f>
        <v>1.2831643002028397</v>
      </c>
    </row>
    <row r="6" spans="1:13" x14ac:dyDescent="0.25">
      <c r="A6">
        <v>5</v>
      </c>
      <c r="B6">
        <v>403</v>
      </c>
      <c r="C6">
        <v>100</v>
      </c>
      <c r="D6">
        <v>5</v>
      </c>
      <c r="E6" s="1" t="s">
        <v>9</v>
      </c>
      <c r="F6" s="1" t="s">
        <v>10</v>
      </c>
      <c r="G6">
        <v>1</v>
      </c>
      <c r="H6">
        <v>1</v>
      </c>
      <c r="I6">
        <v>5889</v>
      </c>
      <c r="J6" s="6">
        <f>ABS(result_Jan_21_20_23_04_2022[[#This Row],[Najlepsza wartosc]]-$M$1)/$M$1</f>
        <v>1.3890466531440162</v>
      </c>
    </row>
    <row r="7" spans="1:13" x14ac:dyDescent="0.25">
      <c r="A7">
        <v>6</v>
      </c>
      <c r="B7">
        <v>403</v>
      </c>
      <c r="C7">
        <v>100</v>
      </c>
      <c r="D7">
        <v>5</v>
      </c>
      <c r="E7" s="1" t="s">
        <v>9</v>
      </c>
      <c r="F7" s="1" t="s">
        <v>10</v>
      </c>
      <c r="G7">
        <v>1</v>
      </c>
      <c r="H7">
        <v>1</v>
      </c>
      <c r="I7">
        <v>5520</v>
      </c>
      <c r="J7" s="6">
        <f>ABS(result_Jan_21_20_23_04_2022[[#This Row],[Najlepsza wartosc]]-$M$1)/$M$1</f>
        <v>1.2393509127789046</v>
      </c>
    </row>
    <row r="8" spans="1:13" x14ac:dyDescent="0.25">
      <c r="A8">
        <v>7</v>
      </c>
      <c r="B8">
        <v>403</v>
      </c>
      <c r="C8">
        <v>100</v>
      </c>
      <c r="D8">
        <v>5</v>
      </c>
      <c r="E8" s="1" t="s">
        <v>9</v>
      </c>
      <c r="F8" s="1" t="s">
        <v>10</v>
      </c>
      <c r="G8">
        <v>1</v>
      </c>
      <c r="H8">
        <v>1</v>
      </c>
      <c r="I8">
        <v>5654</v>
      </c>
      <c r="J8" s="6">
        <f>ABS(result_Jan_21_20_23_04_2022[[#This Row],[Najlepsza wartosc]]-$M$1)/$M$1</f>
        <v>1.293711967545639</v>
      </c>
    </row>
    <row r="9" spans="1:13" x14ac:dyDescent="0.25">
      <c r="A9">
        <v>8</v>
      </c>
      <c r="B9">
        <v>403</v>
      </c>
      <c r="C9">
        <v>100</v>
      </c>
      <c r="D9">
        <v>5</v>
      </c>
      <c r="E9" s="1" t="s">
        <v>9</v>
      </c>
      <c r="F9" s="1" t="s">
        <v>10</v>
      </c>
      <c r="G9">
        <v>1</v>
      </c>
      <c r="H9">
        <v>1</v>
      </c>
      <c r="I9">
        <v>5675</v>
      </c>
      <c r="J9" s="6">
        <f>ABS(result_Jan_21_20_23_04_2022[[#This Row],[Najlepsza wartosc]]-$M$1)/$M$1</f>
        <v>1.3022312373225151</v>
      </c>
    </row>
    <row r="10" spans="1:13" x14ac:dyDescent="0.25">
      <c r="A10">
        <v>9</v>
      </c>
      <c r="B10">
        <v>403</v>
      </c>
      <c r="C10">
        <v>100</v>
      </c>
      <c r="D10">
        <v>5</v>
      </c>
      <c r="E10" s="1" t="s">
        <v>9</v>
      </c>
      <c r="F10" s="1" t="s">
        <v>10</v>
      </c>
      <c r="G10">
        <v>1</v>
      </c>
      <c r="H10">
        <v>1</v>
      </c>
      <c r="I10">
        <v>5748</v>
      </c>
      <c r="J10" s="6">
        <f>ABS(result_Jan_21_20_23_04_2022[[#This Row],[Najlepsza wartosc]]-$M$1)/$M$1</f>
        <v>1.3318458417849899</v>
      </c>
    </row>
    <row r="11" spans="1:13" x14ac:dyDescent="0.25">
      <c r="A11">
        <v>10</v>
      </c>
      <c r="B11">
        <v>403</v>
      </c>
      <c r="C11">
        <v>100</v>
      </c>
      <c r="D11">
        <v>5</v>
      </c>
      <c r="E11" s="1" t="s">
        <v>9</v>
      </c>
      <c r="F11" s="1" t="s">
        <v>10</v>
      </c>
      <c r="G11">
        <v>1</v>
      </c>
      <c r="H11">
        <v>1</v>
      </c>
      <c r="I11">
        <v>5889</v>
      </c>
      <c r="J11" s="6">
        <f>ABS(result_Jan_21_20_23_04_2022[[#This Row],[Najlepsza wartosc]]-$M$1)/$M$1</f>
        <v>1.3890466531440162</v>
      </c>
    </row>
    <row r="12" spans="1:13" x14ac:dyDescent="0.25">
      <c r="A12">
        <v>1</v>
      </c>
      <c r="B12">
        <v>403</v>
      </c>
      <c r="C12">
        <v>100</v>
      </c>
      <c r="D12">
        <v>15</v>
      </c>
      <c r="E12" s="1" t="s">
        <v>9</v>
      </c>
      <c r="F12" s="1" t="s">
        <v>10</v>
      </c>
      <c r="G12">
        <v>1</v>
      </c>
      <c r="H12">
        <v>1</v>
      </c>
      <c r="I12">
        <v>5758</v>
      </c>
      <c r="J12" s="6">
        <f>ABS(result_Jan_21_20_23_04_2022[[#This Row],[Najlepsza wartosc]]-$M$1)/$M$1</f>
        <v>1.3359026369168356</v>
      </c>
    </row>
    <row r="13" spans="1:13" x14ac:dyDescent="0.25">
      <c r="A13">
        <v>2</v>
      </c>
      <c r="B13">
        <v>403</v>
      </c>
      <c r="C13">
        <v>100</v>
      </c>
      <c r="D13">
        <v>15</v>
      </c>
      <c r="E13" s="1" t="s">
        <v>9</v>
      </c>
      <c r="F13" s="1" t="s">
        <v>10</v>
      </c>
      <c r="G13">
        <v>1</v>
      </c>
      <c r="H13">
        <v>1</v>
      </c>
      <c r="I13">
        <v>5764</v>
      </c>
      <c r="J13" s="6">
        <f>ABS(result_Jan_21_20_23_04_2022[[#This Row],[Najlepsza wartosc]]-$M$1)/$M$1</f>
        <v>1.3383367139959432</v>
      </c>
    </row>
    <row r="14" spans="1:13" x14ac:dyDescent="0.25">
      <c r="A14">
        <v>3</v>
      </c>
      <c r="B14">
        <v>403</v>
      </c>
      <c r="C14">
        <v>100</v>
      </c>
      <c r="D14">
        <v>15</v>
      </c>
      <c r="E14" s="1" t="s">
        <v>9</v>
      </c>
      <c r="F14" s="1" t="s">
        <v>10</v>
      </c>
      <c r="G14">
        <v>1</v>
      </c>
      <c r="H14">
        <v>1</v>
      </c>
      <c r="I14">
        <v>6112</v>
      </c>
      <c r="J14" s="6">
        <f>ABS(result_Jan_21_20_23_04_2022[[#This Row],[Najlepsza wartosc]]-$M$1)/$M$1</f>
        <v>1.4795131845841785</v>
      </c>
    </row>
    <row r="15" spans="1:13" x14ac:dyDescent="0.25">
      <c r="A15">
        <v>4</v>
      </c>
      <c r="B15">
        <v>403</v>
      </c>
      <c r="C15">
        <v>100</v>
      </c>
      <c r="D15">
        <v>15</v>
      </c>
      <c r="E15" s="1" t="s">
        <v>9</v>
      </c>
      <c r="F15" s="1" t="s">
        <v>10</v>
      </c>
      <c r="G15">
        <v>1</v>
      </c>
      <c r="H15">
        <v>1</v>
      </c>
      <c r="I15">
        <v>5897</v>
      </c>
      <c r="J15" s="6">
        <f>ABS(result_Jan_21_20_23_04_2022[[#This Row],[Najlepsza wartosc]]-$M$1)/$M$1</f>
        <v>1.392292089249493</v>
      </c>
    </row>
    <row r="16" spans="1:13" x14ac:dyDescent="0.25">
      <c r="A16">
        <v>5</v>
      </c>
      <c r="B16">
        <v>403</v>
      </c>
      <c r="C16">
        <v>100</v>
      </c>
      <c r="D16">
        <v>15</v>
      </c>
      <c r="E16" s="1" t="s">
        <v>9</v>
      </c>
      <c r="F16" s="1" t="s">
        <v>10</v>
      </c>
      <c r="G16">
        <v>1</v>
      </c>
      <c r="H16">
        <v>1</v>
      </c>
      <c r="I16">
        <v>5498</v>
      </c>
      <c r="J16" s="6">
        <f>ABS(result_Jan_21_20_23_04_2022[[#This Row],[Najlepsza wartosc]]-$M$1)/$M$1</f>
        <v>1.2304259634888439</v>
      </c>
    </row>
    <row r="17" spans="1:10" x14ac:dyDescent="0.25">
      <c r="A17">
        <v>6</v>
      </c>
      <c r="B17">
        <v>403</v>
      </c>
      <c r="C17">
        <v>100</v>
      </c>
      <c r="D17">
        <v>15</v>
      </c>
      <c r="E17" s="1" t="s">
        <v>9</v>
      </c>
      <c r="F17" s="1" t="s">
        <v>10</v>
      </c>
      <c r="G17">
        <v>1</v>
      </c>
      <c r="H17">
        <v>1</v>
      </c>
      <c r="I17">
        <v>5558</v>
      </c>
      <c r="J17" s="6">
        <f>ABS(result_Jan_21_20_23_04_2022[[#This Row],[Najlepsza wartosc]]-$M$1)/$M$1</f>
        <v>1.2547667342799189</v>
      </c>
    </row>
    <row r="18" spans="1:10" x14ac:dyDescent="0.25">
      <c r="A18">
        <v>7</v>
      </c>
      <c r="B18">
        <v>403</v>
      </c>
      <c r="C18">
        <v>100</v>
      </c>
      <c r="D18">
        <v>15</v>
      </c>
      <c r="E18" s="1" t="s">
        <v>9</v>
      </c>
      <c r="F18" s="1" t="s">
        <v>10</v>
      </c>
      <c r="G18">
        <v>1</v>
      </c>
      <c r="H18">
        <v>1</v>
      </c>
      <c r="I18">
        <v>5914</v>
      </c>
      <c r="J18" s="6">
        <f>ABS(result_Jan_21_20_23_04_2022[[#This Row],[Najlepsza wartosc]]-$M$1)/$M$1</f>
        <v>1.3991886409736309</v>
      </c>
    </row>
    <row r="19" spans="1:10" x14ac:dyDescent="0.25">
      <c r="A19">
        <v>8</v>
      </c>
      <c r="B19">
        <v>403</v>
      </c>
      <c r="C19">
        <v>100</v>
      </c>
      <c r="D19">
        <v>15</v>
      </c>
      <c r="E19" s="1" t="s">
        <v>9</v>
      </c>
      <c r="F19" s="1" t="s">
        <v>10</v>
      </c>
      <c r="G19">
        <v>1</v>
      </c>
      <c r="H19">
        <v>1</v>
      </c>
      <c r="I19">
        <v>5636</v>
      </c>
      <c r="J19" s="6">
        <f>ABS(result_Jan_21_20_23_04_2022[[#This Row],[Najlepsza wartosc]]-$M$1)/$M$1</f>
        <v>1.2864097363083165</v>
      </c>
    </row>
    <row r="20" spans="1:10" x14ac:dyDescent="0.25">
      <c r="A20">
        <v>9</v>
      </c>
      <c r="B20">
        <v>403</v>
      </c>
      <c r="C20">
        <v>100</v>
      </c>
      <c r="D20">
        <v>15</v>
      </c>
      <c r="E20" s="1" t="s">
        <v>9</v>
      </c>
      <c r="F20" s="1" t="s">
        <v>10</v>
      </c>
      <c r="G20">
        <v>1</v>
      </c>
      <c r="H20">
        <v>1</v>
      </c>
      <c r="I20">
        <v>5873</v>
      </c>
      <c r="J20" s="6">
        <f>ABS(result_Jan_21_20_23_04_2022[[#This Row],[Najlepsza wartosc]]-$M$1)/$M$1</f>
        <v>1.3825557809330629</v>
      </c>
    </row>
    <row r="21" spans="1:10" x14ac:dyDescent="0.25">
      <c r="A21">
        <v>10</v>
      </c>
      <c r="B21">
        <v>403</v>
      </c>
      <c r="C21">
        <v>100</v>
      </c>
      <c r="D21">
        <v>15</v>
      </c>
      <c r="E21" s="1" t="s">
        <v>9</v>
      </c>
      <c r="F21" s="1" t="s">
        <v>10</v>
      </c>
      <c r="G21">
        <v>1</v>
      </c>
      <c r="H21">
        <v>1</v>
      </c>
      <c r="I21">
        <v>5898</v>
      </c>
      <c r="J21" s="6">
        <f>ABS(result_Jan_21_20_23_04_2022[[#This Row],[Najlepsza wartosc]]-$M$1)/$M$1</f>
        <v>1.3926977687626776</v>
      </c>
    </row>
    <row r="22" spans="1:10" x14ac:dyDescent="0.25">
      <c r="A22">
        <v>1</v>
      </c>
      <c r="B22">
        <v>403</v>
      </c>
      <c r="C22">
        <v>100</v>
      </c>
      <c r="D22">
        <v>30</v>
      </c>
      <c r="E22" s="1" t="s">
        <v>9</v>
      </c>
      <c r="F22" s="1" t="s">
        <v>10</v>
      </c>
      <c r="G22">
        <v>1</v>
      </c>
      <c r="H22">
        <v>1</v>
      </c>
      <c r="I22">
        <v>5748</v>
      </c>
      <c r="J22" s="6">
        <f>ABS(result_Jan_21_20_23_04_2022[[#This Row],[Najlepsza wartosc]]-$M$1)/$M$1</f>
        <v>1.3318458417849899</v>
      </c>
    </row>
    <row r="23" spans="1:10" x14ac:dyDescent="0.25">
      <c r="A23">
        <v>2</v>
      </c>
      <c r="B23">
        <v>403</v>
      </c>
      <c r="C23">
        <v>100</v>
      </c>
      <c r="D23">
        <v>30</v>
      </c>
      <c r="E23" s="1" t="s">
        <v>9</v>
      </c>
      <c r="F23" s="1" t="s">
        <v>10</v>
      </c>
      <c r="G23">
        <v>1</v>
      </c>
      <c r="H23">
        <v>1</v>
      </c>
      <c r="I23">
        <v>5323</v>
      </c>
      <c r="J23" s="6">
        <f>ABS(result_Jan_21_20_23_04_2022[[#This Row],[Najlepsza wartosc]]-$M$1)/$M$1</f>
        <v>1.1594320486815415</v>
      </c>
    </row>
    <row r="24" spans="1:10" x14ac:dyDescent="0.25">
      <c r="A24">
        <v>3</v>
      </c>
      <c r="B24">
        <v>403</v>
      </c>
      <c r="C24">
        <v>100</v>
      </c>
      <c r="D24">
        <v>30</v>
      </c>
      <c r="E24" s="1" t="s">
        <v>9</v>
      </c>
      <c r="F24" s="1" t="s">
        <v>10</v>
      </c>
      <c r="G24">
        <v>1</v>
      </c>
      <c r="H24">
        <v>1</v>
      </c>
      <c r="I24">
        <v>5743</v>
      </c>
      <c r="J24" s="6">
        <f>ABS(result_Jan_21_20_23_04_2022[[#This Row],[Najlepsza wartosc]]-$M$1)/$M$1</f>
        <v>1.3298174442190669</v>
      </c>
    </row>
    <row r="25" spans="1:10" x14ac:dyDescent="0.25">
      <c r="A25">
        <v>4</v>
      </c>
      <c r="B25">
        <v>403</v>
      </c>
      <c r="C25">
        <v>100</v>
      </c>
      <c r="D25">
        <v>30</v>
      </c>
      <c r="E25" s="1" t="s">
        <v>9</v>
      </c>
      <c r="F25" s="1" t="s">
        <v>10</v>
      </c>
      <c r="G25">
        <v>1</v>
      </c>
      <c r="H25">
        <v>1</v>
      </c>
      <c r="I25">
        <v>5556</v>
      </c>
      <c r="J25" s="6">
        <f>ABS(result_Jan_21_20_23_04_2022[[#This Row],[Najlepsza wartosc]]-$M$1)/$M$1</f>
        <v>1.2539553752535497</v>
      </c>
    </row>
    <row r="26" spans="1:10" x14ac:dyDescent="0.25">
      <c r="A26">
        <v>5</v>
      </c>
      <c r="B26">
        <v>403</v>
      </c>
      <c r="C26">
        <v>100</v>
      </c>
      <c r="D26">
        <v>30</v>
      </c>
      <c r="E26" s="1" t="s">
        <v>9</v>
      </c>
      <c r="F26" s="1" t="s">
        <v>10</v>
      </c>
      <c r="G26">
        <v>1</v>
      </c>
      <c r="H26">
        <v>1</v>
      </c>
      <c r="I26">
        <v>5641</v>
      </c>
      <c r="J26" s="6">
        <f>ABS(result_Jan_21_20_23_04_2022[[#This Row],[Najlepsza wartosc]]-$M$1)/$M$1</f>
        <v>1.2884381338742394</v>
      </c>
    </row>
    <row r="27" spans="1:10" x14ac:dyDescent="0.25">
      <c r="A27">
        <v>6</v>
      </c>
      <c r="B27">
        <v>403</v>
      </c>
      <c r="C27">
        <v>100</v>
      </c>
      <c r="D27">
        <v>30</v>
      </c>
      <c r="E27" s="1" t="s">
        <v>9</v>
      </c>
      <c r="F27" s="1" t="s">
        <v>10</v>
      </c>
      <c r="G27">
        <v>1</v>
      </c>
      <c r="H27">
        <v>1</v>
      </c>
      <c r="I27">
        <v>5713</v>
      </c>
      <c r="J27" s="6">
        <f>ABS(result_Jan_21_20_23_04_2022[[#This Row],[Najlepsza wartosc]]-$M$1)/$M$1</f>
        <v>1.3176470588235294</v>
      </c>
    </row>
    <row r="28" spans="1:10" x14ac:dyDescent="0.25">
      <c r="A28">
        <v>7</v>
      </c>
      <c r="B28">
        <v>403</v>
      </c>
      <c r="C28">
        <v>100</v>
      </c>
      <c r="D28">
        <v>30</v>
      </c>
      <c r="E28" s="1" t="s">
        <v>9</v>
      </c>
      <c r="F28" s="1" t="s">
        <v>10</v>
      </c>
      <c r="G28">
        <v>1</v>
      </c>
      <c r="H28">
        <v>1</v>
      </c>
      <c r="I28">
        <v>5507</v>
      </c>
      <c r="J28" s="6">
        <f>ABS(result_Jan_21_20_23_04_2022[[#This Row],[Najlepsza wartosc]]-$M$1)/$M$1</f>
        <v>1.2340770791075051</v>
      </c>
    </row>
    <row r="29" spans="1:10" x14ac:dyDescent="0.25">
      <c r="A29">
        <v>8</v>
      </c>
      <c r="B29">
        <v>403</v>
      </c>
      <c r="C29">
        <v>100</v>
      </c>
      <c r="D29">
        <v>30</v>
      </c>
      <c r="E29" s="1" t="s">
        <v>9</v>
      </c>
      <c r="F29" s="1" t="s">
        <v>10</v>
      </c>
      <c r="G29">
        <v>1</v>
      </c>
      <c r="H29">
        <v>1</v>
      </c>
      <c r="I29">
        <v>5801</v>
      </c>
      <c r="J29" s="6">
        <f>ABS(result_Jan_21_20_23_04_2022[[#This Row],[Najlepsza wartosc]]-$M$1)/$M$1</f>
        <v>1.3533468559837729</v>
      </c>
    </row>
    <row r="30" spans="1:10" x14ac:dyDescent="0.25">
      <c r="A30">
        <v>9</v>
      </c>
      <c r="B30">
        <v>403</v>
      </c>
      <c r="C30">
        <v>100</v>
      </c>
      <c r="D30">
        <v>30</v>
      </c>
      <c r="E30" s="1" t="s">
        <v>9</v>
      </c>
      <c r="F30" s="1" t="s">
        <v>10</v>
      </c>
      <c r="G30">
        <v>1</v>
      </c>
      <c r="H30">
        <v>1</v>
      </c>
      <c r="I30">
        <v>5951</v>
      </c>
      <c r="J30" s="6">
        <f>ABS(result_Jan_21_20_23_04_2022[[#This Row],[Najlepsza wartosc]]-$M$1)/$M$1</f>
        <v>1.4141987829614604</v>
      </c>
    </row>
    <row r="31" spans="1:10" x14ac:dyDescent="0.25">
      <c r="A31">
        <v>10</v>
      </c>
      <c r="B31">
        <v>403</v>
      </c>
      <c r="C31">
        <v>100</v>
      </c>
      <c r="D31">
        <v>30</v>
      </c>
      <c r="E31" s="1" t="s">
        <v>9</v>
      </c>
      <c r="F31" s="1" t="s">
        <v>10</v>
      </c>
      <c r="G31">
        <v>1</v>
      </c>
      <c r="H31">
        <v>1</v>
      </c>
      <c r="I31">
        <v>5665</v>
      </c>
      <c r="J31" s="6">
        <f>ABS(result_Jan_21_20_23_04_2022[[#This Row],[Najlepsza wartosc]]-$M$1)/$M$1</f>
        <v>1.2981744421906694</v>
      </c>
    </row>
    <row r="32" spans="1:10" x14ac:dyDescent="0.25">
      <c r="A32">
        <v>1</v>
      </c>
      <c r="B32">
        <v>403</v>
      </c>
      <c r="C32">
        <v>100</v>
      </c>
      <c r="D32">
        <v>5</v>
      </c>
      <c r="E32" s="1" t="s">
        <v>11</v>
      </c>
      <c r="F32" s="1" t="s">
        <v>10</v>
      </c>
      <c r="G32">
        <v>1</v>
      </c>
      <c r="H32">
        <v>1</v>
      </c>
      <c r="I32">
        <v>5527</v>
      </c>
      <c r="J32" s="6">
        <f>ABS(result_Jan_21_20_23_04_2022[[#This Row],[Najlepsza wartosc]]-$M$1)/$M$1</f>
        <v>1.2421906693711968</v>
      </c>
    </row>
    <row r="33" spans="1:10" x14ac:dyDescent="0.25">
      <c r="A33">
        <v>2</v>
      </c>
      <c r="B33">
        <v>403</v>
      </c>
      <c r="C33">
        <v>100</v>
      </c>
      <c r="D33">
        <v>5</v>
      </c>
      <c r="E33" s="1" t="s">
        <v>11</v>
      </c>
      <c r="F33" s="1" t="s">
        <v>10</v>
      </c>
      <c r="G33">
        <v>1</v>
      </c>
      <c r="H33">
        <v>1</v>
      </c>
      <c r="I33">
        <v>5849</v>
      </c>
      <c r="J33" s="6">
        <f>ABS(result_Jan_21_20_23_04_2022[[#This Row],[Najlepsza wartosc]]-$M$1)/$M$1</f>
        <v>1.372819472616633</v>
      </c>
    </row>
    <row r="34" spans="1:10" x14ac:dyDescent="0.25">
      <c r="A34">
        <v>3</v>
      </c>
      <c r="B34">
        <v>403</v>
      </c>
      <c r="C34">
        <v>100</v>
      </c>
      <c r="D34">
        <v>5</v>
      </c>
      <c r="E34" s="1" t="s">
        <v>11</v>
      </c>
      <c r="F34" s="1" t="s">
        <v>10</v>
      </c>
      <c r="G34">
        <v>1</v>
      </c>
      <c r="H34">
        <v>1</v>
      </c>
      <c r="I34">
        <v>5907</v>
      </c>
      <c r="J34" s="6">
        <f>ABS(result_Jan_21_20_23_04_2022[[#This Row],[Najlepsza wartosc]]-$M$1)/$M$1</f>
        <v>1.3963488843813388</v>
      </c>
    </row>
    <row r="35" spans="1:10" x14ac:dyDescent="0.25">
      <c r="A35">
        <v>4</v>
      </c>
      <c r="B35">
        <v>403</v>
      </c>
      <c r="C35">
        <v>100</v>
      </c>
      <c r="D35">
        <v>5</v>
      </c>
      <c r="E35" s="1" t="s">
        <v>11</v>
      </c>
      <c r="F35" s="1" t="s">
        <v>10</v>
      </c>
      <c r="G35">
        <v>1</v>
      </c>
      <c r="H35">
        <v>1</v>
      </c>
      <c r="I35">
        <v>5302</v>
      </c>
      <c r="J35" s="6">
        <f>ABS(result_Jan_21_20_23_04_2022[[#This Row],[Najlepsza wartosc]]-$M$1)/$M$1</f>
        <v>1.1509127789046654</v>
      </c>
    </row>
    <row r="36" spans="1:10" x14ac:dyDescent="0.25">
      <c r="A36">
        <v>5</v>
      </c>
      <c r="B36">
        <v>403</v>
      </c>
      <c r="C36">
        <v>100</v>
      </c>
      <c r="D36">
        <v>5</v>
      </c>
      <c r="E36" s="1" t="s">
        <v>11</v>
      </c>
      <c r="F36" s="1" t="s">
        <v>10</v>
      </c>
      <c r="G36">
        <v>1</v>
      </c>
      <c r="H36">
        <v>1</v>
      </c>
      <c r="I36">
        <v>5808</v>
      </c>
      <c r="J36" s="6">
        <f>ABS(result_Jan_21_20_23_04_2022[[#This Row],[Najlepsza wartosc]]-$M$1)/$M$1</f>
        <v>1.3561866125760649</v>
      </c>
    </row>
    <row r="37" spans="1:10" x14ac:dyDescent="0.25">
      <c r="A37">
        <v>6</v>
      </c>
      <c r="B37">
        <v>403</v>
      </c>
      <c r="C37">
        <v>100</v>
      </c>
      <c r="D37">
        <v>5</v>
      </c>
      <c r="E37" s="1" t="s">
        <v>11</v>
      </c>
      <c r="F37" s="1" t="s">
        <v>10</v>
      </c>
      <c r="G37">
        <v>1</v>
      </c>
      <c r="H37">
        <v>1</v>
      </c>
      <c r="I37">
        <v>5951</v>
      </c>
      <c r="J37" s="6">
        <f>ABS(result_Jan_21_20_23_04_2022[[#This Row],[Najlepsza wartosc]]-$M$1)/$M$1</f>
        <v>1.4141987829614604</v>
      </c>
    </row>
    <row r="38" spans="1:10" x14ac:dyDescent="0.25">
      <c r="A38">
        <v>7</v>
      </c>
      <c r="B38">
        <v>403</v>
      </c>
      <c r="C38">
        <v>100</v>
      </c>
      <c r="D38">
        <v>5</v>
      </c>
      <c r="E38" s="1" t="s">
        <v>11</v>
      </c>
      <c r="F38" s="1" t="s">
        <v>10</v>
      </c>
      <c r="G38">
        <v>1</v>
      </c>
      <c r="H38">
        <v>1</v>
      </c>
      <c r="I38">
        <v>5624</v>
      </c>
      <c r="J38" s="6">
        <f>ABS(result_Jan_21_20_23_04_2022[[#This Row],[Najlepsza wartosc]]-$M$1)/$M$1</f>
        <v>1.2815415821501015</v>
      </c>
    </row>
    <row r="39" spans="1:10" x14ac:dyDescent="0.25">
      <c r="A39">
        <v>8</v>
      </c>
      <c r="B39">
        <v>403</v>
      </c>
      <c r="C39">
        <v>100</v>
      </c>
      <c r="D39">
        <v>5</v>
      </c>
      <c r="E39" s="1" t="s">
        <v>11</v>
      </c>
      <c r="F39" s="1" t="s">
        <v>10</v>
      </c>
      <c r="G39">
        <v>1</v>
      </c>
      <c r="H39">
        <v>1</v>
      </c>
      <c r="I39">
        <v>5940</v>
      </c>
      <c r="J39" s="6">
        <f>ABS(result_Jan_21_20_23_04_2022[[#This Row],[Najlepsza wartosc]]-$M$1)/$M$1</f>
        <v>1.40973630831643</v>
      </c>
    </row>
    <row r="40" spans="1:10" x14ac:dyDescent="0.25">
      <c r="A40">
        <v>9</v>
      </c>
      <c r="B40">
        <v>403</v>
      </c>
      <c r="C40">
        <v>100</v>
      </c>
      <c r="D40">
        <v>5</v>
      </c>
      <c r="E40" s="1" t="s">
        <v>11</v>
      </c>
      <c r="F40" s="1" t="s">
        <v>10</v>
      </c>
      <c r="G40">
        <v>1</v>
      </c>
      <c r="H40">
        <v>1</v>
      </c>
      <c r="I40">
        <v>5724</v>
      </c>
      <c r="J40" s="6">
        <f>ABS(result_Jan_21_20_23_04_2022[[#This Row],[Najlepsza wartosc]]-$M$1)/$M$1</f>
        <v>1.3221095334685597</v>
      </c>
    </row>
    <row r="41" spans="1:10" x14ac:dyDescent="0.25">
      <c r="A41">
        <v>10</v>
      </c>
      <c r="B41">
        <v>403</v>
      </c>
      <c r="C41">
        <v>100</v>
      </c>
      <c r="D41">
        <v>5</v>
      </c>
      <c r="E41" s="1" t="s">
        <v>11</v>
      </c>
      <c r="F41" s="1" t="s">
        <v>10</v>
      </c>
      <c r="G41">
        <v>1</v>
      </c>
      <c r="H41">
        <v>1</v>
      </c>
      <c r="I41">
        <v>5695</v>
      </c>
      <c r="J41" s="6">
        <f>ABS(result_Jan_21_20_23_04_2022[[#This Row],[Najlepsza wartosc]]-$M$1)/$M$1</f>
        <v>1.3103448275862069</v>
      </c>
    </row>
    <row r="42" spans="1:10" x14ac:dyDescent="0.25">
      <c r="A42">
        <v>1</v>
      </c>
      <c r="B42">
        <v>403</v>
      </c>
      <c r="C42">
        <v>100</v>
      </c>
      <c r="D42">
        <v>15</v>
      </c>
      <c r="E42" s="1" t="s">
        <v>11</v>
      </c>
      <c r="F42" s="1" t="s">
        <v>10</v>
      </c>
      <c r="G42">
        <v>1</v>
      </c>
      <c r="H42">
        <v>1</v>
      </c>
      <c r="I42">
        <v>5754</v>
      </c>
      <c r="J42" s="6">
        <f>ABS(result_Jan_21_20_23_04_2022[[#This Row],[Najlepsza wartosc]]-$M$1)/$M$1</f>
        <v>1.3342799188640975</v>
      </c>
    </row>
    <row r="43" spans="1:10" x14ac:dyDescent="0.25">
      <c r="A43">
        <v>2</v>
      </c>
      <c r="B43">
        <v>403</v>
      </c>
      <c r="C43">
        <v>100</v>
      </c>
      <c r="D43">
        <v>15</v>
      </c>
      <c r="E43" s="1" t="s">
        <v>11</v>
      </c>
      <c r="F43" s="1" t="s">
        <v>10</v>
      </c>
      <c r="G43">
        <v>1</v>
      </c>
      <c r="H43">
        <v>1</v>
      </c>
      <c r="I43">
        <v>5601</v>
      </c>
      <c r="J43" s="6">
        <f>ABS(result_Jan_21_20_23_04_2022[[#This Row],[Najlepsza wartosc]]-$M$1)/$M$1</f>
        <v>1.272210953346856</v>
      </c>
    </row>
    <row r="44" spans="1:10" x14ac:dyDescent="0.25">
      <c r="A44">
        <v>3</v>
      </c>
      <c r="B44">
        <v>403</v>
      </c>
      <c r="C44">
        <v>100</v>
      </c>
      <c r="D44">
        <v>15</v>
      </c>
      <c r="E44" s="1" t="s">
        <v>11</v>
      </c>
      <c r="F44" s="1" t="s">
        <v>10</v>
      </c>
      <c r="G44">
        <v>1</v>
      </c>
      <c r="H44">
        <v>1</v>
      </c>
      <c r="I44">
        <v>5570</v>
      </c>
      <c r="J44" s="6">
        <f>ABS(result_Jan_21_20_23_04_2022[[#This Row],[Najlepsza wartosc]]-$M$1)/$M$1</f>
        <v>1.2596348884381339</v>
      </c>
    </row>
    <row r="45" spans="1:10" x14ac:dyDescent="0.25">
      <c r="A45">
        <v>4</v>
      </c>
      <c r="B45">
        <v>403</v>
      </c>
      <c r="C45">
        <v>100</v>
      </c>
      <c r="D45">
        <v>15</v>
      </c>
      <c r="E45" s="1" t="s">
        <v>11</v>
      </c>
      <c r="F45" s="1" t="s">
        <v>10</v>
      </c>
      <c r="G45">
        <v>1</v>
      </c>
      <c r="H45">
        <v>1</v>
      </c>
      <c r="I45">
        <v>5427</v>
      </c>
      <c r="J45" s="6">
        <f>ABS(result_Jan_21_20_23_04_2022[[#This Row],[Najlepsza wartosc]]-$M$1)/$M$1</f>
        <v>1.2016227180527383</v>
      </c>
    </row>
    <row r="46" spans="1:10" x14ac:dyDescent="0.25">
      <c r="A46">
        <v>5</v>
      </c>
      <c r="B46">
        <v>403</v>
      </c>
      <c r="C46">
        <v>100</v>
      </c>
      <c r="D46">
        <v>15</v>
      </c>
      <c r="E46" s="1" t="s">
        <v>11</v>
      </c>
      <c r="F46" s="1" t="s">
        <v>10</v>
      </c>
      <c r="G46">
        <v>1</v>
      </c>
      <c r="H46">
        <v>1</v>
      </c>
      <c r="I46">
        <v>5500</v>
      </c>
      <c r="J46" s="6">
        <f>ABS(result_Jan_21_20_23_04_2022[[#This Row],[Najlepsza wartosc]]-$M$1)/$M$1</f>
        <v>1.2312373225152129</v>
      </c>
    </row>
    <row r="47" spans="1:10" x14ac:dyDescent="0.25">
      <c r="A47">
        <v>6</v>
      </c>
      <c r="B47">
        <v>403</v>
      </c>
      <c r="C47">
        <v>100</v>
      </c>
      <c r="D47">
        <v>15</v>
      </c>
      <c r="E47" s="1" t="s">
        <v>11</v>
      </c>
      <c r="F47" s="1" t="s">
        <v>10</v>
      </c>
      <c r="G47">
        <v>1</v>
      </c>
      <c r="H47">
        <v>1</v>
      </c>
      <c r="I47">
        <v>5702</v>
      </c>
      <c r="J47" s="6">
        <f>ABS(result_Jan_21_20_23_04_2022[[#This Row],[Najlepsza wartosc]]-$M$1)/$M$1</f>
        <v>1.313184584178499</v>
      </c>
    </row>
    <row r="48" spans="1:10" x14ac:dyDescent="0.25">
      <c r="A48">
        <v>7</v>
      </c>
      <c r="B48">
        <v>403</v>
      </c>
      <c r="C48">
        <v>100</v>
      </c>
      <c r="D48">
        <v>15</v>
      </c>
      <c r="E48" s="1" t="s">
        <v>11</v>
      </c>
      <c r="F48" s="1" t="s">
        <v>10</v>
      </c>
      <c r="G48">
        <v>1</v>
      </c>
      <c r="H48">
        <v>1</v>
      </c>
      <c r="I48">
        <v>5712</v>
      </c>
      <c r="J48" s="6">
        <f>ABS(result_Jan_21_20_23_04_2022[[#This Row],[Najlepsza wartosc]]-$M$1)/$M$1</f>
        <v>1.3172413793103448</v>
      </c>
    </row>
    <row r="49" spans="1:10" x14ac:dyDescent="0.25">
      <c r="A49">
        <v>8</v>
      </c>
      <c r="B49">
        <v>403</v>
      </c>
      <c r="C49">
        <v>100</v>
      </c>
      <c r="D49">
        <v>15</v>
      </c>
      <c r="E49" s="1" t="s">
        <v>11</v>
      </c>
      <c r="F49" s="1" t="s">
        <v>10</v>
      </c>
      <c r="G49">
        <v>1</v>
      </c>
      <c r="H49">
        <v>1</v>
      </c>
      <c r="I49">
        <v>5563</v>
      </c>
      <c r="J49" s="6">
        <f>ABS(result_Jan_21_20_23_04_2022[[#This Row],[Najlepsza wartosc]]-$M$1)/$M$1</f>
        <v>1.2567951318458417</v>
      </c>
    </row>
    <row r="50" spans="1:10" x14ac:dyDescent="0.25">
      <c r="A50">
        <v>9</v>
      </c>
      <c r="B50">
        <v>403</v>
      </c>
      <c r="C50">
        <v>100</v>
      </c>
      <c r="D50">
        <v>15</v>
      </c>
      <c r="E50" s="1" t="s">
        <v>11</v>
      </c>
      <c r="F50" s="1" t="s">
        <v>10</v>
      </c>
      <c r="G50">
        <v>1</v>
      </c>
      <c r="H50">
        <v>1</v>
      </c>
      <c r="I50">
        <v>5599</v>
      </c>
      <c r="J50" s="6">
        <f>ABS(result_Jan_21_20_23_04_2022[[#This Row],[Najlepsza wartosc]]-$M$1)/$M$1</f>
        <v>1.2713995943204868</v>
      </c>
    </row>
    <row r="51" spans="1:10" x14ac:dyDescent="0.25">
      <c r="A51">
        <v>10</v>
      </c>
      <c r="B51">
        <v>403</v>
      </c>
      <c r="C51">
        <v>100</v>
      </c>
      <c r="D51">
        <v>15</v>
      </c>
      <c r="E51" s="1" t="s">
        <v>11</v>
      </c>
      <c r="F51" s="1" t="s">
        <v>10</v>
      </c>
      <c r="G51">
        <v>1</v>
      </c>
      <c r="H51">
        <v>1</v>
      </c>
      <c r="I51">
        <v>5686</v>
      </c>
      <c r="J51" s="6">
        <f>ABS(result_Jan_21_20_23_04_2022[[#This Row],[Najlepsza wartosc]]-$M$1)/$M$1</f>
        <v>1.3066937119675457</v>
      </c>
    </row>
    <row r="52" spans="1:10" x14ac:dyDescent="0.25">
      <c r="A52">
        <v>1</v>
      </c>
      <c r="B52">
        <v>403</v>
      </c>
      <c r="C52">
        <v>100</v>
      </c>
      <c r="D52">
        <v>30</v>
      </c>
      <c r="E52" s="1" t="s">
        <v>11</v>
      </c>
      <c r="F52" s="1" t="s">
        <v>10</v>
      </c>
      <c r="G52">
        <v>1</v>
      </c>
      <c r="H52">
        <v>1</v>
      </c>
      <c r="I52">
        <v>5379</v>
      </c>
      <c r="J52" s="6">
        <f>ABS(result_Jan_21_20_23_04_2022[[#This Row],[Najlepsza wartosc]]-$M$1)/$M$1</f>
        <v>1.1821501014198783</v>
      </c>
    </row>
    <row r="53" spans="1:10" x14ac:dyDescent="0.25">
      <c r="A53">
        <v>2</v>
      </c>
      <c r="B53">
        <v>403</v>
      </c>
      <c r="C53">
        <v>100</v>
      </c>
      <c r="D53">
        <v>30</v>
      </c>
      <c r="E53" s="1" t="s">
        <v>11</v>
      </c>
      <c r="F53" s="1" t="s">
        <v>10</v>
      </c>
      <c r="G53">
        <v>1</v>
      </c>
      <c r="H53">
        <v>1</v>
      </c>
      <c r="I53">
        <v>5527</v>
      </c>
      <c r="J53" s="6">
        <f>ABS(result_Jan_21_20_23_04_2022[[#This Row],[Najlepsza wartosc]]-$M$1)/$M$1</f>
        <v>1.2421906693711968</v>
      </c>
    </row>
    <row r="54" spans="1:10" x14ac:dyDescent="0.25">
      <c r="A54">
        <v>3</v>
      </c>
      <c r="B54">
        <v>403</v>
      </c>
      <c r="C54">
        <v>100</v>
      </c>
      <c r="D54">
        <v>30</v>
      </c>
      <c r="E54" s="1" t="s">
        <v>11</v>
      </c>
      <c r="F54" s="1" t="s">
        <v>10</v>
      </c>
      <c r="G54">
        <v>1</v>
      </c>
      <c r="H54">
        <v>1</v>
      </c>
      <c r="I54">
        <v>5323</v>
      </c>
      <c r="J54" s="6">
        <f>ABS(result_Jan_21_20_23_04_2022[[#This Row],[Najlepsza wartosc]]-$M$1)/$M$1</f>
        <v>1.1594320486815415</v>
      </c>
    </row>
    <row r="55" spans="1:10" x14ac:dyDescent="0.25">
      <c r="A55">
        <v>4</v>
      </c>
      <c r="B55">
        <v>403</v>
      </c>
      <c r="C55">
        <v>100</v>
      </c>
      <c r="D55">
        <v>30</v>
      </c>
      <c r="E55" s="1" t="s">
        <v>11</v>
      </c>
      <c r="F55" s="1" t="s">
        <v>10</v>
      </c>
      <c r="G55">
        <v>1</v>
      </c>
      <c r="H55">
        <v>1</v>
      </c>
      <c r="I55">
        <v>5430</v>
      </c>
      <c r="J55" s="6">
        <f>ABS(result_Jan_21_20_23_04_2022[[#This Row],[Najlepsza wartosc]]-$M$1)/$M$1</f>
        <v>1.2028397565922921</v>
      </c>
    </row>
    <row r="56" spans="1:10" x14ac:dyDescent="0.25">
      <c r="A56">
        <v>5</v>
      </c>
      <c r="B56">
        <v>403</v>
      </c>
      <c r="C56">
        <v>100</v>
      </c>
      <c r="D56">
        <v>30</v>
      </c>
      <c r="E56" s="1" t="s">
        <v>11</v>
      </c>
      <c r="F56" s="1" t="s">
        <v>10</v>
      </c>
      <c r="G56">
        <v>1</v>
      </c>
      <c r="H56">
        <v>1</v>
      </c>
      <c r="I56">
        <v>5561</v>
      </c>
      <c r="J56" s="6">
        <f>ABS(result_Jan_21_20_23_04_2022[[#This Row],[Najlepsza wartosc]]-$M$1)/$M$1</f>
        <v>1.2559837728194727</v>
      </c>
    </row>
    <row r="57" spans="1:10" x14ac:dyDescent="0.25">
      <c r="A57">
        <v>6</v>
      </c>
      <c r="B57">
        <v>403</v>
      </c>
      <c r="C57">
        <v>100</v>
      </c>
      <c r="D57">
        <v>30</v>
      </c>
      <c r="E57" s="1" t="s">
        <v>11</v>
      </c>
      <c r="F57" s="1" t="s">
        <v>10</v>
      </c>
      <c r="G57">
        <v>1</v>
      </c>
      <c r="H57">
        <v>1</v>
      </c>
      <c r="I57">
        <v>5616</v>
      </c>
      <c r="J57" s="6">
        <f>ABS(result_Jan_21_20_23_04_2022[[#This Row],[Najlepsza wartosc]]-$M$1)/$M$1</f>
        <v>1.2782961460446247</v>
      </c>
    </row>
    <row r="58" spans="1:10" x14ac:dyDescent="0.25">
      <c r="A58">
        <v>7</v>
      </c>
      <c r="B58">
        <v>403</v>
      </c>
      <c r="C58">
        <v>100</v>
      </c>
      <c r="D58">
        <v>30</v>
      </c>
      <c r="E58" s="1" t="s">
        <v>11</v>
      </c>
      <c r="F58" s="1" t="s">
        <v>10</v>
      </c>
      <c r="G58">
        <v>1</v>
      </c>
      <c r="H58">
        <v>1</v>
      </c>
      <c r="I58">
        <v>5507</v>
      </c>
      <c r="J58" s="6">
        <f>ABS(result_Jan_21_20_23_04_2022[[#This Row],[Najlepsza wartosc]]-$M$1)/$M$1</f>
        <v>1.2340770791075051</v>
      </c>
    </row>
    <row r="59" spans="1:10" x14ac:dyDescent="0.25">
      <c r="A59">
        <v>8</v>
      </c>
      <c r="B59">
        <v>403</v>
      </c>
      <c r="C59">
        <v>100</v>
      </c>
      <c r="D59">
        <v>30</v>
      </c>
      <c r="E59" s="1" t="s">
        <v>11</v>
      </c>
      <c r="F59" s="1" t="s">
        <v>10</v>
      </c>
      <c r="G59">
        <v>1</v>
      </c>
      <c r="H59">
        <v>1</v>
      </c>
      <c r="I59">
        <v>5356</v>
      </c>
      <c r="J59" s="6">
        <f>ABS(result_Jan_21_20_23_04_2022[[#This Row],[Najlepsza wartosc]]-$M$1)/$M$1</f>
        <v>1.1728194726166328</v>
      </c>
    </row>
    <row r="60" spans="1:10" x14ac:dyDescent="0.25">
      <c r="A60">
        <v>9</v>
      </c>
      <c r="B60">
        <v>403</v>
      </c>
      <c r="C60">
        <v>100</v>
      </c>
      <c r="D60">
        <v>30</v>
      </c>
      <c r="E60" s="1" t="s">
        <v>11</v>
      </c>
      <c r="F60" s="1" t="s">
        <v>10</v>
      </c>
      <c r="G60">
        <v>1</v>
      </c>
      <c r="H60">
        <v>1</v>
      </c>
      <c r="I60">
        <v>5349</v>
      </c>
      <c r="J60" s="6">
        <f>ABS(result_Jan_21_20_23_04_2022[[#This Row],[Najlepsza wartosc]]-$M$1)/$M$1</f>
        <v>1.1699797160243408</v>
      </c>
    </row>
    <row r="61" spans="1:10" x14ac:dyDescent="0.25">
      <c r="A61">
        <v>10</v>
      </c>
      <c r="B61">
        <v>403</v>
      </c>
      <c r="C61">
        <v>100</v>
      </c>
      <c r="D61">
        <v>30</v>
      </c>
      <c r="E61" s="1" t="s">
        <v>11</v>
      </c>
      <c r="F61" s="1" t="s">
        <v>10</v>
      </c>
      <c r="G61">
        <v>1</v>
      </c>
      <c r="H61">
        <v>1</v>
      </c>
      <c r="I61">
        <v>5605</v>
      </c>
      <c r="J61" s="6">
        <f>ABS(result_Jan_21_20_23_04_2022[[#This Row],[Najlepsza wartosc]]-$M$1)/$M$1</f>
        <v>1.2738336713995944</v>
      </c>
    </row>
    <row r="62" spans="1:10" x14ac:dyDescent="0.25">
      <c r="A62">
        <v>1</v>
      </c>
      <c r="B62">
        <v>403</v>
      </c>
      <c r="C62">
        <v>100</v>
      </c>
      <c r="D62">
        <v>5</v>
      </c>
      <c r="E62" s="1" t="s">
        <v>12</v>
      </c>
      <c r="F62" s="1" t="s">
        <v>10</v>
      </c>
      <c r="G62">
        <v>1</v>
      </c>
      <c r="H62">
        <v>1</v>
      </c>
      <c r="I62">
        <v>5607</v>
      </c>
      <c r="J62" s="6">
        <f>ABS(result_Jan_21_20_23_04_2022[[#This Row],[Najlepsza wartosc]]-$M$1)/$M$1</f>
        <v>1.2746450304259636</v>
      </c>
    </row>
    <row r="63" spans="1:10" x14ac:dyDescent="0.25">
      <c r="A63">
        <v>2</v>
      </c>
      <c r="B63">
        <v>403</v>
      </c>
      <c r="C63">
        <v>100</v>
      </c>
      <c r="D63">
        <v>5</v>
      </c>
      <c r="E63" s="1" t="s">
        <v>12</v>
      </c>
      <c r="F63" s="1" t="s">
        <v>10</v>
      </c>
      <c r="G63">
        <v>1</v>
      </c>
      <c r="H63">
        <v>1</v>
      </c>
      <c r="I63">
        <v>6016</v>
      </c>
      <c r="J63" s="6">
        <f>ABS(result_Jan_21_20_23_04_2022[[#This Row],[Najlepsza wartosc]]-$M$1)/$M$1</f>
        <v>1.4405679513184584</v>
      </c>
    </row>
    <row r="64" spans="1:10" x14ac:dyDescent="0.25">
      <c r="A64">
        <v>3</v>
      </c>
      <c r="B64">
        <v>403</v>
      </c>
      <c r="C64">
        <v>100</v>
      </c>
      <c r="D64">
        <v>5</v>
      </c>
      <c r="E64" s="1" t="s">
        <v>12</v>
      </c>
      <c r="F64" s="1" t="s">
        <v>10</v>
      </c>
      <c r="G64">
        <v>1</v>
      </c>
      <c r="H64">
        <v>1</v>
      </c>
      <c r="I64">
        <v>5408</v>
      </c>
      <c r="J64" s="6">
        <f>ABS(result_Jan_21_20_23_04_2022[[#This Row],[Najlepsza wartosc]]-$M$1)/$M$1</f>
        <v>1.1939148073022312</v>
      </c>
    </row>
    <row r="65" spans="1:10" x14ac:dyDescent="0.25">
      <c r="A65">
        <v>4</v>
      </c>
      <c r="B65">
        <v>403</v>
      </c>
      <c r="C65">
        <v>100</v>
      </c>
      <c r="D65">
        <v>5</v>
      </c>
      <c r="E65" s="1" t="s">
        <v>12</v>
      </c>
      <c r="F65" s="1" t="s">
        <v>10</v>
      </c>
      <c r="G65">
        <v>1</v>
      </c>
      <c r="H65">
        <v>1</v>
      </c>
      <c r="I65">
        <v>5831</v>
      </c>
      <c r="J65" s="6">
        <f>ABS(result_Jan_21_20_23_04_2022[[#This Row],[Najlepsza wartosc]]-$M$1)/$M$1</f>
        <v>1.3655172413793104</v>
      </c>
    </row>
    <row r="66" spans="1:10" x14ac:dyDescent="0.25">
      <c r="A66">
        <v>5</v>
      </c>
      <c r="B66">
        <v>403</v>
      </c>
      <c r="C66">
        <v>100</v>
      </c>
      <c r="D66">
        <v>5</v>
      </c>
      <c r="E66" s="1" t="s">
        <v>12</v>
      </c>
      <c r="F66" s="1" t="s">
        <v>10</v>
      </c>
      <c r="G66">
        <v>1</v>
      </c>
      <c r="H66">
        <v>1</v>
      </c>
      <c r="I66">
        <v>5927</v>
      </c>
      <c r="J66" s="6">
        <f>ABS(result_Jan_21_20_23_04_2022[[#This Row],[Najlepsza wartosc]]-$M$1)/$M$1</f>
        <v>1.4044624746450305</v>
      </c>
    </row>
    <row r="67" spans="1:10" x14ac:dyDescent="0.25">
      <c r="A67">
        <v>6</v>
      </c>
      <c r="B67">
        <v>403</v>
      </c>
      <c r="C67">
        <v>100</v>
      </c>
      <c r="D67">
        <v>5</v>
      </c>
      <c r="E67" s="1" t="s">
        <v>12</v>
      </c>
      <c r="F67" s="1" t="s">
        <v>10</v>
      </c>
      <c r="G67">
        <v>1</v>
      </c>
      <c r="H67">
        <v>1</v>
      </c>
      <c r="I67">
        <v>5461</v>
      </c>
      <c r="J67" s="6">
        <f>ABS(result_Jan_21_20_23_04_2022[[#This Row],[Najlepsza wartosc]]-$M$1)/$M$1</f>
        <v>1.2154158215010142</v>
      </c>
    </row>
    <row r="68" spans="1:10" x14ac:dyDescent="0.25">
      <c r="A68">
        <v>7</v>
      </c>
      <c r="B68">
        <v>403</v>
      </c>
      <c r="C68">
        <v>100</v>
      </c>
      <c r="D68">
        <v>5</v>
      </c>
      <c r="E68" s="1" t="s">
        <v>12</v>
      </c>
      <c r="F68" s="1" t="s">
        <v>10</v>
      </c>
      <c r="G68">
        <v>1</v>
      </c>
      <c r="H68">
        <v>1</v>
      </c>
      <c r="I68">
        <v>5412</v>
      </c>
      <c r="J68" s="6">
        <f>ABS(result_Jan_21_20_23_04_2022[[#This Row],[Najlepsza wartosc]]-$M$1)/$M$1</f>
        <v>1.1955375253549696</v>
      </c>
    </row>
    <row r="69" spans="1:10" x14ac:dyDescent="0.25">
      <c r="A69">
        <v>8</v>
      </c>
      <c r="B69">
        <v>403</v>
      </c>
      <c r="C69">
        <v>100</v>
      </c>
      <c r="D69">
        <v>5</v>
      </c>
      <c r="E69" s="1" t="s">
        <v>12</v>
      </c>
      <c r="F69" s="1" t="s">
        <v>10</v>
      </c>
      <c r="G69">
        <v>1</v>
      </c>
      <c r="H69">
        <v>1</v>
      </c>
      <c r="I69">
        <v>5782</v>
      </c>
      <c r="J69" s="6">
        <f>ABS(result_Jan_21_20_23_04_2022[[#This Row],[Najlepsza wartosc]]-$M$1)/$M$1</f>
        <v>1.3456389452332658</v>
      </c>
    </row>
    <row r="70" spans="1:10" x14ac:dyDescent="0.25">
      <c r="A70">
        <v>9</v>
      </c>
      <c r="B70">
        <v>403</v>
      </c>
      <c r="C70">
        <v>100</v>
      </c>
      <c r="D70">
        <v>5</v>
      </c>
      <c r="E70" s="1" t="s">
        <v>12</v>
      </c>
      <c r="F70" s="1" t="s">
        <v>10</v>
      </c>
      <c r="G70">
        <v>1</v>
      </c>
      <c r="H70">
        <v>1</v>
      </c>
      <c r="I70">
        <v>5764</v>
      </c>
      <c r="J70" s="6">
        <f>ABS(result_Jan_21_20_23_04_2022[[#This Row],[Najlepsza wartosc]]-$M$1)/$M$1</f>
        <v>1.3383367139959432</v>
      </c>
    </row>
    <row r="71" spans="1:10" x14ac:dyDescent="0.25">
      <c r="A71">
        <v>10</v>
      </c>
      <c r="B71">
        <v>403</v>
      </c>
      <c r="C71">
        <v>100</v>
      </c>
      <c r="D71">
        <v>5</v>
      </c>
      <c r="E71" s="1" t="s">
        <v>12</v>
      </c>
      <c r="F71" s="1" t="s">
        <v>10</v>
      </c>
      <c r="G71">
        <v>1</v>
      </c>
      <c r="H71">
        <v>1</v>
      </c>
      <c r="I71">
        <v>5801</v>
      </c>
      <c r="J71" s="6">
        <f>ABS(result_Jan_21_20_23_04_2022[[#This Row],[Najlepsza wartosc]]-$M$1)/$M$1</f>
        <v>1.3533468559837729</v>
      </c>
    </row>
    <row r="72" spans="1:10" x14ac:dyDescent="0.25">
      <c r="A72">
        <v>1</v>
      </c>
      <c r="B72">
        <v>403</v>
      </c>
      <c r="C72">
        <v>100</v>
      </c>
      <c r="D72">
        <v>15</v>
      </c>
      <c r="E72" s="1" t="s">
        <v>12</v>
      </c>
      <c r="F72" s="1" t="s">
        <v>10</v>
      </c>
      <c r="G72">
        <v>1</v>
      </c>
      <c r="H72">
        <v>1</v>
      </c>
      <c r="I72">
        <v>5653</v>
      </c>
      <c r="J72" s="6">
        <f>ABS(result_Jan_21_20_23_04_2022[[#This Row],[Najlepsza wartosc]]-$M$1)/$M$1</f>
        <v>1.2933062880324544</v>
      </c>
    </row>
    <row r="73" spans="1:10" x14ac:dyDescent="0.25">
      <c r="A73">
        <v>2</v>
      </c>
      <c r="B73">
        <v>403</v>
      </c>
      <c r="C73">
        <v>100</v>
      </c>
      <c r="D73">
        <v>15</v>
      </c>
      <c r="E73" s="1" t="s">
        <v>12</v>
      </c>
      <c r="F73" s="1" t="s">
        <v>10</v>
      </c>
      <c r="G73">
        <v>1</v>
      </c>
      <c r="H73">
        <v>1</v>
      </c>
      <c r="I73">
        <v>5611</v>
      </c>
      <c r="J73" s="6">
        <f>ABS(result_Jan_21_20_23_04_2022[[#This Row],[Najlepsza wartosc]]-$M$1)/$M$1</f>
        <v>1.2762677484787017</v>
      </c>
    </row>
    <row r="74" spans="1:10" x14ac:dyDescent="0.25">
      <c r="A74">
        <v>3</v>
      </c>
      <c r="B74">
        <v>403</v>
      </c>
      <c r="C74">
        <v>100</v>
      </c>
      <c r="D74">
        <v>15</v>
      </c>
      <c r="E74" s="1" t="s">
        <v>12</v>
      </c>
      <c r="F74" s="1" t="s">
        <v>10</v>
      </c>
      <c r="G74">
        <v>1</v>
      </c>
      <c r="H74">
        <v>1</v>
      </c>
      <c r="I74">
        <v>5462</v>
      </c>
      <c r="J74" s="6">
        <f>ABS(result_Jan_21_20_23_04_2022[[#This Row],[Najlepsza wartosc]]-$M$1)/$M$1</f>
        <v>1.2158215010141988</v>
      </c>
    </row>
    <row r="75" spans="1:10" x14ac:dyDescent="0.25">
      <c r="A75">
        <v>4</v>
      </c>
      <c r="B75">
        <v>403</v>
      </c>
      <c r="C75">
        <v>100</v>
      </c>
      <c r="D75">
        <v>15</v>
      </c>
      <c r="E75" s="1" t="s">
        <v>12</v>
      </c>
      <c r="F75" s="1" t="s">
        <v>10</v>
      </c>
      <c r="G75">
        <v>1</v>
      </c>
      <c r="H75">
        <v>1</v>
      </c>
      <c r="I75">
        <v>5382</v>
      </c>
      <c r="J75" s="6">
        <f>ABS(result_Jan_21_20_23_04_2022[[#This Row],[Najlepsza wartosc]]-$M$1)/$M$1</f>
        <v>1.1833671399594321</v>
      </c>
    </row>
    <row r="76" spans="1:10" x14ac:dyDescent="0.25">
      <c r="A76">
        <v>5</v>
      </c>
      <c r="B76">
        <v>403</v>
      </c>
      <c r="C76">
        <v>100</v>
      </c>
      <c r="D76">
        <v>15</v>
      </c>
      <c r="E76" s="1" t="s">
        <v>12</v>
      </c>
      <c r="F76" s="1" t="s">
        <v>10</v>
      </c>
      <c r="G76">
        <v>1</v>
      </c>
      <c r="H76">
        <v>1</v>
      </c>
      <c r="I76">
        <v>5561</v>
      </c>
      <c r="J76" s="6">
        <f>ABS(result_Jan_21_20_23_04_2022[[#This Row],[Najlepsza wartosc]]-$M$1)/$M$1</f>
        <v>1.2559837728194727</v>
      </c>
    </row>
    <row r="77" spans="1:10" x14ac:dyDescent="0.25">
      <c r="A77">
        <v>6</v>
      </c>
      <c r="B77">
        <v>403</v>
      </c>
      <c r="C77">
        <v>100</v>
      </c>
      <c r="D77">
        <v>15</v>
      </c>
      <c r="E77" s="1" t="s">
        <v>12</v>
      </c>
      <c r="F77" s="1" t="s">
        <v>10</v>
      </c>
      <c r="G77">
        <v>1</v>
      </c>
      <c r="H77">
        <v>1</v>
      </c>
      <c r="I77">
        <v>5686</v>
      </c>
      <c r="J77" s="6">
        <f>ABS(result_Jan_21_20_23_04_2022[[#This Row],[Najlepsza wartosc]]-$M$1)/$M$1</f>
        <v>1.3066937119675457</v>
      </c>
    </row>
    <row r="78" spans="1:10" x14ac:dyDescent="0.25">
      <c r="A78">
        <v>7</v>
      </c>
      <c r="B78">
        <v>403</v>
      </c>
      <c r="C78">
        <v>100</v>
      </c>
      <c r="D78">
        <v>15</v>
      </c>
      <c r="E78" s="1" t="s">
        <v>12</v>
      </c>
      <c r="F78" s="1" t="s">
        <v>10</v>
      </c>
      <c r="G78">
        <v>1</v>
      </c>
      <c r="H78">
        <v>1</v>
      </c>
      <c r="I78">
        <v>5593</v>
      </c>
      <c r="J78" s="6">
        <f>ABS(result_Jan_21_20_23_04_2022[[#This Row],[Najlepsza wartosc]]-$M$1)/$M$1</f>
        <v>1.2689655172413794</v>
      </c>
    </row>
    <row r="79" spans="1:10" x14ac:dyDescent="0.25">
      <c r="A79">
        <v>8</v>
      </c>
      <c r="B79">
        <v>403</v>
      </c>
      <c r="C79">
        <v>100</v>
      </c>
      <c r="D79">
        <v>15</v>
      </c>
      <c r="E79" s="1" t="s">
        <v>12</v>
      </c>
      <c r="F79" s="1" t="s">
        <v>10</v>
      </c>
      <c r="G79">
        <v>1</v>
      </c>
      <c r="H79">
        <v>1</v>
      </c>
      <c r="I79">
        <v>5421</v>
      </c>
      <c r="J79" s="6">
        <f>ABS(result_Jan_21_20_23_04_2022[[#This Row],[Najlepsza wartosc]]-$M$1)/$M$1</f>
        <v>1.1991886409736308</v>
      </c>
    </row>
    <row r="80" spans="1:10" x14ac:dyDescent="0.25">
      <c r="A80">
        <v>9</v>
      </c>
      <c r="B80">
        <v>403</v>
      </c>
      <c r="C80">
        <v>100</v>
      </c>
      <c r="D80">
        <v>15</v>
      </c>
      <c r="E80" s="1" t="s">
        <v>12</v>
      </c>
      <c r="F80" s="1" t="s">
        <v>10</v>
      </c>
      <c r="G80">
        <v>1</v>
      </c>
      <c r="H80">
        <v>1</v>
      </c>
      <c r="I80">
        <v>5434</v>
      </c>
      <c r="J80" s="6">
        <f>ABS(result_Jan_21_20_23_04_2022[[#This Row],[Najlepsza wartosc]]-$M$1)/$M$1</f>
        <v>1.2044624746450305</v>
      </c>
    </row>
    <row r="81" spans="1:10" x14ac:dyDescent="0.25">
      <c r="A81">
        <v>10</v>
      </c>
      <c r="B81">
        <v>403</v>
      </c>
      <c r="C81">
        <v>100</v>
      </c>
      <c r="D81">
        <v>15</v>
      </c>
      <c r="E81" s="1" t="s">
        <v>12</v>
      </c>
      <c r="F81" s="1" t="s">
        <v>10</v>
      </c>
      <c r="G81">
        <v>1</v>
      </c>
      <c r="H81">
        <v>1</v>
      </c>
      <c r="I81">
        <v>5476</v>
      </c>
      <c r="J81" s="6">
        <f>ABS(result_Jan_21_20_23_04_2022[[#This Row],[Najlepsza wartosc]]-$M$1)/$M$1</f>
        <v>1.221501014198783</v>
      </c>
    </row>
    <row r="82" spans="1:10" x14ac:dyDescent="0.25">
      <c r="A82">
        <v>1</v>
      </c>
      <c r="B82">
        <v>403</v>
      </c>
      <c r="C82">
        <v>100</v>
      </c>
      <c r="D82">
        <v>30</v>
      </c>
      <c r="E82" s="1" t="s">
        <v>12</v>
      </c>
      <c r="F82" s="1" t="s">
        <v>10</v>
      </c>
      <c r="G82">
        <v>1</v>
      </c>
      <c r="H82">
        <v>1</v>
      </c>
      <c r="I82">
        <v>5286</v>
      </c>
      <c r="J82" s="6">
        <f>ABS(result_Jan_21_20_23_04_2022[[#This Row],[Najlepsza wartosc]]-$M$1)/$M$1</f>
        <v>1.144421906693712</v>
      </c>
    </row>
    <row r="83" spans="1:10" x14ac:dyDescent="0.25">
      <c r="A83">
        <v>2</v>
      </c>
      <c r="B83">
        <v>403</v>
      </c>
      <c r="C83">
        <v>100</v>
      </c>
      <c r="D83">
        <v>30</v>
      </c>
      <c r="E83" s="1" t="s">
        <v>12</v>
      </c>
      <c r="F83" s="1" t="s">
        <v>10</v>
      </c>
      <c r="G83">
        <v>1</v>
      </c>
      <c r="H83">
        <v>1</v>
      </c>
      <c r="I83">
        <v>5456</v>
      </c>
      <c r="J83" s="6">
        <f>ABS(result_Jan_21_20_23_04_2022[[#This Row],[Najlepsza wartosc]]-$M$1)/$M$1</f>
        <v>1.2133874239350912</v>
      </c>
    </row>
    <row r="84" spans="1:10" x14ac:dyDescent="0.25">
      <c r="A84">
        <v>3</v>
      </c>
      <c r="B84">
        <v>403</v>
      </c>
      <c r="C84">
        <v>100</v>
      </c>
      <c r="D84">
        <v>30</v>
      </c>
      <c r="E84" s="1" t="s">
        <v>12</v>
      </c>
      <c r="F84" s="1" t="s">
        <v>10</v>
      </c>
      <c r="G84">
        <v>1</v>
      </c>
      <c r="H84">
        <v>1</v>
      </c>
      <c r="I84">
        <v>5317</v>
      </c>
      <c r="J84" s="6">
        <f>ABS(result_Jan_21_20_23_04_2022[[#This Row],[Najlepsza wartosc]]-$M$1)/$M$1</f>
        <v>1.1569979716024341</v>
      </c>
    </row>
    <row r="85" spans="1:10" x14ac:dyDescent="0.25">
      <c r="A85">
        <v>4</v>
      </c>
      <c r="B85">
        <v>403</v>
      </c>
      <c r="C85">
        <v>100</v>
      </c>
      <c r="D85">
        <v>30</v>
      </c>
      <c r="E85" s="1" t="s">
        <v>12</v>
      </c>
      <c r="F85" s="1" t="s">
        <v>10</v>
      </c>
      <c r="G85">
        <v>1</v>
      </c>
      <c r="H85">
        <v>1</v>
      </c>
      <c r="I85">
        <v>5317</v>
      </c>
      <c r="J85" s="6">
        <f>ABS(result_Jan_21_20_23_04_2022[[#This Row],[Najlepsza wartosc]]-$M$1)/$M$1</f>
        <v>1.1569979716024341</v>
      </c>
    </row>
    <row r="86" spans="1:10" x14ac:dyDescent="0.25">
      <c r="A86">
        <v>5</v>
      </c>
      <c r="B86">
        <v>403</v>
      </c>
      <c r="C86">
        <v>100</v>
      </c>
      <c r="D86">
        <v>30</v>
      </c>
      <c r="E86" s="1" t="s">
        <v>12</v>
      </c>
      <c r="F86" s="1" t="s">
        <v>10</v>
      </c>
      <c r="G86">
        <v>1</v>
      </c>
      <c r="H86">
        <v>1</v>
      </c>
      <c r="I86">
        <v>5292</v>
      </c>
      <c r="J86" s="6">
        <f>ABS(result_Jan_21_20_23_04_2022[[#This Row],[Najlepsza wartosc]]-$M$1)/$M$1</f>
        <v>1.1468559837728194</v>
      </c>
    </row>
    <row r="87" spans="1:10" x14ac:dyDescent="0.25">
      <c r="A87">
        <v>6</v>
      </c>
      <c r="B87">
        <v>403</v>
      </c>
      <c r="C87">
        <v>100</v>
      </c>
      <c r="D87">
        <v>30</v>
      </c>
      <c r="E87" s="1" t="s">
        <v>12</v>
      </c>
      <c r="F87" s="1" t="s">
        <v>10</v>
      </c>
      <c r="G87">
        <v>1</v>
      </c>
      <c r="H87">
        <v>1</v>
      </c>
      <c r="I87">
        <v>5273</v>
      </c>
      <c r="J87" s="6">
        <f>ABS(result_Jan_21_20_23_04_2022[[#This Row],[Najlepsza wartosc]]-$M$1)/$M$1</f>
        <v>1.1391480730223125</v>
      </c>
    </row>
    <row r="88" spans="1:10" x14ac:dyDescent="0.25">
      <c r="A88">
        <v>7</v>
      </c>
      <c r="B88">
        <v>403</v>
      </c>
      <c r="C88">
        <v>100</v>
      </c>
      <c r="D88">
        <v>30</v>
      </c>
      <c r="E88" s="1" t="s">
        <v>12</v>
      </c>
      <c r="F88" s="1" t="s">
        <v>10</v>
      </c>
      <c r="G88">
        <v>1</v>
      </c>
      <c r="H88">
        <v>1</v>
      </c>
      <c r="I88">
        <v>5501</v>
      </c>
      <c r="J88" s="6">
        <f>ABS(result_Jan_21_20_23_04_2022[[#This Row],[Najlepsza wartosc]]-$M$1)/$M$1</f>
        <v>1.2316430020283975</v>
      </c>
    </row>
    <row r="89" spans="1:10" x14ac:dyDescent="0.25">
      <c r="A89">
        <v>8</v>
      </c>
      <c r="B89">
        <v>403</v>
      </c>
      <c r="C89">
        <v>100</v>
      </c>
      <c r="D89">
        <v>30</v>
      </c>
      <c r="E89" s="1" t="s">
        <v>12</v>
      </c>
      <c r="F89" s="1" t="s">
        <v>10</v>
      </c>
      <c r="G89">
        <v>1</v>
      </c>
      <c r="H89">
        <v>1</v>
      </c>
      <c r="I89">
        <v>5322</v>
      </c>
      <c r="J89" s="6">
        <f>ABS(result_Jan_21_20_23_04_2022[[#This Row],[Najlepsza wartosc]]-$M$1)/$M$1</f>
        <v>1.1590263691683571</v>
      </c>
    </row>
    <row r="90" spans="1:10" x14ac:dyDescent="0.25">
      <c r="A90">
        <v>9</v>
      </c>
      <c r="B90">
        <v>403</v>
      </c>
      <c r="C90">
        <v>100</v>
      </c>
      <c r="D90">
        <v>30</v>
      </c>
      <c r="E90" s="1" t="s">
        <v>12</v>
      </c>
      <c r="F90" s="1" t="s">
        <v>10</v>
      </c>
      <c r="G90">
        <v>1</v>
      </c>
      <c r="H90">
        <v>1</v>
      </c>
      <c r="I90">
        <v>5656</v>
      </c>
      <c r="J90" s="6">
        <f>ABS(result_Jan_21_20_23_04_2022[[#This Row],[Najlepsza wartosc]]-$M$1)/$M$1</f>
        <v>1.2945233265720082</v>
      </c>
    </row>
    <row r="91" spans="1:10" x14ac:dyDescent="0.25">
      <c r="A91">
        <v>10</v>
      </c>
      <c r="B91">
        <v>403</v>
      </c>
      <c r="C91">
        <v>100</v>
      </c>
      <c r="D91">
        <v>30</v>
      </c>
      <c r="E91" s="1" t="s">
        <v>12</v>
      </c>
      <c r="F91" s="1" t="s">
        <v>10</v>
      </c>
      <c r="G91">
        <v>1</v>
      </c>
      <c r="H91">
        <v>1</v>
      </c>
      <c r="I91">
        <v>5299</v>
      </c>
      <c r="J91" s="6">
        <f>ABS(result_Jan_21_20_23_04_2022[[#This Row],[Najlepsza wartosc]]-$M$1)/$M$1</f>
        <v>1.1496957403651116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CCF7C-5603-44E4-8A77-A2CB377998AA}">
  <sheetPr>
    <tabColor rgb="FF00B050"/>
  </sheetPr>
  <dimension ref="A1:M91"/>
  <sheetViews>
    <sheetView workbookViewId="0">
      <selection activeCell="F1" sqref="F1:H1048576"/>
    </sheetView>
  </sheetViews>
  <sheetFormatPr defaultRowHeight="15" x14ac:dyDescent="0.25"/>
  <cols>
    <col min="1" max="1" width="5.42578125" bestFit="1" customWidth="1"/>
    <col min="2" max="2" width="16.85546875" bestFit="1" customWidth="1"/>
    <col min="3" max="3" width="19.140625" hidden="1" customWidth="1"/>
    <col min="4" max="4" width="18.85546875" bestFit="1" customWidth="1"/>
    <col min="5" max="5" width="15.42578125" bestFit="1" customWidth="1"/>
    <col min="6" max="6" width="19.85546875" hidden="1" customWidth="1"/>
    <col min="7" max="7" width="17.42578125" hidden="1" customWidth="1"/>
    <col min="8" max="8" width="21.85546875" hidden="1" customWidth="1"/>
    <col min="9" max="9" width="19.28515625" bestFit="1" customWidth="1"/>
    <col min="10" max="10" width="16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</v>
      </c>
      <c r="L1" t="s">
        <v>29</v>
      </c>
      <c r="M1">
        <v>2465</v>
      </c>
    </row>
    <row r="2" spans="1:13" x14ac:dyDescent="0.25">
      <c r="A2">
        <v>1</v>
      </c>
      <c r="B2">
        <v>403</v>
      </c>
      <c r="C2">
        <v>100</v>
      </c>
      <c r="D2">
        <v>5</v>
      </c>
      <c r="E2" s="1" t="s">
        <v>9</v>
      </c>
      <c r="F2" s="1" t="s">
        <v>10</v>
      </c>
      <c r="G2">
        <v>2</v>
      </c>
      <c r="H2">
        <v>1</v>
      </c>
      <c r="I2">
        <v>5491</v>
      </c>
      <c r="J2" s="6">
        <f>ABS(result_Jan_21_20_23_05_2022[[#This Row],[Najlepsza wartosc]]-$M$1)/$M$1</f>
        <v>1.2275862068965517</v>
      </c>
    </row>
    <row r="3" spans="1:13" x14ac:dyDescent="0.25">
      <c r="A3">
        <v>2</v>
      </c>
      <c r="B3">
        <v>403</v>
      </c>
      <c r="C3">
        <v>100</v>
      </c>
      <c r="D3">
        <v>5</v>
      </c>
      <c r="E3" s="1" t="s">
        <v>9</v>
      </c>
      <c r="F3" s="1" t="s">
        <v>10</v>
      </c>
      <c r="G3">
        <v>2</v>
      </c>
      <c r="H3">
        <v>1</v>
      </c>
      <c r="I3">
        <v>5267</v>
      </c>
      <c r="J3" s="6">
        <f>ABS(result_Jan_21_20_23_05_2022[[#This Row],[Najlepsza wartosc]]-$M$1)/$M$1</f>
        <v>1.1367139959432049</v>
      </c>
    </row>
    <row r="4" spans="1:13" x14ac:dyDescent="0.25">
      <c r="A4">
        <v>3</v>
      </c>
      <c r="B4">
        <v>403</v>
      </c>
      <c r="C4">
        <v>100</v>
      </c>
      <c r="D4">
        <v>5</v>
      </c>
      <c r="E4" s="1" t="s">
        <v>9</v>
      </c>
      <c r="F4" s="1" t="s">
        <v>10</v>
      </c>
      <c r="G4">
        <v>2</v>
      </c>
      <c r="H4">
        <v>1</v>
      </c>
      <c r="I4">
        <v>5170</v>
      </c>
      <c r="J4" s="6">
        <f>ABS(result_Jan_21_20_23_05_2022[[#This Row],[Najlepsza wartosc]]-$M$1)/$M$1</f>
        <v>1.0973630831643002</v>
      </c>
    </row>
    <row r="5" spans="1:13" x14ac:dyDescent="0.25">
      <c r="A5">
        <v>4</v>
      </c>
      <c r="B5">
        <v>403</v>
      </c>
      <c r="C5">
        <v>100</v>
      </c>
      <c r="D5">
        <v>5</v>
      </c>
      <c r="E5" s="1" t="s">
        <v>9</v>
      </c>
      <c r="F5" s="1" t="s">
        <v>10</v>
      </c>
      <c r="G5">
        <v>2</v>
      </c>
      <c r="H5">
        <v>1</v>
      </c>
      <c r="I5">
        <v>5267</v>
      </c>
      <c r="J5" s="6">
        <f>ABS(result_Jan_21_20_23_05_2022[[#This Row],[Najlepsza wartosc]]-$M$1)/$M$1</f>
        <v>1.1367139959432049</v>
      </c>
    </row>
    <row r="6" spans="1:13" x14ac:dyDescent="0.25">
      <c r="A6">
        <v>5</v>
      </c>
      <c r="B6">
        <v>403</v>
      </c>
      <c r="C6">
        <v>100</v>
      </c>
      <c r="D6">
        <v>5</v>
      </c>
      <c r="E6" s="1" t="s">
        <v>9</v>
      </c>
      <c r="F6" s="1" t="s">
        <v>10</v>
      </c>
      <c r="G6">
        <v>2</v>
      </c>
      <c r="H6">
        <v>1</v>
      </c>
      <c r="I6">
        <v>5332</v>
      </c>
      <c r="J6" s="6">
        <f>ABS(result_Jan_21_20_23_05_2022[[#This Row],[Najlepsza wartosc]]-$M$1)/$M$1</f>
        <v>1.1630831643002029</v>
      </c>
    </row>
    <row r="7" spans="1:13" x14ac:dyDescent="0.25">
      <c r="A7">
        <v>6</v>
      </c>
      <c r="B7">
        <v>403</v>
      </c>
      <c r="C7">
        <v>100</v>
      </c>
      <c r="D7">
        <v>5</v>
      </c>
      <c r="E7" s="1" t="s">
        <v>9</v>
      </c>
      <c r="F7" s="1" t="s">
        <v>10</v>
      </c>
      <c r="G7">
        <v>2</v>
      </c>
      <c r="H7">
        <v>1</v>
      </c>
      <c r="I7">
        <v>5233</v>
      </c>
      <c r="J7" s="6">
        <f>ABS(result_Jan_21_20_23_05_2022[[#This Row],[Najlepsza wartosc]]-$M$1)/$M$1</f>
        <v>1.122920892494929</v>
      </c>
    </row>
    <row r="8" spans="1:13" x14ac:dyDescent="0.25">
      <c r="A8">
        <v>7</v>
      </c>
      <c r="B8">
        <v>403</v>
      </c>
      <c r="C8">
        <v>100</v>
      </c>
      <c r="D8">
        <v>5</v>
      </c>
      <c r="E8" s="1" t="s">
        <v>9</v>
      </c>
      <c r="F8" s="1" t="s">
        <v>10</v>
      </c>
      <c r="G8">
        <v>2</v>
      </c>
      <c r="H8">
        <v>1</v>
      </c>
      <c r="I8">
        <v>5172</v>
      </c>
      <c r="J8" s="6">
        <f>ABS(result_Jan_21_20_23_05_2022[[#This Row],[Najlepsza wartosc]]-$M$1)/$M$1</f>
        <v>1.0981744421906694</v>
      </c>
    </row>
    <row r="9" spans="1:13" x14ac:dyDescent="0.25">
      <c r="A9">
        <v>8</v>
      </c>
      <c r="B9">
        <v>403</v>
      </c>
      <c r="C9">
        <v>100</v>
      </c>
      <c r="D9">
        <v>5</v>
      </c>
      <c r="E9" s="1" t="s">
        <v>9</v>
      </c>
      <c r="F9" s="1" t="s">
        <v>10</v>
      </c>
      <c r="G9">
        <v>2</v>
      </c>
      <c r="H9">
        <v>1</v>
      </c>
      <c r="I9">
        <v>5306</v>
      </c>
      <c r="J9" s="6">
        <f>ABS(result_Jan_21_20_23_05_2022[[#This Row],[Najlepsza wartosc]]-$M$1)/$M$1</f>
        <v>1.1525354969574038</v>
      </c>
    </row>
    <row r="10" spans="1:13" x14ac:dyDescent="0.25">
      <c r="A10">
        <v>9</v>
      </c>
      <c r="B10">
        <v>403</v>
      </c>
      <c r="C10">
        <v>100</v>
      </c>
      <c r="D10">
        <v>5</v>
      </c>
      <c r="E10" s="1" t="s">
        <v>9</v>
      </c>
      <c r="F10" s="1" t="s">
        <v>10</v>
      </c>
      <c r="G10">
        <v>2</v>
      </c>
      <c r="H10">
        <v>1</v>
      </c>
      <c r="I10">
        <v>5352</v>
      </c>
      <c r="J10" s="6">
        <f>ABS(result_Jan_21_20_23_05_2022[[#This Row],[Najlepsza wartosc]]-$M$1)/$M$1</f>
        <v>1.1711967545638946</v>
      </c>
    </row>
    <row r="11" spans="1:13" x14ac:dyDescent="0.25">
      <c r="A11">
        <v>10</v>
      </c>
      <c r="B11">
        <v>403</v>
      </c>
      <c r="C11">
        <v>100</v>
      </c>
      <c r="D11">
        <v>5</v>
      </c>
      <c r="E11" s="1" t="s">
        <v>9</v>
      </c>
      <c r="F11" s="1" t="s">
        <v>10</v>
      </c>
      <c r="G11">
        <v>2</v>
      </c>
      <c r="H11">
        <v>1</v>
      </c>
      <c r="I11">
        <v>5299</v>
      </c>
      <c r="J11" s="6">
        <f>ABS(result_Jan_21_20_23_05_2022[[#This Row],[Najlepsza wartosc]]-$M$1)/$M$1</f>
        <v>1.1496957403651116</v>
      </c>
    </row>
    <row r="12" spans="1:13" x14ac:dyDescent="0.25">
      <c r="A12">
        <v>1</v>
      </c>
      <c r="B12">
        <v>403</v>
      </c>
      <c r="C12">
        <v>100</v>
      </c>
      <c r="D12">
        <v>15</v>
      </c>
      <c r="E12" s="1" t="s">
        <v>9</v>
      </c>
      <c r="F12" s="1" t="s">
        <v>10</v>
      </c>
      <c r="G12">
        <v>2</v>
      </c>
      <c r="H12">
        <v>1</v>
      </c>
      <c r="I12">
        <v>4612</v>
      </c>
      <c r="J12" s="6">
        <f>ABS(result_Jan_21_20_23_05_2022[[#This Row],[Najlepsza wartosc]]-$M$1)/$M$1</f>
        <v>0.87099391480730226</v>
      </c>
    </row>
    <row r="13" spans="1:13" x14ac:dyDescent="0.25">
      <c r="A13">
        <v>2</v>
      </c>
      <c r="B13">
        <v>403</v>
      </c>
      <c r="C13">
        <v>100</v>
      </c>
      <c r="D13">
        <v>15</v>
      </c>
      <c r="E13" s="1" t="s">
        <v>9</v>
      </c>
      <c r="F13" s="1" t="s">
        <v>10</v>
      </c>
      <c r="G13">
        <v>2</v>
      </c>
      <c r="H13">
        <v>1</v>
      </c>
      <c r="I13">
        <v>4900</v>
      </c>
      <c r="J13" s="6">
        <f>ABS(result_Jan_21_20_23_05_2022[[#This Row],[Najlepsza wartosc]]-$M$1)/$M$1</f>
        <v>0.9878296146044625</v>
      </c>
    </row>
    <row r="14" spans="1:13" x14ac:dyDescent="0.25">
      <c r="A14">
        <v>3</v>
      </c>
      <c r="B14">
        <v>403</v>
      </c>
      <c r="C14">
        <v>100</v>
      </c>
      <c r="D14">
        <v>15</v>
      </c>
      <c r="E14" s="1" t="s">
        <v>9</v>
      </c>
      <c r="F14" s="1" t="s">
        <v>10</v>
      </c>
      <c r="G14">
        <v>2</v>
      </c>
      <c r="H14">
        <v>1</v>
      </c>
      <c r="I14">
        <v>4661</v>
      </c>
      <c r="J14" s="6">
        <f>ABS(result_Jan_21_20_23_05_2022[[#This Row],[Najlepsza wartosc]]-$M$1)/$M$1</f>
        <v>0.8908722109533469</v>
      </c>
    </row>
    <row r="15" spans="1:13" x14ac:dyDescent="0.25">
      <c r="A15">
        <v>4</v>
      </c>
      <c r="B15">
        <v>403</v>
      </c>
      <c r="C15">
        <v>100</v>
      </c>
      <c r="D15">
        <v>15</v>
      </c>
      <c r="E15" s="1" t="s">
        <v>9</v>
      </c>
      <c r="F15" s="1" t="s">
        <v>10</v>
      </c>
      <c r="G15">
        <v>2</v>
      </c>
      <c r="H15">
        <v>1</v>
      </c>
      <c r="I15">
        <v>4817</v>
      </c>
      <c r="J15" s="6">
        <f>ABS(result_Jan_21_20_23_05_2022[[#This Row],[Najlepsza wartosc]]-$M$1)/$M$1</f>
        <v>0.95415821501014197</v>
      </c>
    </row>
    <row r="16" spans="1:13" x14ac:dyDescent="0.25">
      <c r="A16">
        <v>5</v>
      </c>
      <c r="B16">
        <v>403</v>
      </c>
      <c r="C16">
        <v>100</v>
      </c>
      <c r="D16">
        <v>15</v>
      </c>
      <c r="E16" s="1" t="s">
        <v>9</v>
      </c>
      <c r="F16" s="1" t="s">
        <v>10</v>
      </c>
      <c r="G16">
        <v>2</v>
      </c>
      <c r="H16">
        <v>1</v>
      </c>
      <c r="I16">
        <v>4798</v>
      </c>
      <c r="J16" s="6">
        <f>ABS(result_Jan_21_20_23_05_2022[[#This Row],[Najlepsza wartosc]]-$M$1)/$M$1</f>
        <v>0.94645030425963483</v>
      </c>
    </row>
    <row r="17" spans="1:10" x14ac:dyDescent="0.25">
      <c r="A17">
        <v>6</v>
      </c>
      <c r="B17">
        <v>403</v>
      </c>
      <c r="C17">
        <v>100</v>
      </c>
      <c r="D17">
        <v>15</v>
      </c>
      <c r="E17" s="1" t="s">
        <v>9</v>
      </c>
      <c r="F17" s="1" t="s">
        <v>10</v>
      </c>
      <c r="G17">
        <v>2</v>
      </c>
      <c r="H17">
        <v>1</v>
      </c>
      <c r="I17">
        <v>4914</v>
      </c>
      <c r="J17" s="6">
        <f>ABS(result_Jan_21_20_23_05_2022[[#This Row],[Najlepsza wartosc]]-$M$1)/$M$1</f>
        <v>0.99350912778904665</v>
      </c>
    </row>
    <row r="18" spans="1:10" x14ac:dyDescent="0.25">
      <c r="A18">
        <v>7</v>
      </c>
      <c r="B18">
        <v>403</v>
      </c>
      <c r="C18">
        <v>100</v>
      </c>
      <c r="D18">
        <v>15</v>
      </c>
      <c r="E18" s="1" t="s">
        <v>9</v>
      </c>
      <c r="F18" s="1" t="s">
        <v>10</v>
      </c>
      <c r="G18">
        <v>2</v>
      </c>
      <c r="H18">
        <v>1</v>
      </c>
      <c r="I18">
        <v>4729</v>
      </c>
      <c r="J18" s="6">
        <f>ABS(result_Jan_21_20_23_05_2022[[#This Row],[Najlepsza wartosc]]-$M$1)/$M$1</f>
        <v>0.91845841784989857</v>
      </c>
    </row>
    <row r="19" spans="1:10" x14ac:dyDescent="0.25">
      <c r="A19">
        <v>8</v>
      </c>
      <c r="B19">
        <v>403</v>
      </c>
      <c r="C19">
        <v>100</v>
      </c>
      <c r="D19">
        <v>15</v>
      </c>
      <c r="E19" s="1" t="s">
        <v>9</v>
      </c>
      <c r="F19" s="1" t="s">
        <v>10</v>
      </c>
      <c r="G19">
        <v>2</v>
      </c>
      <c r="H19">
        <v>1</v>
      </c>
      <c r="I19">
        <v>4796</v>
      </c>
      <c r="J19" s="6">
        <f>ABS(result_Jan_21_20_23_05_2022[[#This Row],[Najlepsza wartosc]]-$M$1)/$M$1</f>
        <v>0.94563894523326575</v>
      </c>
    </row>
    <row r="20" spans="1:10" x14ac:dyDescent="0.25">
      <c r="A20">
        <v>9</v>
      </c>
      <c r="B20">
        <v>403</v>
      </c>
      <c r="C20">
        <v>100</v>
      </c>
      <c r="D20">
        <v>15</v>
      </c>
      <c r="E20" s="1" t="s">
        <v>9</v>
      </c>
      <c r="F20" s="1" t="s">
        <v>10</v>
      </c>
      <c r="G20">
        <v>2</v>
      </c>
      <c r="H20">
        <v>1</v>
      </c>
      <c r="I20">
        <v>4641</v>
      </c>
      <c r="J20" s="6">
        <f>ABS(result_Jan_21_20_23_05_2022[[#This Row],[Najlepsza wartosc]]-$M$1)/$M$1</f>
        <v>0.88275862068965516</v>
      </c>
    </row>
    <row r="21" spans="1:10" x14ac:dyDescent="0.25">
      <c r="A21">
        <v>10</v>
      </c>
      <c r="B21">
        <v>403</v>
      </c>
      <c r="C21">
        <v>100</v>
      </c>
      <c r="D21">
        <v>15</v>
      </c>
      <c r="E21" s="1" t="s">
        <v>9</v>
      </c>
      <c r="F21" s="1" t="s">
        <v>10</v>
      </c>
      <c r="G21">
        <v>2</v>
      </c>
      <c r="H21">
        <v>1</v>
      </c>
      <c r="I21">
        <v>4914</v>
      </c>
      <c r="J21" s="6">
        <f>ABS(result_Jan_21_20_23_05_2022[[#This Row],[Najlepsza wartosc]]-$M$1)/$M$1</f>
        <v>0.99350912778904665</v>
      </c>
    </row>
    <row r="22" spans="1:10" x14ac:dyDescent="0.25">
      <c r="A22">
        <v>1</v>
      </c>
      <c r="B22">
        <v>403</v>
      </c>
      <c r="C22">
        <v>100</v>
      </c>
      <c r="D22">
        <v>30</v>
      </c>
      <c r="E22" s="1" t="s">
        <v>9</v>
      </c>
      <c r="F22" s="1" t="s">
        <v>10</v>
      </c>
      <c r="G22">
        <v>2</v>
      </c>
      <c r="H22">
        <v>1</v>
      </c>
      <c r="I22">
        <v>4290</v>
      </c>
      <c r="J22" s="6">
        <f>ABS(result_Jan_21_20_23_05_2022[[#This Row],[Najlepsza wartosc]]-$M$1)/$M$1</f>
        <v>0.74036511156186613</v>
      </c>
    </row>
    <row r="23" spans="1:10" x14ac:dyDescent="0.25">
      <c r="A23">
        <v>2</v>
      </c>
      <c r="B23">
        <v>403</v>
      </c>
      <c r="C23">
        <v>100</v>
      </c>
      <c r="D23">
        <v>30</v>
      </c>
      <c r="E23" s="1" t="s">
        <v>9</v>
      </c>
      <c r="F23" s="1" t="s">
        <v>10</v>
      </c>
      <c r="G23">
        <v>2</v>
      </c>
      <c r="H23">
        <v>1</v>
      </c>
      <c r="I23">
        <v>4368</v>
      </c>
      <c r="J23" s="6">
        <f>ABS(result_Jan_21_20_23_05_2022[[#This Row],[Najlepsza wartosc]]-$M$1)/$M$1</f>
        <v>0.77200811359026367</v>
      </c>
    </row>
    <row r="24" spans="1:10" x14ac:dyDescent="0.25">
      <c r="A24">
        <v>3</v>
      </c>
      <c r="B24">
        <v>403</v>
      </c>
      <c r="C24">
        <v>100</v>
      </c>
      <c r="D24">
        <v>30</v>
      </c>
      <c r="E24" s="1" t="s">
        <v>9</v>
      </c>
      <c r="F24" s="1" t="s">
        <v>10</v>
      </c>
      <c r="G24">
        <v>2</v>
      </c>
      <c r="H24">
        <v>1</v>
      </c>
      <c r="I24">
        <v>4302</v>
      </c>
      <c r="J24" s="6">
        <f>ABS(result_Jan_21_20_23_05_2022[[#This Row],[Najlepsza wartosc]]-$M$1)/$M$1</f>
        <v>0.74523326572008108</v>
      </c>
    </row>
    <row r="25" spans="1:10" x14ac:dyDescent="0.25">
      <c r="A25">
        <v>4</v>
      </c>
      <c r="B25">
        <v>403</v>
      </c>
      <c r="C25">
        <v>100</v>
      </c>
      <c r="D25">
        <v>30</v>
      </c>
      <c r="E25" s="1" t="s">
        <v>9</v>
      </c>
      <c r="F25" s="1" t="s">
        <v>10</v>
      </c>
      <c r="G25">
        <v>2</v>
      </c>
      <c r="H25">
        <v>1</v>
      </c>
      <c r="I25">
        <v>4217</v>
      </c>
      <c r="J25" s="6">
        <f>ABS(result_Jan_21_20_23_05_2022[[#This Row],[Najlepsza wartosc]]-$M$1)/$M$1</f>
        <v>0.71075050709939147</v>
      </c>
    </row>
    <row r="26" spans="1:10" x14ac:dyDescent="0.25">
      <c r="A26">
        <v>5</v>
      </c>
      <c r="B26">
        <v>403</v>
      </c>
      <c r="C26">
        <v>100</v>
      </c>
      <c r="D26">
        <v>30</v>
      </c>
      <c r="E26" s="1" t="s">
        <v>9</v>
      </c>
      <c r="F26" s="1" t="s">
        <v>10</v>
      </c>
      <c r="G26">
        <v>2</v>
      </c>
      <c r="H26">
        <v>1</v>
      </c>
      <c r="I26">
        <v>4329</v>
      </c>
      <c r="J26" s="6">
        <f>ABS(result_Jan_21_20_23_05_2022[[#This Row],[Najlepsza wartosc]]-$M$1)/$M$1</f>
        <v>0.7561866125760649</v>
      </c>
    </row>
    <row r="27" spans="1:10" x14ac:dyDescent="0.25">
      <c r="A27">
        <v>6</v>
      </c>
      <c r="B27">
        <v>403</v>
      </c>
      <c r="C27">
        <v>100</v>
      </c>
      <c r="D27">
        <v>30</v>
      </c>
      <c r="E27" s="1" t="s">
        <v>9</v>
      </c>
      <c r="F27" s="1" t="s">
        <v>10</v>
      </c>
      <c r="G27">
        <v>2</v>
      </c>
      <c r="H27">
        <v>1</v>
      </c>
      <c r="I27">
        <v>4346</v>
      </c>
      <c r="J27" s="6">
        <f>ABS(result_Jan_21_20_23_05_2022[[#This Row],[Najlepsza wartosc]]-$M$1)/$M$1</f>
        <v>0.76308316430020284</v>
      </c>
    </row>
    <row r="28" spans="1:10" x14ac:dyDescent="0.25">
      <c r="A28">
        <v>7</v>
      </c>
      <c r="B28">
        <v>403</v>
      </c>
      <c r="C28">
        <v>100</v>
      </c>
      <c r="D28">
        <v>30</v>
      </c>
      <c r="E28" s="1" t="s">
        <v>9</v>
      </c>
      <c r="F28" s="1" t="s">
        <v>10</v>
      </c>
      <c r="G28">
        <v>2</v>
      </c>
      <c r="H28">
        <v>1</v>
      </c>
      <c r="I28">
        <v>4415</v>
      </c>
      <c r="J28" s="6">
        <f>ABS(result_Jan_21_20_23_05_2022[[#This Row],[Najlepsza wartosc]]-$M$1)/$M$1</f>
        <v>0.79107505070993911</v>
      </c>
    </row>
    <row r="29" spans="1:10" x14ac:dyDescent="0.25">
      <c r="A29">
        <v>8</v>
      </c>
      <c r="B29">
        <v>403</v>
      </c>
      <c r="C29">
        <v>100</v>
      </c>
      <c r="D29">
        <v>30</v>
      </c>
      <c r="E29" s="1" t="s">
        <v>9</v>
      </c>
      <c r="F29" s="1" t="s">
        <v>10</v>
      </c>
      <c r="G29">
        <v>2</v>
      </c>
      <c r="H29">
        <v>1</v>
      </c>
      <c r="I29">
        <v>4215</v>
      </c>
      <c r="J29" s="6">
        <f>ABS(result_Jan_21_20_23_05_2022[[#This Row],[Najlepsza wartosc]]-$M$1)/$M$1</f>
        <v>0.70993914807302227</v>
      </c>
    </row>
    <row r="30" spans="1:10" x14ac:dyDescent="0.25">
      <c r="A30">
        <v>9</v>
      </c>
      <c r="B30">
        <v>403</v>
      </c>
      <c r="C30">
        <v>100</v>
      </c>
      <c r="D30">
        <v>30</v>
      </c>
      <c r="E30" s="1" t="s">
        <v>9</v>
      </c>
      <c r="F30" s="1" t="s">
        <v>10</v>
      </c>
      <c r="G30">
        <v>2</v>
      </c>
      <c r="H30">
        <v>1</v>
      </c>
      <c r="I30">
        <v>4258</v>
      </c>
      <c r="J30" s="6">
        <f>ABS(result_Jan_21_20_23_05_2022[[#This Row],[Najlepsza wartosc]]-$M$1)/$M$1</f>
        <v>0.72738336713995944</v>
      </c>
    </row>
    <row r="31" spans="1:10" x14ac:dyDescent="0.25">
      <c r="A31">
        <v>10</v>
      </c>
      <c r="B31">
        <v>403</v>
      </c>
      <c r="C31">
        <v>100</v>
      </c>
      <c r="D31">
        <v>30</v>
      </c>
      <c r="E31" s="1" t="s">
        <v>9</v>
      </c>
      <c r="F31" s="1" t="s">
        <v>10</v>
      </c>
      <c r="G31">
        <v>2</v>
      </c>
      <c r="H31">
        <v>1</v>
      </c>
      <c r="I31">
        <v>4294</v>
      </c>
      <c r="J31" s="6">
        <f>ABS(result_Jan_21_20_23_05_2022[[#This Row],[Najlepsza wartosc]]-$M$1)/$M$1</f>
        <v>0.74198782961460441</v>
      </c>
    </row>
    <row r="32" spans="1:10" x14ac:dyDescent="0.25">
      <c r="A32">
        <v>1</v>
      </c>
      <c r="B32">
        <v>403</v>
      </c>
      <c r="C32">
        <v>100</v>
      </c>
      <c r="D32">
        <v>5</v>
      </c>
      <c r="E32" s="1" t="s">
        <v>11</v>
      </c>
      <c r="F32" s="1" t="s">
        <v>10</v>
      </c>
      <c r="G32">
        <v>2</v>
      </c>
      <c r="H32">
        <v>1</v>
      </c>
      <c r="I32">
        <v>4995</v>
      </c>
      <c r="J32" s="6">
        <f>ABS(result_Jan_21_20_23_05_2022[[#This Row],[Najlepsza wartosc]]-$M$1)/$M$1</f>
        <v>1.026369168356998</v>
      </c>
    </row>
    <row r="33" spans="1:10" x14ac:dyDescent="0.25">
      <c r="A33">
        <v>2</v>
      </c>
      <c r="B33">
        <v>403</v>
      </c>
      <c r="C33">
        <v>100</v>
      </c>
      <c r="D33">
        <v>5</v>
      </c>
      <c r="E33" s="1" t="s">
        <v>11</v>
      </c>
      <c r="F33" s="1" t="s">
        <v>10</v>
      </c>
      <c r="G33">
        <v>2</v>
      </c>
      <c r="H33">
        <v>1</v>
      </c>
      <c r="I33">
        <v>4902</v>
      </c>
      <c r="J33" s="6">
        <f>ABS(result_Jan_21_20_23_05_2022[[#This Row],[Najlepsza wartosc]]-$M$1)/$M$1</f>
        <v>0.98864097363083159</v>
      </c>
    </row>
    <row r="34" spans="1:10" x14ac:dyDescent="0.25">
      <c r="A34">
        <v>3</v>
      </c>
      <c r="B34">
        <v>403</v>
      </c>
      <c r="C34">
        <v>100</v>
      </c>
      <c r="D34">
        <v>5</v>
      </c>
      <c r="E34" s="1" t="s">
        <v>11</v>
      </c>
      <c r="F34" s="1" t="s">
        <v>10</v>
      </c>
      <c r="G34">
        <v>2</v>
      </c>
      <c r="H34">
        <v>1</v>
      </c>
      <c r="I34">
        <v>5100</v>
      </c>
      <c r="J34" s="6">
        <f>ABS(result_Jan_21_20_23_05_2022[[#This Row],[Najlepsza wartosc]]-$M$1)/$M$1</f>
        <v>1.0689655172413792</v>
      </c>
    </row>
    <row r="35" spans="1:10" x14ac:dyDescent="0.25">
      <c r="A35">
        <v>4</v>
      </c>
      <c r="B35">
        <v>403</v>
      </c>
      <c r="C35">
        <v>100</v>
      </c>
      <c r="D35">
        <v>5</v>
      </c>
      <c r="E35" s="1" t="s">
        <v>11</v>
      </c>
      <c r="F35" s="1" t="s">
        <v>10</v>
      </c>
      <c r="G35">
        <v>2</v>
      </c>
      <c r="H35">
        <v>1</v>
      </c>
      <c r="I35">
        <v>4949</v>
      </c>
      <c r="J35" s="6">
        <f>ABS(result_Jan_21_20_23_05_2022[[#This Row],[Najlepsza wartosc]]-$M$1)/$M$1</f>
        <v>1.0077079107505071</v>
      </c>
    </row>
    <row r="36" spans="1:10" x14ac:dyDescent="0.25">
      <c r="A36">
        <v>5</v>
      </c>
      <c r="B36">
        <v>403</v>
      </c>
      <c r="C36">
        <v>100</v>
      </c>
      <c r="D36">
        <v>5</v>
      </c>
      <c r="E36" s="1" t="s">
        <v>11</v>
      </c>
      <c r="F36" s="1" t="s">
        <v>10</v>
      </c>
      <c r="G36">
        <v>2</v>
      </c>
      <c r="H36">
        <v>1</v>
      </c>
      <c r="I36">
        <v>4815</v>
      </c>
      <c r="J36" s="6">
        <f>ABS(result_Jan_21_20_23_05_2022[[#This Row],[Najlepsza wartosc]]-$M$1)/$M$1</f>
        <v>0.95334685598377278</v>
      </c>
    </row>
    <row r="37" spans="1:10" x14ac:dyDescent="0.25">
      <c r="A37">
        <v>6</v>
      </c>
      <c r="B37">
        <v>403</v>
      </c>
      <c r="C37">
        <v>100</v>
      </c>
      <c r="D37">
        <v>5</v>
      </c>
      <c r="E37" s="1" t="s">
        <v>11</v>
      </c>
      <c r="F37" s="1" t="s">
        <v>10</v>
      </c>
      <c r="G37">
        <v>2</v>
      </c>
      <c r="H37">
        <v>1</v>
      </c>
      <c r="I37">
        <v>4951</v>
      </c>
      <c r="J37" s="6">
        <f>ABS(result_Jan_21_20_23_05_2022[[#This Row],[Najlepsza wartosc]]-$M$1)/$M$1</f>
        <v>1.0085192697768763</v>
      </c>
    </row>
    <row r="38" spans="1:10" x14ac:dyDescent="0.25">
      <c r="A38">
        <v>7</v>
      </c>
      <c r="B38">
        <v>403</v>
      </c>
      <c r="C38">
        <v>100</v>
      </c>
      <c r="D38">
        <v>5</v>
      </c>
      <c r="E38" s="1" t="s">
        <v>11</v>
      </c>
      <c r="F38" s="1" t="s">
        <v>10</v>
      </c>
      <c r="G38">
        <v>2</v>
      </c>
      <c r="H38">
        <v>1</v>
      </c>
      <c r="I38">
        <v>4932</v>
      </c>
      <c r="J38" s="6">
        <f>ABS(result_Jan_21_20_23_05_2022[[#This Row],[Najlepsza wartosc]]-$M$1)/$M$1</f>
        <v>1.0008113590263692</v>
      </c>
    </row>
    <row r="39" spans="1:10" x14ac:dyDescent="0.25">
      <c r="A39">
        <v>8</v>
      </c>
      <c r="B39">
        <v>403</v>
      </c>
      <c r="C39">
        <v>100</v>
      </c>
      <c r="D39">
        <v>5</v>
      </c>
      <c r="E39" s="1" t="s">
        <v>11</v>
      </c>
      <c r="F39" s="1" t="s">
        <v>10</v>
      </c>
      <c r="G39">
        <v>2</v>
      </c>
      <c r="H39">
        <v>1</v>
      </c>
      <c r="I39">
        <v>4994</v>
      </c>
      <c r="J39" s="6">
        <f>ABS(result_Jan_21_20_23_05_2022[[#This Row],[Najlepsza wartosc]]-$M$1)/$M$1</f>
        <v>1.0259634888438134</v>
      </c>
    </row>
    <row r="40" spans="1:10" x14ac:dyDescent="0.25">
      <c r="A40">
        <v>9</v>
      </c>
      <c r="B40">
        <v>403</v>
      </c>
      <c r="C40">
        <v>100</v>
      </c>
      <c r="D40">
        <v>5</v>
      </c>
      <c r="E40" s="1" t="s">
        <v>11</v>
      </c>
      <c r="F40" s="1" t="s">
        <v>10</v>
      </c>
      <c r="G40">
        <v>2</v>
      </c>
      <c r="H40">
        <v>1</v>
      </c>
      <c r="I40">
        <v>4952</v>
      </c>
      <c r="J40" s="6">
        <f>ABS(result_Jan_21_20_23_05_2022[[#This Row],[Najlepsza wartosc]]-$M$1)/$M$1</f>
        <v>1.0089249492900609</v>
      </c>
    </row>
    <row r="41" spans="1:10" x14ac:dyDescent="0.25">
      <c r="A41">
        <v>10</v>
      </c>
      <c r="B41">
        <v>403</v>
      </c>
      <c r="C41">
        <v>100</v>
      </c>
      <c r="D41">
        <v>5</v>
      </c>
      <c r="E41" s="1" t="s">
        <v>11</v>
      </c>
      <c r="F41" s="1" t="s">
        <v>10</v>
      </c>
      <c r="G41">
        <v>2</v>
      </c>
      <c r="H41">
        <v>1</v>
      </c>
      <c r="I41">
        <v>4979</v>
      </c>
      <c r="J41" s="6">
        <f>ABS(result_Jan_21_20_23_05_2022[[#This Row],[Najlepsza wartosc]]-$M$1)/$M$1</f>
        <v>1.0198782961460446</v>
      </c>
    </row>
    <row r="42" spans="1:10" x14ac:dyDescent="0.25">
      <c r="A42">
        <v>1</v>
      </c>
      <c r="B42">
        <v>403</v>
      </c>
      <c r="C42">
        <v>100</v>
      </c>
      <c r="D42">
        <v>15</v>
      </c>
      <c r="E42" s="1" t="s">
        <v>11</v>
      </c>
      <c r="F42" s="1" t="s">
        <v>10</v>
      </c>
      <c r="G42">
        <v>2</v>
      </c>
      <c r="H42">
        <v>1</v>
      </c>
      <c r="I42">
        <v>4168</v>
      </c>
      <c r="J42" s="6">
        <f>ABS(result_Jan_21_20_23_05_2022[[#This Row],[Najlepsza wartosc]]-$M$1)/$M$1</f>
        <v>0.69087221095334683</v>
      </c>
    </row>
    <row r="43" spans="1:10" x14ac:dyDescent="0.25">
      <c r="A43">
        <v>2</v>
      </c>
      <c r="B43">
        <v>403</v>
      </c>
      <c r="C43">
        <v>100</v>
      </c>
      <c r="D43">
        <v>15</v>
      </c>
      <c r="E43" s="1" t="s">
        <v>11</v>
      </c>
      <c r="F43" s="1" t="s">
        <v>10</v>
      </c>
      <c r="G43">
        <v>2</v>
      </c>
      <c r="H43">
        <v>1</v>
      </c>
      <c r="I43">
        <v>4251</v>
      </c>
      <c r="J43" s="6">
        <f>ABS(result_Jan_21_20_23_05_2022[[#This Row],[Najlepsza wartosc]]-$M$1)/$M$1</f>
        <v>0.72454361054766736</v>
      </c>
    </row>
    <row r="44" spans="1:10" x14ac:dyDescent="0.25">
      <c r="A44">
        <v>3</v>
      </c>
      <c r="B44">
        <v>403</v>
      </c>
      <c r="C44">
        <v>100</v>
      </c>
      <c r="D44">
        <v>15</v>
      </c>
      <c r="E44" s="1" t="s">
        <v>11</v>
      </c>
      <c r="F44" s="1" t="s">
        <v>10</v>
      </c>
      <c r="G44">
        <v>2</v>
      </c>
      <c r="H44">
        <v>1</v>
      </c>
      <c r="I44">
        <v>4368</v>
      </c>
      <c r="J44" s="6">
        <f>ABS(result_Jan_21_20_23_05_2022[[#This Row],[Najlepsza wartosc]]-$M$1)/$M$1</f>
        <v>0.77200811359026367</v>
      </c>
    </row>
    <row r="45" spans="1:10" x14ac:dyDescent="0.25">
      <c r="A45">
        <v>4</v>
      </c>
      <c r="B45">
        <v>403</v>
      </c>
      <c r="C45">
        <v>100</v>
      </c>
      <c r="D45">
        <v>15</v>
      </c>
      <c r="E45" s="1" t="s">
        <v>11</v>
      </c>
      <c r="F45" s="1" t="s">
        <v>10</v>
      </c>
      <c r="G45">
        <v>2</v>
      </c>
      <c r="H45">
        <v>1</v>
      </c>
      <c r="I45">
        <v>4197</v>
      </c>
      <c r="J45" s="6">
        <f>ABS(result_Jan_21_20_23_05_2022[[#This Row],[Najlepsza wartosc]]-$M$1)/$M$1</f>
        <v>0.70263691683569984</v>
      </c>
    </row>
    <row r="46" spans="1:10" x14ac:dyDescent="0.25">
      <c r="A46">
        <v>5</v>
      </c>
      <c r="B46">
        <v>403</v>
      </c>
      <c r="C46">
        <v>100</v>
      </c>
      <c r="D46">
        <v>15</v>
      </c>
      <c r="E46" s="1" t="s">
        <v>11</v>
      </c>
      <c r="F46" s="1" t="s">
        <v>10</v>
      </c>
      <c r="G46">
        <v>2</v>
      </c>
      <c r="H46">
        <v>1</v>
      </c>
      <c r="I46">
        <v>4256</v>
      </c>
      <c r="J46" s="6">
        <f>ABS(result_Jan_21_20_23_05_2022[[#This Row],[Najlepsza wartosc]]-$M$1)/$M$1</f>
        <v>0.72657200811359024</v>
      </c>
    </row>
    <row r="47" spans="1:10" x14ac:dyDescent="0.25">
      <c r="A47">
        <v>6</v>
      </c>
      <c r="B47">
        <v>403</v>
      </c>
      <c r="C47">
        <v>100</v>
      </c>
      <c r="D47">
        <v>15</v>
      </c>
      <c r="E47" s="1" t="s">
        <v>11</v>
      </c>
      <c r="F47" s="1" t="s">
        <v>10</v>
      </c>
      <c r="G47">
        <v>2</v>
      </c>
      <c r="H47">
        <v>1</v>
      </c>
      <c r="I47">
        <v>4258</v>
      </c>
      <c r="J47" s="6">
        <f>ABS(result_Jan_21_20_23_05_2022[[#This Row],[Najlepsza wartosc]]-$M$1)/$M$1</f>
        <v>0.72738336713995944</v>
      </c>
    </row>
    <row r="48" spans="1:10" x14ac:dyDescent="0.25">
      <c r="A48">
        <v>7</v>
      </c>
      <c r="B48">
        <v>403</v>
      </c>
      <c r="C48">
        <v>100</v>
      </c>
      <c r="D48">
        <v>15</v>
      </c>
      <c r="E48" s="1" t="s">
        <v>11</v>
      </c>
      <c r="F48" s="1" t="s">
        <v>10</v>
      </c>
      <c r="G48">
        <v>2</v>
      </c>
      <c r="H48">
        <v>1</v>
      </c>
      <c r="I48">
        <v>4189</v>
      </c>
      <c r="J48" s="6">
        <f>ABS(result_Jan_21_20_23_05_2022[[#This Row],[Najlepsza wartosc]]-$M$1)/$M$1</f>
        <v>0.69939148073022317</v>
      </c>
    </row>
    <row r="49" spans="1:10" x14ac:dyDescent="0.25">
      <c r="A49">
        <v>8</v>
      </c>
      <c r="B49">
        <v>403</v>
      </c>
      <c r="C49">
        <v>100</v>
      </c>
      <c r="D49">
        <v>15</v>
      </c>
      <c r="E49" s="1" t="s">
        <v>11</v>
      </c>
      <c r="F49" s="1" t="s">
        <v>10</v>
      </c>
      <c r="G49">
        <v>2</v>
      </c>
      <c r="H49">
        <v>1</v>
      </c>
      <c r="I49">
        <v>4324</v>
      </c>
      <c r="J49" s="6">
        <f>ABS(result_Jan_21_20_23_05_2022[[#This Row],[Najlepsza wartosc]]-$M$1)/$M$1</f>
        <v>0.75415821501014202</v>
      </c>
    </row>
    <row r="50" spans="1:10" x14ac:dyDescent="0.25">
      <c r="A50">
        <v>9</v>
      </c>
      <c r="B50">
        <v>403</v>
      </c>
      <c r="C50">
        <v>100</v>
      </c>
      <c r="D50">
        <v>15</v>
      </c>
      <c r="E50" s="1" t="s">
        <v>11</v>
      </c>
      <c r="F50" s="1" t="s">
        <v>10</v>
      </c>
      <c r="G50">
        <v>2</v>
      </c>
      <c r="H50">
        <v>1</v>
      </c>
      <c r="I50">
        <v>4207</v>
      </c>
      <c r="J50" s="6">
        <f>ABS(result_Jan_21_20_23_05_2022[[#This Row],[Najlepsza wartosc]]-$M$1)/$M$1</f>
        <v>0.7066937119675456</v>
      </c>
    </row>
    <row r="51" spans="1:10" x14ac:dyDescent="0.25">
      <c r="A51">
        <v>10</v>
      </c>
      <c r="B51">
        <v>403</v>
      </c>
      <c r="C51">
        <v>100</v>
      </c>
      <c r="D51">
        <v>15</v>
      </c>
      <c r="E51" s="1" t="s">
        <v>11</v>
      </c>
      <c r="F51" s="1" t="s">
        <v>10</v>
      </c>
      <c r="G51">
        <v>2</v>
      </c>
      <c r="H51">
        <v>1</v>
      </c>
      <c r="I51">
        <v>4278</v>
      </c>
      <c r="J51" s="6">
        <f>ABS(result_Jan_21_20_23_05_2022[[#This Row],[Najlepsza wartosc]]-$M$1)/$M$1</f>
        <v>0.73549695740365106</v>
      </c>
    </row>
    <row r="52" spans="1:10" x14ac:dyDescent="0.25">
      <c r="A52">
        <v>1</v>
      </c>
      <c r="B52">
        <v>403</v>
      </c>
      <c r="C52">
        <v>100</v>
      </c>
      <c r="D52">
        <v>30</v>
      </c>
      <c r="E52" s="1" t="s">
        <v>11</v>
      </c>
      <c r="F52" s="1" t="s">
        <v>10</v>
      </c>
      <c r="G52">
        <v>2</v>
      </c>
      <c r="H52">
        <v>1</v>
      </c>
      <c r="I52">
        <v>3894</v>
      </c>
      <c r="J52" s="6">
        <f>ABS(result_Jan_21_20_23_05_2022[[#This Row],[Najlepsza wartosc]]-$M$1)/$M$1</f>
        <v>0.57971602434077074</v>
      </c>
    </row>
    <row r="53" spans="1:10" x14ac:dyDescent="0.25">
      <c r="A53">
        <v>2</v>
      </c>
      <c r="B53">
        <v>403</v>
      </c>
      <c r="C53">
        <v>100</v>
      </c>
      <c r="D53">
        <v>30</v>
      </c>
      <c r="E53" s="1" t="s">
        <v>11</v>
      </c>
      <c r="F53" s="1" t="s">
        <v>10</v>
      </c>
      <c r="G53">
        <v>2</v>
      </c>
      <c r="H53">
        <v>1</v>
      </c>
      <c r="I53">
        <v>3829</v>
      </c>
      <c r="J53" s="6">
        <f>ABS(result_Jan_21_20_23_05_2022[[#This Row],[Najlepsza wartosc]]-$M$1)/$M$1</f>
        <v>0.55334685598377287</v>
      </c>
    </row>
    <row r="54" spans="1:10" x14ac:dyDescent="0.25">
      <c r="A54">
        <v>3</v>
      </c>
      <c r="B54">
        <v>403</v>
      </c>
      <c r="C54">
        <v>100</v>
      </c>
      <c r="D54">
        <v>30</v>
      </c>
      <c r="E54" s="1" t="s">
        <v>11</v>
      </c>
      <c r="F54" s="1" t="s">
        <v>10</v>
      </c>
      <c r="G54">
        <v>2</v>
      </c>
      <c r="H54">
        <v>1</v>
      </c>
      <c r="I54">
        <v>3995</v>
      </c>
      <c r="J54" s="6">
        <f>ABS(result_Jan_21_20_23_05_2022[[#This Row],[Najlepsza wartosc]]-$M$1)/$M$1</f>
        <v>0.62068965517241381</v>
      </c>
    </row>
    <row r="55" spans="1:10" x14ac:dyDescent="0.25">
      <c r="A55">
        <v>4</v>
      </c>
      <c r="B55">
        <v>403</v>
      </c>
      <c r="C55">
        <v>100</v>
      </c>
      <c r="D55">
        <v>30</v>
      </c>
      <c r="E55" s="1" t="s">
        <v>11</v>
      </c>
      <c r="F55" s="1" t="s">
        <v>10</v>
      </c>
      <c r="G55">
        <v>2</v>
      </c>
      <c r="H55">
        <v>1</v>
      </c>
      <c r="I55">
        <v>3945</v>
      </c>
      <c r="J55" s="6">
        <f>ABS(result_Jan_21_20_23_05_2022[[#This Row],[Najlepsza wartosc]]-$M$1)/$M$1</f>
        <v>0.60040567951318458</v>
      </c>
    </row>
    <row r="56" spans="1:10" x14ac:dyDescent="0.25">
      <c r="A56">
        <v>5</v>
      </c>
      <c r="B56">
        <v>403</v>
      </c>
      <c r="C56">
        <v>100</v>
      </c>
      <c r="D56">
        <v>30</v>
      </c>
      <c r="E56" s="1" t="s">
        <v>11</v>
      </c>
      <c r="F56" s="1" t="s">
        <v>10</v>
      </c>
      <c r="G56">
        <v>2</v>
      </c>
      <c r="H56">
        <v>1</v>
      </c>
      <c r="I56">
        <v>3836</v>
      </c>
      <c r="J56" s="6">
        <f>ABS(result_Jan_21_20_23_05_2022[[#This Row],[Najlepsza wartosc]]-$M$1)/$M$1</f>
        <v>0.55618661257606494</v>
      </c>
    </row>
    <row r="57" spans="1:10" x14ac:dyDescent="0.25">
      <c r="A57">
        <v>6</v>
      </c>
      <c r="B57">
        <v>403</v>
      </c>
      <c r="C57">
        <v>100</v>
      </c>
      <c r="D57">
        <v>30</v>
      </c>
      <c r="E57" s="1" t="s">
        <v>11</v>
      </c>
      <c r="F57" s="1" t="s">
        <v>10</v>
      </c>
      <c r="G57">
        <v>2</v>
      </c>
      <c r="H57">
        <v>1</v>
      </c>
      <c r="I57">
        <v>3864</v>
      </c>
      <c r="J57" s="6">
        <f>ABS(result_Jan_21_20_23_05_2022[[#This Row],[Najlepsza wartosc]]-$M$1)/$M$1</f>
        <v>0.56754563894523324</v>
      </c>
    </row>
    <row r="58" spans="1:10" x14ac:dyDescent="0.25">
      <c r="A58">
        <v>7</v>
      </c>
      <c r="B58">
        <v>403</v>
      </c>
      <c r="C58">
        <v>100</v>
      </c>
      <c r="D58">
        <v>30</v>
      </c>
      <c r="E58" s="1" t="s">
        <v>11</v>
      </c>
      <c r="F58" s="1" t="s">
        <v>10</v>
      </c>
      <c r="G58">
        <v>2</v>
      </c>
      <c r="H58">
        <v>1</v>
      </c>
      <c r="I58">
        <v>3986</v>
      </c>
      <c r="J58" s="6">
        <f>ABS(result_Jan_21_20_23_05_2022[[#This Row],[Najlepsza wartosc]]-$M$1)/$M$1</f>
        <v>0.61703853955375254</v>
      </c>
    </row>
    <row r="59" spans="1:10" x14ac:dyDescent="0.25">
      <c r="A59">
        <v>8</v>
      </c>
      <c r="B59">
        <v>403</v>
      </c>
      <c r="C59">
        <v>100</v>
      </c>
      <c r="D59">
        <v>30</v>
      </c>
      <c r="E59" s="1" t="s">
        <v>11</v>
      </c>
      <c r="F59" s="1" t="s">
        <v>10</v>
      </c>
      <c r="G59">
        <v>2</v>
      </c>
      <c r="H59">
        <v>1</v>
      </c>
      <c r="I59">
        <v>3872</v>
      </c>
      <c r="J59" s="6">
        <f>ABS(result_Jan_21_20_23_05_2022[[#This Row],[Najlepsza wartosc]]-$M$1)/$M$1</f>
        <v>0.57079107505070992</v>
      </c>
    </row>
    <row r="60" spans="1:10" x14ac:dyDescent="0.25">
      <c r="A60">
        <v>9</v>
      </c>
      <c r="B60">
        <v>403</v>
      </c>
      <c r="C60">
        <v>100</v>
      </c>
      <c r="D60">
        <v>30</v>
      </c>
      <c r="E60" s="1" t="s">
        <v>11</v>
      </c>
      <c r="F60" s="1" t="s">
        <v>10</v>
      </c>
      <c r="G60">
        <v>2</v>
      </c>
      <c r="H60">
        <v>1</v>
      </c>
      <c r="I60">
        <v>3906</v>
      </c>
      <c r="J60" s="6">
        <f>ABS(result_Jan_21_20_23_05_2022[[#This Row],[Najlepsza wartosc]]-$M$1)/$M$1</f>
        <v>0.58458417849898581</v>
      </c>
    </row>
    <row r="61" spans="1:10" x14ac:dyDescent="0.25">
      <c r="A61">
        <v>10</v>
      </c>
      <c r="B61">
        <v>403</v>
      </c>
      <c r="C61">
        <v>100</v>
      </c>
      <c r="D61">
        <v>30</v>
      </c>
      <c r="E61" s="1" t="s">
        <v>11</v>
      </c>
      <c r="F61" s="1" t="s">
        <v>10</v>
      </c>
      <c r="G61">
        <v>2</v>
      </c>
      <c r="H61">
        <v>1</v>
      </c>
      <c r="I61">
        <v>3795</v>
      </c>
      <c r="J61" s="6">
        <f>ABS(result_Jan_21_20_23_05_2022[[#This Row],[Najlepsza wartosc]]-$M$1)/$M$1</f>
        <v>0.53955375253549698</v>
      </c>
    </row>
    <row r="62" spans="1:10" x14ac:dyDescent="0.25">
      <c r="A62">
        <v>1</v>
      </c>
      <c r="B62">
        <v>403</v>
      </c>
      <c r="C62">
        <v>100</v>
      </c>
      <c r="D62">
        <v>5</v>
      </c>
      <c r="E62" s="1" t="s">
        <v>12</v>
      </c>
      <c r="F62" s="1" t="s">
        <v>10</v>
      </c>
      <c r="G62">
        <v>2</v>
      </c>
      <c r="H62">
        <v>1</v>
      </c>
      <c r="I62">
        <v>4722</v>
      </c>
      <c r="J62" s="6">
        <f>ABS(result_Jan_21_20_23_05_2022[[#This Row],[Najlepsza wartosc]]-$M$1)/$M$1</f>
        <v>0.91561866125760649</v>
      </c>
    </row>
    <row r="63" spans="1:10" x14ac:dyDescent="0.25">
      <c r="A63">
        <v>2</v>
      </c>
      <c r="B63">
        <v>403</v>
      </c>
      <c r="C63">
        <v>100</v>
      </c>
      <c r="D63">
        <v>5</v>
      </c>
      <c r="E63" s="1" t="s">
        <v>12</v>
      </c>
      <c r="F63" s="1" t="s">
        <v>10</v>
      </c>
      <c r="G63">
        <v>2</v>
      </c>
      <c r="H63">
        <v>1</v>
      </c>
      <c r="I63">
        <v>4692</v>
      </c>
      <c r="J63" s="6">
        <f>ABS(result_Jan_21_20_23_05_2022[[#This Row],[Najlepsza wartosc]]-$M$1)/$M$1</f>
        <v>0.90344827586206899</v>
      </c>
    </row>
    <row r="64" spans="1:10" x14ac:dyDescent="0.25">
      <c r="A64">
        <v>3</v>
      </c>
      <c r="B64">
        <v>403</v>
      </c>
      <c r="C64">
        <v>100</v>
      </c>
      <c r="D64">
        <v>5</v>
      </c>
      <c r="E64" s="1" t="s">
        <v>12</v>
      </c>
      <c r="F64" s="1" t="s">
        <v>10</v>
      </c>
      <c r="G64">
        <v>2</v>
      </c>
      <c r="H64">
        <v>1</v>
      </c>
      <c r="I64">
        <v>4661</v>
      </c>
      <c r="J64" s="6">
        <f>ABS(result_Jan_21_20_23_05_2022[[#This Row],[Najlepsza wartosc]]-$M$1)/$M$1</f>
        <v>0.8908722109533469</v>
      </c>
    </row>
    <row r="65" spans="1:10" x14ac:dyDescent="0.25">
      <c r="A65">
        <v>4</v>
      </c>
      <c r="B65">
        <v>403</v>
      </c>
      <c r="C65">
        <v>100</v>
      </c>
      <c r="D65">
        <v>5</v>
      </c>
      <c r="E65" s="1" t="s">
        <v>12</v>
      </c>
      <c r="F65" s="1" t="s">
        <v>10</v>
      </c>
      <c r="G65">
        <v>2</v>
      </c>
      <c r="H65">
        <v>1</v>
      </c>
      <c r="I65">
        <v>4777</v>
      </c>
      <c r="J65" s="6">
        <f>ABS(result_Jan_21_20_23_05_2022[[#This Row],[Najlepsza wartosc]]-$M$1)/$M$1</f>
        <v>0.93793103448275861</v>
      </c>
    </row>
    <row r="66" spans="1:10" x14ac:dyDescent="0.25">
      <c r="A66">
        <v>5</v>
      </c>
      <c r="B66">
        <v>403</v>
      </c>
      <c r="C66">
        <v>100</v>
      </c>
      <c r="D66">
        <v>5</v>
      </c>
      <c r="E66" s="1" t="s">
        <v>12</v>
      </c>
      <c r="F66" s="1" t="s">
        <v>10</v>
      </c>
      <c r="G66">
        <v>2</v>
      </c>
      <c r="H66">
        <v>1</v>
      </c>
      <c r="I66">
        <v>4730</v>
      </c>
      <c r="J66" s="6">
        <f>ABS(result_Jan_21_20_23_05_2022[[#This Row],[Najlepsza wartosc]]-$M$1)/$M$1</f>
        <v>0.91886409736308317</v>
      </c>
    </row>
    <row r="67" spans="1:10" x14ac:dyDescent="0.25">
      <c r="A67">
        <v>6</v>
      </c>
      <c r="B67">
        <v>403</v>
      </c>
      <c r="C67">
        <v>100</v>
      </c>
      <c r="D67">
        <v>5</v>
      </c>
      <c r="E67" s="1" t="s">
        <v>12</v>
      </c>
      <c r="F67" s="1" t="s">
        <v>10</v>
      </c>
      <c r="G67">
        <v>2</v>
      </c>
      <c r="H67">
        <v>1</v>
      </c>
      <c r="I67">
        <v>4706</v>
      </c>
      <c r="J67" s="6">
        <f>ABS(result_Jan_21_20_23_05_2022[[#This Row],[Najlepsza wartosc]]-$M$1)/$M$1</f>
        <v>0.90912778904665315</v>
      </c>
    </row>
    <row r="68" spans="1:10" x14ac:dyDescent="0.25">
      <c r="A68">
        <v>7</v>
      </c>
      <c r="B68">
        <v>403</v>
      </c>
      <c r="C68">
        <v>100</v>
      </c>
      <c r="D68">
        <v>5</v>
      </c>
      <c r="E68" s="1" t="s">
        <v>12</v>
      </c>
      <c r="F68" s="1" t="s">
        <v>10</v>
      </c>
      <c r="G68">
        <v>2</v>
      </c>
      <c r="H68">
        <v>1</v>
      </c>
      <c r="I68">
        <v>4820</v>
      </c>
      <c r="J68" s="6">
        <f>ABS(result_Jan_21_20_23_05_2022[[#This Row],[Najlepsza wartosc]]-$M$1)/$M$1</f>
        <v>0.95537525354969577</v>
      </c>
    </row>
    <row r="69" spans="1:10" x14ac:dyDescent="0.25">
      <c r="A69">
        <v>8</v>
      </c>
      <c r="B69">
        <v>403</v>
      </c>
      <c r="C69">
        <v>100</v>
      </c>
      <c r="D69">
        <v>5</v>
      </c>
      <c r="E69" s="1" t="s">
        <v>12</v>
      </c>
      <c r="F69" s="1" t="s">
        <v>10</v>
      </c>
      <c r="G69">
        <v>2</v>
      </c>
      <c r="H69">
        <v>1</v>
      </c>
      <c r="I69">
        <v>4805</v>
      </c>
      <c r="J69" s="6">
        <f>ABS(result_Jan_21_20_23_05_2022[[#This Row],[Najlepsza wartosc]]-$M$1)/$M$1</f>
        <v>0.94929006085192702</v>
      </c>
    </row>
    <row r="70" spans="1:10" x14ac:dyDescent="0.25">
      <c r="A70">
        <v>9</v>
      </c>
      <c r="B70">
        <v>403</v>
      </c>
      <c r="C70">
        <v>100</v>
      </c>
      <c r="D70">
        <v>5</v>
      </c>
      <c r="E70" s="1" t="s">
        <v>12</v>
      </c>
      <c r="F70" s="1" t="s">
        <v>10</v>
      </c>
      <c r="G70">
        <v>2</v>
      </c>
      <c r="H70">
        <v>1</v>
      </c>
      <c r="I70">
        <v>4769</v>
      </c>
      <c r="J70" s="6">
        <f>ABS(result_Jan_21_20_23_05_2022[[#This Row],[Najlepsza wartosc]]-$M$1)/$M$1</f>
        <v>0.93468559837728193</v>
      </c>
    </row>
    <row r="71" spans="1:10" x14ac:dyDescent="0.25">
      <c r="A71">
        <v>10</v>
      </c>
      <c r="B71">
        <v>403</v>
      </c>
      <c r="C71">
        <v>100</v>
      </c>
      <c r="D71">
        <v>5</v>
      </c>
      <c r="E71" s="1" t="s">
        <v>12</v>
      </c>
      <c r="F71" s="1" t="s">
        <v>10</v>
      </c>
      <c r="G71">
        <v>2</v>
      </c>
      <c r="H71">
        <v>1</v>
      </c>
      <c r="I71">
        <v>4796</v>
      </c>
      <c r="J71" s="6">
        <f>ABS(result_Jan_21_20_23_05_2022[[#This Row],[Najlepsza wartosc]]-$M$1)/$M$1</f>
        <v>0.94563894523326575</v>
      </c>
    </row>
    <row r="72" spans="1:10" x14ac:dyDescent="0.25">
      <c r="A72">
        <v>1</v>
      </c>
      <c r="B72">
        <v>403</v>
      </c>
      <c r="C72">
        <v>100</v>
      </c>
      <c r="D72">
        <v>15</v>
      </c>
      <c r="E72" s="1" t="s">
        <v>12</v>
      </c>
      <c r="F72" s="1" t="s">
        <v>10</v>
      </c>
      <c r="G72">
        <v>2</v>
      </c>
      <c r="H72">
        <v>1</v>
      </c>
      <c r="I72">
        <v>4014</v>
      </c>
      <c r="J72" s="6">
        <f>ABS(result_Jan_21_20_23_05_2022[[#This Row],[Najlepsza wartosc]]-$M$1)/$M$1</f>
        <v>0.62839756592292084</v>
      </c>
    </row>
    <row r="73" spans="1:10" x14ac:dyDescent="0.25">
      <c r="A73">
        <v>2</v>
      </c>
      <c r="B73">
        <v>403</v>
      </c>
      <c r="C73">
        <v>100</v>
      </c>
      <c r="D73">
        <v>15</v>
      </c>
      <c r="E73" s="1" t="s">
        <v>12</v>
      </c>
      <c r="F73" s="1" t="s">
        <v>10</v>
      </c>
      <c r="G73">
        <v>2</v>
      </c>
      <c r="H73">
        <v>1</v>
      </c>
      <c r="I73">
        <v>4034</v>
      </c>
      <c r="J73" s="6">
        <f>ABS(result_Jan_21_20_23_05_2022[[#This Row],[Najlepsza wartosc]]-$M$1)/$M$1</f>
        <v>0.63651115618661258</v>
      </c>
    </row>
    <row r="74" spans="1:10" x14ac:dyDescent="0.25">
      <c r="A74">
        <v>3</v>
      </c>
      <c r="B74">
        <v>403</v>
      </c>
      <c r="C74">
        <v>100</v>
      </c>
      <c r="D74">
        <v>15</v>
      </c>
      <c r="E74" s="1" t="s">
        <v>12</v>
      </c>
      <c r="F74" s="1" t="s">
        <v>10</v>
      </c>
      <c r="G74">
        <v>2</v>
      </c>
      <c r="H74">
        <v>1</v>
      </c>
      <c r="I74">
        <v>3956</v>
      </c>
      <c r="J74" s="6">
        <f>ABS(result_Jan_21_20_23_05_2022[[#This Row],[Najlepsza wartosc]]-$M$1)/$M$1</f>
        <v>0.60486815415821504</v>
      </c>
    </row>
    <row r="75" spans="1:10" x14ac:dyDescent="0.25">
      <c r="A75">
        <v>4</v>
      </c>
      <c r="B75">
        <v>403</v>
      </c>
      <c r="C75">
        <v>100</v>
      </c>
      <c r="D75">
        <v>15</v>
      </c>
      <c r="E75" s="1" t="s">
        <v>12</v>
      </c>
      <c r="F75" s="1" t="s">
        <v>10</v>
      </c>
      <c r="G75">
        <v>2</v>
      </c>
      <c r="H75">
        <v>1</v>
      </c>
      <c r="I75">
        <v>3999</v>
      </c>
      <c r="J75" s="6">
        <f>ABS(result_Jan_21_20_23_05_2022[[#This Row],[Najlepsza wartosc]]-$M$1)/$M$1</f>
        <v>0.62231237322515209</v>
      </c>
    </row>
    <row r="76" spans="1:10" x14ac:dyDescent="0.25">
      <c r="A76">
        <v>5</v>
      </c>
      <c r="B76">
        <v>403</v>
      </c>
      <c r="C76">
        <v>100</v>
      </c>
      <c r="D76">
        <v>15</v>
      </c>
      <c r="E76" s="1" t="s">
        <v>12</v>
      </c>
      <c r="F76" s="1" t="s">
        <v>10</v>
      </c>
      <c r="G76">
        <v>2</v>
      </c>
      <c r="H76">
        <v>1</v>
      </c>
      <c r="I76">
        <v>4036</v>
      </c>
      <c r="J76" s="6">
        <f>ABS(result_Jan_21_20_23_05_2022[[#This Row],[Najlepsza wartosc]]-$M$1)/$M$1</f>
        <v>0.63732251521298178</v>
      </c>
    </row>
    <row r="77" spans="1:10" x14ac:dyDescent="0.25">
      <c r="A77">
        <v>6</v>
      </c>
      <c r="B77">
        <v>403</v>
      </c>
      <c r="C77">
        <v>100</v>
      </c>
      <c r="D77">
        <v>15</v>
      </c>
      <c r="E77" s="1" t="s">
        <v>12</v>
      </c>
      <c r="F77" s="1" t="s">
        <v>10</v>
      </c>
      <c r="G77">
        <v>2</v>
      </c>
      <c r="H77">
        <v>1</v>
      </c>
      <c r="I77">
        <v>4012</v>
      </c>
      <c r="J77" s="6">
        <f>ABS(result_Jan_21_20_23_05_2022[[#This Row],[Najlepsza wartosc]]-$M$1)/$M$1</f>
        <v>0.62758620689655176</v>
      </c>
    </row>
    <row r="78" spans="1:10" x14ac:dyDescent="0.25">
      <c r="A78">
        <v>7</v>
      </c>
      <c r="B78">
        <v>403</v>
      </c>
      <c r="C78">
        <v>100</v>
      </c>
      <c r="D78">
        <v>15</v>
      </c>
      <c r="E78" s="1" t="s">
        <v>12</v>
      </c>
      <c r="F78" s="1" t="s">
        <v>10</v>
      </c>
      <c r="G78">
        <v>2</v>
      </c>
      <c r="H78">
        <v>1</v>
      </c>
      <c r="I78">
        <v>3963</v>
      </c>
      <c r="J78" s="6">
        <f>ABS(result_Jan_21_20_23_05_2022[[#This Row],[Najlepsza wartosc]]-$M$1)/$M$1</f>
        <v>0.60770791075050712</v>
      </c>
    </row>
    <row r="79" spans="1:10" x14ac:dyDescent="0.25">
      <c r="A79">
        <v>8</v>
      </c>
      <c r="B79">
        <v>403</v>
      </c>
      <c r="C79">
        <v>100</v>
      </c>
      <c r="D79">
        <v>15</v>
      </c>
      <c r="E79" s="1" t="s">
        <v>12</v>
      </c>
      <c r="F79" s="1" t="s">
        <v>10</v>
      </c>
      <c r="G79">
        <v>2</v>
      </c>
      <c r="H79">
        <v>1</v>
      </c>
      <c r="I79">
        <v>4042</v>
      </c>
      <c r="J79" s="6">
        <f>ABS(result_Jan_21_20_23_05_2022[[#This Row],[Najlepsza wartosc]]-$M$1)/$M$1</f>
        <v>0.63975659229208925</v>
      </c>
    </row>
    <row r="80" spans="1:10" x14ac:dyDescent="0.25">
      <c r="A80">
        <v>9</v>
      </c>
      <c r="B80">
        <v>403</v>
      </c>
      <c r="C80">
        <v>100</v>
      </c>
      <c r="D80">
        <v>15</v>
      </c>
      <c r="E80" s="1" t="s">
        <v>12</v>
      </c>
      <c r="F80" s="1" t="s">
        <v>10</v>
      </c>
      <c r="G80">
        <v>2</v>
      </c>
      <c r="H80">
        <v>1</v>
      </c>
      <c r="I80">
        <v>4010</v>
      </c>
      <c r="J80" s="6">
        <f>ABS(result_Jan_21_20_23_05_2022[[#This Row],[Najlepsza wartosc]]-$M$1)/$M$1</f>
        <v>0.62677484787018256</v>
      </c>
    </row>
    <row r="81" spans="1:10" x14ac:dyDescent="0.25">
      <c r="A81">
        <v>10</v>
      </c>
      <c r="B81">
        <v>403</v>
      </c>
      <c r="C81">
        <v>100</v>
      </c>
      <c r="D81">
        <v>15</v>
      </c>
      <c r="E81" s="1" t="s">
        <v>12</v>
      </c>
      <c r="F81" s="1" t="s">
        <v>10</v>
      </c>
      <c r="G81">
        <v>2</v>
      </c>
      <c r="H81">
        <v>1</v>
      </c>
      <c r="I81">
        <v>3903</v>
      </c>
      <c r="J81" s="6">
        <f>ABS(result_Jan_21_20_23_05_2022[[#This Row],[Najlepsza wartosc]]-$M$1)/$M$1</f>
        <v>0.58336713995943201</v>
      </c>
    </row>
    <row r="82" spans="1:10" x14ac:dyDescent="0.25">
      <c r="A82">
        <v>1</v>
      </c>
      <c r="B82">
        <v>403</v>
      </c>
      <c r="C82">
        <v>100</v>
      </c>
      <c r="D82">
        <v>30</v>
      </c>
      <c r="E82" s="1" t="s">
        <v>12</v>
      </c>
      <c r="F82" s="1" t="s">
        <v>10</v>
      </c>
      <c r="G82">
        <v>2</v>
      </c>
      <c r="H82">
        <v>1</v>
      </c>
      <c r="I82">
        <v>3584</v>
      </c>
      <c r="J82" s="6">
        <f>ABS(result_Jan_21_20_23_05_2022[[#This Row],[Najlepsza wartosc]]-$M$1)/$M$1</f>
        <v>0.45395537525354968</v>
      </c>
    </row>
    <row r="83" spans="1:10" x14ac:dyDescent="0.25">
      <c r="A83">
        <v>2</v>
      </c>
      <c r="B83">
        <v>403</v>
      </c>
      <c r="C83">
        <v>100</v>
      </c>
      <c r="D83">
        <v>30</v>
      </c>
      <c r="E83" s="1" t="s">
        <v>12</v>
      </c>
      <c r="F83" s="1" t="s">
        <v>10</v>
      </c>
      <c r="G83">
        <v>2</v>
      </c>
      <c r="H83">
        <v>1</v>
      </c>
      <c r="I83">
        <v>3466</v>
      </c>
      <c r="J83" s="6">
        <f>ABS(result_Jan_21_20_23_05_2022[[#This Row],[Najlepsza wartosc]]-$M$1)/$M$1</f>
        <v>0.40608519269776877</v>
      </c>
    </row>
    <row r="84" spans="1:10" x14ac:dyDescent="0.25">
      <c r="A84">
        <v>3</v>
      </c>
      <c r="B84">
        <v>403</v>
      </c>
      <c r="C84">
        <v>100</v>
      </c>
      <c r="D84">
        <v>30</v>
      </c>
      <c r="E84" s="1" t="s">
        <v>12</v>
      </c>
      <c r="F84" s="1" t="s">
        <v>10</v>
      </c>
      <c r="G84">
        <v>2</v>
      </c>
      <c r="H84">
        <v>1</v>
      </c>
      <c r="I84">
        <v>3517</v>
      </c>
      <c r="J84" s="6">
        <f>ABS(result_Jan_21_20_23_05_2022[[#This Row],[Najlepsza wartosc]]-$M$1)/$M$1</f>
        <v>0.42677484787018255</v>
      </c>
    </row>
    <row r="85" spans="1:10" x14ac:dyDescent="0.25">
      <c r="A85">
        <v>4</v>
      </c>
      <c r="B85">
        <v>403</v>
      </c>
      <c r="C85">
        <v>100</v>
      </c>
      <c r="D85">
        <v>30</v>
      </c>
      <c r="E85" s="1" t="s">
        <v>12</v>
      </c>
      <c r="F85" s="1" t="s">
        <v>10</v>
      </c>
      <c r="G85">
        <v>2</v>
      </c>
      <c r="H85">
        <v>1</v>
      </c>
      <c r="I85">
        <v>3595</v>
      </c>
      <c r="J85" s="6">
        <f>ABS(result_Jan_21_20_23_05_2022[[#This Row],[Najlepsza wartosc]]-$M$1)/$M$1</f>
        <v>0.45841784989858014</v>
      </c>
    </row>
    <row r="86" spans="1:10" x14ac:dyDescent="0.25">
      <c r="A86">
        <v>5</v>
      </c>
      <c r="B86">
        <v>403</v>
      </c>
      <c r="C86">
        <v>100</v>
      </c>
      <c r="D86">
        <v>30</v>
      </c>
      <c r="E86" s="1" t="s">
        <v>12</v>
      </c>
      <c r="F86" s="1" t="s">
        <v>10</v>
      </c>
      <c r="G86">
        <v>2</v>
      </c>
      <c r="H86">
        <v>1</v>
      </c>
      <c r="I86">
        <v>3551</v>
      </c>
      <c r="J86" s="6">
        <f>ABS(result_Jan_21_20_23_05_2022[[#This Row],[Najlepsza wartosc]]-$M$1)/$M$1</f>
        <v>0.44056795131845844</v>
      </c>
    </row>
    <row r="87" spans="1:10" x14ac:dyDescent="0.25">
      <c r="A87">
        <v>6</v>
      </c>
      <c r="B87">
        <v>403</v>
      </c>
      <c r="C87">
        <v>100</v>
      </c>
      <c r="D87">
        <v>30</v>
      </c>
      <c r="E87" s="1" t="s">
        <v>12</v>
      </c>
      <c r="F87" s="1" t="s">
        <v>10</v>
      </c>
      <c r="G87">
        <v>2</v>
      </c>
      <c r="H87">
        <v>1</v>
      </c>
      <c r="I87">
        <v>3523</v>
      </c>
      <c r="J87" s="6">
        <f>ABS(result_Jan_21_20_23_05_2022[[#This Row],[Najlepsza wartosc]]-$M$1)/$M$1</f>
        <v>0.42920892494929008</v>
      </c>
    </row>
    <row r="88" spans="1:10" x14ac:dyDescent="0.25">
      <c r="A88">
        <v>7</v>
      </c>
      <c r="B88">
        <v>403</v>
      </c>
      <c r="C88">
        <v>100</v>
      </c>
      <c r="D88">
        <v>30</v>
      </c>
      <c r="E88" s="1" t="s">
        <v>12</v>
      </c>
      <c r="F88" s="1" t="s">
        <v>10</v>
      </c>
      <c r="G88">
        <v>2</v>
      </c>
      <c r="H88">
        <v>1</v>
      </c>
      <c r="I88">
        <v>3614</v>
      </c>
      <c r="J88" s="6">
        <f>ABS(result_Jan_21_20_23_05_2022[[#This Row],[Najlepsza wartosc]]-$M$1)/$M$1</f>
        <v>0.46612576064908723</v>
      </c>
    </row>
    <row r="89" spans="1:10" x14ac:dyDescent="0.25">
      <c r="A89">
        <v>8</v>
      </c>
      <c r="B89">
        <v>403</v>
      </c>
      <c r="C89">
        <v>100</v>
      </c>
      <c r="D89">
        <v>30</v>
      </c>
      <c r="E89" s="1" t="s">
        <v>12</v>
      </c>
      <c r="F89" s="1" t="s">
        <v>10</v>
      </c>
      <c r="G89">
        <v>2</v>
      </c>
      <c r="H89">
        <v>1</v>
      </c>
      <c r="I89">
        <v>3594</v>
      </c>
      <c r="J89" s="6">
        <f>ABS(result_Jan_21_20_23_05_2022[[#This Row],[Najlepsza wartosc]]-$M$1)/$M$1</f>
        <v>0.45801217038539555</v>
      </c>
    </row>
    <row r="90" spans="1:10" x14ac:dyDescent="0.25">
      <c r="A90">
        <v>9</v>
      </c>
      <c r="B90">
        <v>403</v>
      </c>
      <c r="C90">
        <v>100</v>
      </c>
      <c r="D90">
        <v>30</v>
      </c>
      <c r="E90" s="1" t="s">
        <v>12</v>
      </c>
      <c r="F90" s="1" t="s">
        <v>10</v>
      </c>
      <c r="G90">
        <v>2</v>
      </c>
      <c r="H90">
        <v>1</v>
      </c>
      <c r="I90">
        <v>3569</v>
      </c>
      <c r="J90" s="6">
        <f>ABS(result_Jan_21_20_23_05_2022[[#This Row],[Najlepsza wartosc]]-$M$1)/$M$1</f>
        <v>0.44787018255578093</v>
      </c>
    </row>
    <row r="91" spans="1:10" x14ac:dyDescent="0.25">
      <c r="A91">
        <v>10</v>
      </c>
      <c r="B91">
        <v>403</v>
      </c>
      <c r="C91">
        <v>100</v>
      </c>
      <c r="D91">
        <v>30</v>
      </c>
      <c r="E91" s="1" t="s">
        <v>12</v>
      </c>
      <c r="F91" s="1" t="s">
        <v>10</v>
      </c>
      <c r="G91">
        <v>2</v>
      </c>
      <c r="H91">
        <v>1</v>
      </c>
      <c r="I91">
        <v>3509</v>
      </c>
      <c r="J91" s="6">
        <f>ABS(result_Jan_21_20_23_05_2022[[#This Row],[Najlepsza wartosc]]-$M$1)/$M$1</f>
        <v>0.42352941176470588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CEB9-9926-4073-8E48-D0E797BBAE68}">
  <sheetPr>
    <tabColor rgb="FF00B050"/>
  </sheetPr>
  <dimension ref="A1:L19"/>
  <sheetViews>
    <sheetView tabSelected="1" workbookViewId="0">
      <selection activeCell="C2" sqref="C2:D19"/>
    </sheetView>
  </sheetViews>
  <sheetFormatPr defaultRowHeight="15" x14ac:dyDescent="0.25"/>
  <cols>
    <col min="1" max="1" width="30.42578125" bestFit="1" customWidth="1"/>
    <col min="2" max="2" width="13.7109375" bestFit="1" customWidth="1"/>
    <col min="3" max="3" width="10.42578125" bestFit="1" customWidth="1"/>
    <col min="4" max="4" width="17.5703125" bestFit="1" customWidth="1"/>
    <col min="6" max="6" width="3" bestFit="1" customWidth="1"/>
    <col min="7" max="8" width="12.7109375" bestFit="1" customWidth="1"/>
    <col min="9" max="9" width="13.85546875" bestFit="1" customWidth="1"/>
    <col min="10" max="11" width="16.5703125" bestFit="1" customWidth="1"/>
    <col min="12" max="12" width="17.7109375" bestFit="1" customWidth="1"/>
  </cols>
  <sheetData>
    <row r="1" spans="1:12" x14ac:dyDescent="0.25">
      <c r="A1" s="2" t="s">
        <v>13</v>
      </c>
      <c r="B1" s="2" t="s">
        <v>14</v>
      </c>
      <c r="C1" s="2" t="s">
        <v>15</v>
      </c>
      <c r="D1" s="2" t="s">
        <v>16</v>
      </c>
      <c r="G1" t="str">
        <f>A2</f>
        <v>Inversion 0.02</v>
      </c>
      <c r="H1" t="str">
        <f>A5</f>
        <v>Inversion 0.05</v>
      </c>
      <c r="I1" t="str">
        <f>A8</f>
        <v>Inversion 0.1</v>
      </c>
      <c r="J1" t="str">
        <f>A11</f>
        <v>Transposition 0.02</v>
      </c>
      <c r="K1" t="str">
        <f>A14</f>
        <v>Transposition 0.05</v>
      </c>
      <c r="L1" t="str">
        <f>A17</f>
        <v>Transposition 0.1</v>
      </c>
    </row>
    <row r="2" spans="1:12" x14ac:dyDescent="0.25">
      <c r="A2" s="3" t="s">
        <v>23</v>
      </c>
      <c r="B2" s="4">
        <v>5</v>
      </c>
      <c r="C2" s="2">
        <f ca="1">AVERAGE(OFFSET('rbg403.atsp Inversion'!$I$2,(ROW()-ROW($C$2))*10,,10,))</f>
        <v>5723</v>
      </c>
      <c r="D2" s="5">
        <f ca="1">AVERAGE(OFFSET('rbg403.atsp Inversion'!$J$2,(ROW()-ROW($D$2))*10,,10,))</f>
        <v>1.3217038539553749</v>
      </c>
      <c r="F2" cm="1">
        <f t="array" ref="F2:F4">B2:B4</f>
        <v>5</v>
      </c>
      <c r="G2" s="6" cm="1">
        <f t="array" aca="1" ref="G2:G4" ca="1">D2:D4</f>
        <v>1.3217038539553749</v>
      </c>
      <c r="H2" s="6" cm="1">
        <f t="array" aca="1" ref="H2:H4" ca="1">D5:D7</f>
        <v>1.3256389452332658</v>
      </c>
      <c r="I2" s="6" cm="1">
        <f t="array" aca="1" ref="I2:I4" ca="1">D8:D10</f>
        <v>1.312738336713996</v>
      </c>
      <c r="J2" s="6" cm="1">
        <f t="array" aca="1" ref="J2:J4" ca="1">D11:D13</f>
        <v>1.1455983772819471</v>
      </c>
      <c r="K2" s="6" cm="1">
        <f t="array" aca="1" ref="K2:K4" ca="1">D14:D16</f>
        <v>1.0109127789046652</v>
      </c>
      <c r="L2" s="6" cm="1">
        <f t="array" aca="1" ref="L2:L4" ca="1">D17:D19</f>
        <v>0.92608519269776879</v>
      </c>
    </row>
    <row r="3" spans="1:12" x14ac:dyDescent="0.25">
      <c r="A3" s="3" t="s">
        <v>17</v>
      </c>
      <c r="B3" s="4">
        <v>15</v>
      </c>
      <c r="C3" s="2">
        <f ca="1">AVERAGE(OFFSET('rbg403.atsp Inversion'!$I$2,(ROW()-ROW($C$2))*10,,10,))</f>
        <v>5790.8</v>
      </c>
      <c r="D3" s="5">
        <f ca="1">AVERAGE(OFFSET('rbg403.atsp Inversion'!$J$2,(ROW()-ROW($D$2))*10,,10,))</f>
        <v>1.34920892494929</v>
      </c>
      <c r="F3">
        <v>15</v>
      </c>
      <c r="G3" s="6">
        <f ca="1"/>
        <v>1.34920892494929</v>
      </c>
      <c r="H3" s="6">
        <f ca="1"/>
        <v>1.2764300202839756</v>
      </c>
      <c r="I3" s="6">
        <f ca="1"/>
        <v>1.242555780933063</v>
      </c>
      <c r="J3" s="6">
        <f ca="1"/>
        <v>0.93841784989858001</v>
      </c>
      <c r="K3" s="6">
        <f ca="1"/>
        <v>0.72397565922920892</v>
      </c>
      <c r="L3" s="6">
        <f ca="1"/>
        <v>0.62146044624746444</v>
      </c>
    </row>
    <row r="4" spans="1:12" x14ac:dyDescent="0.25">
      <c r="A4" s="3" t="s">
        <v>17</v>
      </c>
      <c r="B4" s="4">
        <v>30</v>
      </c>
      <c r="C4" s="2">
        <f ca="1">AVERAGE(OFFSET('rbg403.atsp Inversion'!$I$2,(ROW()-ROW($C$2))*10,,10,))</f>
        <v>5664.8</v>
      </c>
      <c r="D4" s="5">
        <f ca="1">AVERAGE(OFFSET('rbg403.atsp Inversion'!$J$2,(ROW()-ROW($D$2))*10,,10,))</f>
        <v>1.2980933062880324</v>
      </c>
      <c r="F4">
        <v>30</v>
      </c>
      <c r="G4" s="6">
        <f ca="1"/>
        <v>1.2980933062880324</v>
      </c>
      <c r="H4" s="6">
        <f ca="1"/>
        <v>1.2171602434077076</v>
      </c>
      <c r="I4" s="6">
        <f ca="1"/>
        <v>1.1792697768762677</v>
      </c>
      <c r="J4" s="6">
        <f ca="1"/>
        <v>0.74580121703853952</v>
      </c>
      <c r="K4" s="6">
        <f ca="1"/>
        <v>0.57898580121703846</v>
      </c>
      <c r="L4" s="6">
        <f ca="1"/>
        <v>0.44105476673428001</v>
      </c>
    </row>
    <row r="5" spans="1:12" x14ac:dyDescent="0.25">
      <c r="A5" s="3" t="s">
        <v>24</v>
      </c>
      <c r="B5" s="4">
        <v>5</v>
      </c>
      <c r="C5" s="2">
        <f ca="1">AVERAGE(OFFSET('rbg403.atsp Inversion'!$I$2,(ROW()-ROW($C$2))*10,,10,))</f>
        <v>5732.7</v>
      </c>
      <c r="D5" s="5">
        <f ca="1">AVERAGE(OFFSET('rbg403.atsp Inversion'!$J$2,(ROW()-ROW($D$2))*10,,10,))</f>
        <v>1.3256389452332658</v>
      </c>
    </row>
    <row r="6" spans="1:12" x14ac:dyDescent="0.25">
      <c r="A6" s="3" t="s">
        <v>18</v>
      </c>
      <c r="B6" s="4">
        <v>15</v>
      </c>
      <c r="C6" s="2">
        <f ca="1">AVERAGE(OFFSET('rbg403.atsp Inversion'!$I$2,(ROW()-ROW($C$2))*10,,10,))</f>
        <v>5611.4</v>
      </c>
      <c r="D6" s="5">
        <f ca="1">AVERAGE(OFFSET('rbg403.atsp Inversion'!$J$2,(ROW()-ROW($D$2))*10,,10,))</f>
        <v>1.2764300202839756</v>
      </c>
    </row>
    <row r="7" spans="1:12" x14ac:dyDescent="0.25">
      <c r="A7" s="3" t="s">
        <v>18</v>
      </c>
      <c r="B7" s="4">
        <v>30</v>
      </c>
      <c r="C7" s="2">
        <f ca="1">AVERAGE(OFFSET('rbg403.atsp Inversion'!$I$2,(ROW()-ROW($C$2))*10,,10,))</f>
        <v>5465.3</v>
      </c>
      <c r="D7" s="5">
        <f ca="1">AVERAGE(OFFSET('rbg403.atsp Inversion'!$J$2,(ROW()-ROW($D$2))*10,,10,))</f>
        <v>1.2171602434077076</v>
      </c>
    </row>
    <row r="8" spans="1:12" x14ac:dyDescent="0.25">
      <c r="A8" s="3" t="s">
        <v>25</v>
      </c>
      <c r="B8" s="4">
        <v>5</v>
      </c>
      <c r="C8" s="2">
        <f ca="1">AVERAGE(OFFSET('rbg403.atsp Inversion'!$I$2,(ROW()-ROW($C$2))*10,,10,))</f>
        <v>5700.9</v>
      </c>
      <c r="D8" s="5">
        <f ca="1">AVERAGE(OFFSET('rbg403.atsp Inversion'!$J$2,(ROW()-ROW($D$2))*10,,10,))</f>
        <v>1.312738336713996</v>
      </c>
    </row>
    <row r="9" spans="1:12" x14ac:dyDescent="0.25">
      <c r="A9" s="3" t="s">
        <v>19</v>
      </c>
      <c r="B9" s="4">
        <v>15</v>
      </c>
      <c r="C9" s="2">
        <f ca="1">AVERAGE(OFFSET('rbg403.atsp Inversion'!$I$2,(ROW()-ROW($C$2))*10,,10,))</f>
        <v>5527.9</v>
      </c>
      <c r="D9" s="5">
        <f ca="1">AVERAGE(OFFSET('rbg403.atsp Inversion'!$J$2,(ROW()-ROW($D$2))*10,,10,))</f>
        <v>1.242555780933063</v>
      </c>
    </row>
    <row r="10" spans="1:12" x14ac:dyDescent="0.25">
      <c r="A10" s="3" t="s">
        <v>19</v>
      </c>
      <c r="B10" s="4">
        <v>30</v>
      </c>
      <c r="C10" s="2">
        <f ca="1">AVERAGE(OFFSET('rbg403.atsp Inversion'!$I$2,(ROW()-ROW($C$2))*10,,10,))</f>
        <v>5371.9</v>
      </c>
      <c r="D10" s="5">
        <f ca="1">AVERAGE(OFFSET('rbg403.atsp Inversion'!$J$2,(ROW()-ROW($D$2))*10,,10,))</f>
        <v>1.1792697768762677</v>
      </c>
    </row>
    <row r="11" spans="1:12" x14ac:dyDescent="0.25">
      <c r="A11" s="3" t="s">
        <v>26</v>
      </c>
      <c r="B11" s="4">
        <v>5</v>
      </c>
      <c r="C11" s="2">
        <f ca="1">AVERAGE(OFFSET('rbg403.atsp Transposition'!$I$2,(ROW()-ROW($C$11))*10,,10,))</f>
        <v>5288.9</v>
      </c>
      <c r="D11" s="5">
        <f ca="1">AVERAGE(OFFSET('rbg403.atsp Transposition'!$J$2,(ROW()-ROW($D$11))*10,,10,))</f>
        <v>1.1455983772819471</v>
      </c>
    </row>
    <row r="12" spans="1:12" x14ac:dyDescent="0.25">
      <c r="A12" s="3" t="s">
        <v>20</v>
      </c>
      <c r="B12" s="4">
        <v>15</v>
      </c>
      <c r="C12" s="2">
        <f ca="1">AVERAGE(OFFSET('rbg403.atsp Transposition'!$I$2,(ROW()-ROW($C$11))*10,,10,))</f>
        <v>4778.2</v>
      </c>
      <c r="D12" s="5">
        <f ca="1">AVERAGE(OFFSET('rbg403.atsp Transposition'!$J$2,(ROW()-ROW($D$11))*10,,10,))</f>
        <v>0.93841784989858001</v>
      </c>
    </row>
    <row r="13" spans="1:12" x14ac:dyDescent="0.25">
      <c r="A13" s="3" t="s">
        <v>20</v>
      </c>
      <c r="B13" s="4">
        <v>30</v>
      </c>
      <c r="C13" s="2">
        <f ca="1">AVERAGE(OFFSET('rbg403.atsp Transposition'!$I$2,(ROW()-ROW($C$11))*10,,10,))</f>
        <v>4303.3999999999996</v>
      </c>
      <c r="D13" s="5">
        <f ca="1">AVERAGE(OFFSET('rbg403.atsp Transposition'!$J$2,(ROW()-ROW($D$11))*10,,10,))</f>
        <v>0.74580121703853952</v>
      </c>
    </row>
    <row r="14" spans="1:12" x14ac:dyDescent="0.25">
      <c r="A14" s="3" t="s">
        <v>27</v>
      </c>
      <c r="B14" s="4">
        <v>5</v>
      </c>
      <c r="C14" s="2">
        <f ca="1">AVERAGE(OFFSET('rbg403.atsp Transposition'!$I$2,(ROW()-ROW($C$11))*10,,10,))</f>
        <v>4956.8999999999996</v>
      </c>
      <c r="D14" s="5">
        <f ca="1">AVERAGE(OFFSET('rbg403.atsp Transposition'!$J$2,(ROW()-ROW($D$11))*10,,10,))</f>
        <v>1.0109127789046652</v>
      </c>
    </row>
    <row r="15" spans="1:12" x14ac:dyDescent="0.25">
      <c r="A15" s="3" t="s">
        <v>21</v>
      </c>
      <c r="B15" s="4">
        <v>15</v>
      </c>
      <c r="C15" s="2">
        <f ca="1">AVERAGE(OFFSET('rbg403.atsp Transposition'!$I$2,(ROW()-ROW($C$11))*10,,10,))</f>
        <v>4249.6000000000004</v>
      </c>
      <c r="D15" s="5">
        <f ca="1">AVERAGE(OFFSET('rbg403.atsp Transposition'!$J$2,(ROW()-ROW($D$11))*10,,10,))</f>
        <v>0.72397565922920892</v>
      </c>
    </row>
    <row r="16" spans="1:12" x14ac:dyDescent="0.25">
      <c r="A16" s="3" t="s">
        <v>21</v>
      </c>
      <c r="B16" s="4">
        <v>30</v>
      </c>
      <c r="C16" s="2">
        <f ca="1">AVERAGE(OFFSET('rbg403.atsp Transposition'!$I$2,(ROW()-ROW($C$11))*10,,10,))</f>
        <v>3892.2</v>
      </c>
      <c r="D16" s="5">
        <f ca="1">AVERAGE(OFFSET('rbg403.atsp Transposition'!$J$2,(ROW()-ROW($D$11))*10,,10,))</f>
        <v>0.57898580121703846</v>
      </c>
    </row>
    <row r="17" spans="1:4" x14ac:dyDescent="0.25">
      <c r="A17" s="3" t="s">
        <v>28</v>
      </c>
      <c r="B17" s="4">
        <v>5</v>
      </c>
      <c r="C17" s="2">
        <f ca="1">AVERAGE(OFFSET('rbg403.atsp Transposition'!$I$2,(ROW()-ROW($C$11))*10,,10,))</f>
        <v>4747.8</v>
      </c>
      <c r="D17" s="5">
        <f ca="1">AVERAGE(OFFSET('rbg403.atsp Transposition'!$J$2,(ROW()-ROW($D$11))*10,,10,))</f>
        <v>0.92608519269776879</v>
      </c>
    </row>
    <row r="18" spans="1:4" x14ac:dyDescent="0.25">
      <c r="A18" s="3" t="s">
        <v>22</v>
      </c>
      <c r="B18" s="4">
        <v>15</v>
      </c>
      <c r="C18" s="2">
        <f ca="1">AVERAGE(OFFSET('rbg403.atsp Transposition'!$I$2,(ROW()-ROW($C$11))*10,,10,))</f>
        <v>3996.9</v>
      </c>
      <c r="D18" s="5">
        <f ca="1">AVERAGE(OFFSET('rbg403.atsp Transposition'!$J$2,(ROW()-ROW($D$11))*10,,10,))</f>
        <v>0.62146044624746444</v>
      </c>
    </row>
    <row r="19" spans="1:4" x14ac:dyDescent="0.25">
      <c r="A19" s="3" t="s">
        <v>22</v>
      </c>
      <c r="B19" s="4">
        <v>30</v>
      </c>
      <c r="C19" s="2">
        <f ca="1">AVERAGE(OFFSET('rbg403.atsp Transposition'!$I$2,(ROW()-ROW($C$11))*10,,10,))</f>
        <v>3552.2</v>
      </c>
      <c r="D19" s="5">
        <f ca="1">AVERAGE(OFFSET('rbg403.atsp Transposition'!$J$2,(ROW()-ROW($D$11))*10,,10,))</f>
        <v>0.44105476673428001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8E3AE2-F0C4-4B85-9994-F29C67BC04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ftv47.atsp Inversion</vt:lpstr>
      <vt:lpstr>ftv47.atsp Transposition</vt:lpstr>
      <vt:lpstr>Wyniki ftv47.atsp</vt:lpstr>
      <vt:lpstr>ftv170.atsp Inversion</vt:lpstr>
      <vt:lpstr>ftv170.atsp Transposition</vt:lpstr>
      <vt:lpstr>Wyniki ftv170.atsp</vt:lpstr>
      <vt:lpstr>rbg403.atsp Inversion</vt:lpstr>
      <vt:lpstr>rbg403.atsp Transposition</vt:lpstr>
      <vt:lpstr>Wyniki rbg403.atsp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Pastewski</dc:creator>
  <cp:lastModifiedBy>Karol Pastewski</cp:lastModifiedBy>
  <dcterms:created xsi:type="dcterms:W3CDTF">2022-01-21T19:20:10Z</dcterms:created>
  <dcterms:modified xsi:type="dcterms:W3CDTF">2022-01-21T20:34:36Z</dcterms:modified>
</cp:coreProperties>
</file>