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box\2025Jan-8MAT142-AlgèbreLinéaire\"/>
    </mc:Choice>
  </mc:AlternateContent>
  <xr:revisionPtr revIDLastSave="0" documentId="8_{FB074481-F9EA-4F49-9D38-08B31002C41A}" xr6:coauthVersionLast="47" xr6:coauthVersionMax="47" xr10:uidLastSave="{00000000-0000-0000-0000-000000000000}"/>
  <bookViews>
    <workbookView xWindow="-120" yWindow="-120" windowWidth="29040" windowHeight="15840" xr2:uid="{57E3EFA0-93EB-4734-98F8-C2846AA170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7" i="1" l="1"/>
  <c r="AO16" i="1"/>
  <c r="AO15" i="1"/>
  <c r="AN17" i="1"/>
  <c r="AN16" i="1"/>
  <c r="AN15" i="1"/>
  <c r="AM17" i="1"/>
  <c r="AM16" i="1"/>
  <c r="AM15" i="1"/>
  <c r="AL17" i="1"/>
  <c r="AL16" i="1"/>
  <c r="AL15" i="1"/>
  <c r="AK17" i="1"/>
  <c r="AK16" i="1"/>
  <c r="AK15" i="1"/>
  <c r="AJ17" i="1"/>
  <c r="AJ16" i="1"/>
  <c r="AJ15" i="1"/>
  <c r="AK11" i="1"/>
  <c r="AL11" i="1"/>
  <c r="AM11" i="1"/>
  <c r="AN11" i="1"/>
  <c r="AO11" i="1"/>
  <c r="AK12" i="1"/>
  <c r="AL12" i="1"/>
  <c r="AM12" i="1"/>
  <c r="AN12" i="1"/>
  <c r="AO12" i="1"/>
  <c r="AK13" i="1"/>
  <c r="AL13" i="1"/>
  <c r="AM13" i="1"/>
  <c r="AN13" i="1"/>
  <c r="AO13" i="1"/>
  <c r="AJ13" i="1"/>
  <c r="AJ12" i="1"/>
  <c r="AJ11" i="1"/>
  <c r="AK8" i="1"/>
  <c r="AL8" i="1"/>
  <c r="AM8" i="1"/>
  <c r="AN8" i="1"/>
  <c r="AO8" i="1"/>
  <c r="AJ8" i="1"/>
  <c r="AG7" i="1" a="1"/>
  <c r="AG7" i="1" s="1"/>
  <c r="B16" i="1"/>
  <c r="C16" i="1"/>
  <c r="B17" i="1"/>
  <c r="C17" i="1"/>
  <c r="C15" i="1"/>
  <c r="B15" i="1"/>
  <c r="D12" i="1"/>
  <c r="D13" i="1"/>
  <c r="D11" i="1"/>
  <c r="B12" i="1"/>
  <c r="B13" i="1"/>
  <c r="B11" i="1"/>
  <c r="C8" i="1"/>
  <c r="D8" i="1"/>
  <c r="C9" i="1"/>
  <c r="D9" i="1"/>
  <c r="D7" i="1"/>
  <c r="C7" i="1"/>
  <c r="Y25" i="1"/>
  <c r="Z25" i="1"/>
  <c r="AD15" i="1"/>
  <c r="AD19" i="1" s="1"/>
  <c r="AE15" i="1"/>
  <c r="AE19" i="1" s="1"/>
  <c r="AF15" i="1"/>
  <c r="AG15" i="1"/>
  <c r="AH15" i="1"/>
  <c r="AH19" i="1" s="1"/>
  <c r="AC15" i="1"/>
  <c r="AD16" i="1"/>
  <c r="AD20" i="1" s="1"/>
  <c r="AE16" i="1"/>
  <c r="AF16" i="1"/>
  <c r="AF20" i="1" s="1"/>
  <c r="AG16" i="1"/>
  <c r="AH16" i="1"/>
  <c r="AC16" i="1"/>
  <c r="AE20" i="1"/>
  <c r="AH20" i="1"/>
  <c r="AC20" i="1"/>
  <c r="AF19" i="1"/>
  <c r="AG19" i="1"/>
  <c r="AG20" i="1"/>
  <c r="AD21" i="1"/>
  <c r="AE21" i="1"/>
  <c r="AF21" i="1"/>
  <c r="AG21" i="1"/>
  <c r="AH21" i="1"/>
  <c r="AC21" i="1"/>
  <c r="AC19" i="1"/>
  <c r="AD17" i="1"/>
  <c r="AE17" i="1"/>
  <c r="AF17" i="1"/>
  <c r="AG17" i="1"/>
  <c r="AH17" i="1"/>
  <c r="AC17" i="1"/>
  <c r="AE3" i="1" a="1"/>
  <c r="AE3" i="1" s="1"/>
  <c r="W23" i="1"/>
  <c r="Y23" i="1"/>
  <c r="Z23" i="1"/>
  <c r="AA23" i="1"/>
  <c r="W24" i="1"/>
  <c r="Y24" i="1"/>
  <c r="Z24" i="1"/>
  <c r="AA24" i="1"/>
  <c r="W25" i="1"/>
  <c r="AA25" i="1"/>
  <c r="V25" i="1"/>
  <c r="V24" i="1"/>
  <c r="V23" i="1"/>
  <c r="Y11" i="1"/>
  <c r="Z11" i="1"/>
  <c r="AA11" i="1"/>
  <c r="Y12" i="1"/>
  <c r="Z12" i="1"/>
  <c r="AA12" i="1"/>
  <c r="Y13" i="1"/>
  <c r="Z13" i="1"/>
  <c r="AA13" i="1"/>
  <c r="Y15" i="1"/>
  <c r="Z15" i="1"/>
  <c r="AA15" i="1"/>
  <c r="Y16" i="1"/>
  <c r="Z16" i="1"/>
  <c r="AA16" i="1"/>
  <c r="Y17" i="1"/>
  <c r="Z17" i="1"/>
  <c r="Z21" i="1" s="1"/>
  <c r="AA17" i="1"/>
  <c r="Y19" i="1"/>
  <c r="AA19" i="1"/>
  <c r="Y20" i="1"/>
  <c r="AA20" i="1"/>
  <c r="Y21" i="1"/>
  <c r="AA21" i="1"/>
  <c r="Y7" i="1"/>
  <c r="Z7" i="1"/>
  <c r="AA7" i="1"/>
  <c r="Y8" i="1"/>
  <c r="Z8" i="1"/>
  <c r="AA8" i="1"/>
  <c r="Y9" i="1"/>
  <c r="Z9" i="1"/>
  <c r="AA9" i="1"/>
  <c r="W21" i="1"/>
  <c r="W20" i="1"/>
  <c r="W19" i="1"/>
  <c r="V21" i="1"/>
  <c r="V20" i="1"/>
  <c r="V19" i="1"/>
  <c r="X16" i="1"/>
  <c r="X15" i="1"/>
  <c r="W17" i="1"/>
  <c r="W16" i="1"/>
  <c r="W15" i="1"/>
  <c r="V17" i="1"/>
  <c r="V16" i="1"/>
  <c r="V15" i="1"/>
  <c r="X13" i="1"/>
  <c r="X17" i="1" s="1"/>
  <c r="W13" i="1"/>
  <c r="V13" i="1"/>
  <c r="X12" i="1"/>
  <c r="X11" i="1"/>
  <c r="W12" i="1"/>
  <c r="W11" i="1"/>
  <c r="V12" i="1"/>
  <c r="V11" i="1"/>
  <c r="X8" i="1"/>
  <c r="X7" i="1"/>
  <c r="W9" i="1"/>
  <c r="W8" i="1"/>
  <c r="W7" i="1"/>
  <c r="V9" i="1"/>
  <c r="V8" i="1"/>
  <c r="V7" i="1"/>
  <c r="T21" i="1"/>
  <c r="T20" i="1"/>
  <c r="T19" i="1"/>
  <c r="T18" i="1"/>
  <c r="S21" i="1"/>
  <c r="S20" i="1"/>
  <c r="S19" i="1"/>
  <c r="S18" i="1"/>
  <c r="R21" i="1"/>
  <c r="R20" i="1"/>
  <c r="R19" i="1"/>
  <c r="R18" i="1"/>
  <c r="Q21" i="1"/>
  <c r="Q20" i="1"/>
  <c r="Q19" i="1"/>
  <c r="Q18" i="1"/>
  <c r="P21" i="1"/>
  <c r="P20" i="1"/>
  <c r="P19" i="1"/>
  <c r="P18" i="1"/>
  <c r="T16" i="1"/>
  <c r="T15" i="1"/>
  <c r="T14" i="1"/>
  <c r="T13" i="1"/>
  <c r="S16" i="1"/>
  <c r="S15" i="1"/>
  <c r="S14" i="1"/>
  <c r="S13" i="1"/>
  <c r="R16" i="1"/>
  <c r="R15" i="1"/>
  <c r="R14" i="1"/>
  <c r="R13" i="1"/>
  <c r="Q16" i="1"/>
  <c r="Q15" i="1"/>
  <c r="Q14" i="1"/>
  <c r="Q13" i="1"/>
  <c r="P16" i="1"/>
  <c r="P15" i="1"/>
  <c r="P14" i="1"/>
  <c r="P13" i="1"/>
  <c r="T11" i="1"/>
  <c r="T10" i="1"/>
  <c r="T9" i="1"/>
  <c r="T8" i="1"/>
  <c r="S11" i="1"/>
  <c r="S10" i="1"/>
  <c r="S9" i="1"/>
  <c r="S8" i="1"/>
  <c r="R11" i="1"/>
  <c r="R10" i="1"/>
  <c r="R9" i="1"/>
  <c r="R8" i="1"/>
  <c r="Q11" i="1"/>
  <c r="Q10" i="1"/>
  <c r="Q9" i="1"/>
  <c r="Q8" i="1"/>
  <c r="P11" i="1"/>
  <c r="P10" i="1"/>
  <c r="P9" i="1"/>
  <c r="P8" i="1"/>
  <c r="M21" i="1"/>
  <c r="N21" i="1"/>
  <c r="L21" i="1"/>
  <c r="K21" i="1"/>
  <c r="J21" i="1"/>
  <c r="N20" i="1"/>
  <c r="N19" i="1"/>
  <c r="N18" i="1"/>
  <c r="M20" i="1"/>
  <c r="M19" i="1"/>
  <c r="M18" i="1"/>
  <c r="L20" i="1"/>
  <c r="L19" i="1"/>
  <c r="L18" i="1"/>
  <c r="K20" i="1"/>
  <c r="K19" i="1"/>
  <c r="K18" i="1"/>
  <c r="J20" i="1"/>
  <c r="J19" i="1"/>
  <c r="J18" i="1"/>
  <c r="N16" i="1"/>
  <c r="N15" i="1"/>
  <c r="N14" i="1"/>
  <c r="N13" i="1"/>
  <c r="M16" i="1"/>
  <c r="M15" i="1"/>
  <c r="M14" i="1"/>
  <c r="M13" i="1"/>
  <c r="L16" i="1"/>
  <c r="L15" i="1"/>
  <c r="L14" i="1"/>
  <c r="L13" i="1"/>
  <c r="K16" i="1"/>
  <c r="K15" i="1"/>
  <c r="K14" i="1"/>
  <c r="K13" i="1"/>
  <c r="J16" i="1"/>
  <c r="J15" i="1"/>
  <c r="J14" i="1"/>
  <c r="J13" i="1"/>
  <c r="N11" i="1"/>
  <c r="N10" i="1"/>
  <c r="N9" i="1"/>
  <c r="N8" i="1"/>
  <c r="M11" i="1"/>
  <c r="M10" i="1"/>
  <c r="M9" i="1"/>
  <c r="M8" i="1"/>
  <c r="L11" i="1"/>
  <c r="L10" i="1"/>
  <c r="L9" i="1"/>
  <c r="L8" i="1"/>
  <c r="K11" i="1"/>
  <c r="K10" i="1"/>
  <c r="K9" i="1"/>
  <c r="K8" i="1"/>
  <c r="J11" i="1"/>
  <c r="J10" i="1"/>
  <c r="J9" i="1"/>
  <c r="J8" i="1"/>
  <c r="F5" i="1"/>
  <c r="D17" i="1"/>
  <c r="D16" i="1"/>
  <c r="D15" i="1"/>
  <c r="C13" i="1"/>
  <c r="C12" i="1"/>
  <c r="C11" i="1"/>
  <c r="B9" i="1"/>
  <c r="B8" i="1"/>
  <c r="B7" i="1"/>
  <c r="F13" i="1" l="1"/>
  <c r="G13" i="1" s="1"/>
  <c r="F17" i="1"/>
  <c r="G17" i="1" s="1"/>
  <c r="F9" i="1"/>
  <c r="G9" i="1" s="1"/>
  <c r="X21" i="1"/>
  <c r="X25" i="1" s="1"/>
  <c r="X20" i="1"/>
  <c r="X24" i="1" s="1"/>
  <c r="X19" i="1"/>
  <c r="X23" i="1" s="1"/>
  <c r="Z20" i="1"/>
  <c r="Z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<sst xmlns="http://schemas.openxmlformats.org/spreadsheetml/2006/main" count="19" uniqueCount="17">
  <si>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#1</t>
  </si>
  <si>
    <t>#3</t>
  </si>
  <si>
    <t>z=-1+2s</t>
  </si>
  <si>
    <t>y=r</t>
  </si>
  <si>
    <t>x=1+2r+2(-1+2s)-s</t>
  </si>
  <si>
    <t>w=s</t>
  </si>
  <si>
    <t>#2a</t>
  </si>
  <si>
    <t>#2b</t>
  </si>
  <si>
    <t>x=3+2r-5s</t>
  </si>
  <si>
    <t>#4</t>
  </si>
  <si>
    <t>7prs</t>
  </si>
  <si>
    <t>5pts</t>
  </si>
  <si>
    <t>7pts</t>
  </si>
  <si>
    <t>/35</t>
  </si>
  <si>
    <t>x=</t>
  </si>
  <si>
    <t>y=</t>
  </si>
  <si>
    <t>z=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</si>
</sst>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3FE-D934-4B50-9A71-63C464A3F98F}">
  <dimension ref="B2:AO26"/>
  <sheetViews>
    <sheetView tabSelected="1" topLeftCell="C2" zoomScale="145" zoomScaleNormal="145" workbookViewId="0">
      <selection activeCell="AE10" sqref="AE10"/>
    </sheetView>
  </sheetViews>
  <sheetFormatPr baseColWidth="10" defaultColWidth="4.28515625" defaultRowHeight="15.75" x14ac:dyDescent="0.25"/>
  <cols>
    <col min="1" max="20" width="4.28515625" style="1"/>
    <col min="21" max="21" width="8.140625" style="1" customWidth="1"/>
    <col min="22" max="35" width="4.28515625" style="1"/>
    <col min="36" max="41" width="5.7109375" style="1" customWidth="1"/>
    <col min="42" max="16384" width="4.28515625" style="1"/>
  </cols>
  <sheetData>
    <row r="2" spans="2:41" x14ac:dyDescent="0.25">
      <c r="B2" s="1" t="s">
        <v>0</v>
      </c>
      <c r="D2" s="1" t="s">
        <v>10</v>
      </c>
      <c r="J2" s="1" t="s">
        <v>6</v>
      </c>
      <c r="M2" s="1" t="s">
        <v>11</v>
      </c>
      <c r="P2" s="1" t="s">
        <v>7</v>
      </c>
      <c r="R2" s="1" t="s">
        <v>12</v>
      </c>
      <c r="V2" s="1" t="s">
        <v>1</v>
      </c>
      <c r="X2" s="1" t="s">
        <v>12</v>
      </c>
      <c r="AC2" s="1" t="s">
        <v>9</v>
      </c>
      <c r="AE2" s="1" t="s">
        <v>11</v>
      </c>
      <c r="AG2" s="2" t="s">
        <v>13</v>
      </c>
    </row>
    <row r="3" spans="2:41" x14ac:dyDescent="0.25">
      <c r="B3" s="1">
        <v>3</v>
      </c>
      <c r="C3" s="1">
        <v>5</v>
      </c>
      <c r="D3" s="1">
        <v>2</v>
      </c>
      <c r="E3" s="1">
        <v>-1</v>
      </c>
      <c r="J3" s="1">
        <v>1</v>
      </c>
      <c r="K3" s="1">
        <v>-1</v>
      </c>
      <c r="L3" s="1">
        <v>2</v>
      </c>
      <c r="M3" s="1">
        <v>1</v>
      </c>
      <c r="N3" s="1">
        <v>1</v>
      </c>
      <c r="P3" s="1">
        <v>1</v>
      </c>
      <c r="Q3" s="1">
        <v>-2</v>
      </c>
      <c r="R3" s="1">
        <v>2</v>
      </c>
      <c r="S3" s="1">
        <v>1</v>
      </c>
      <c r="T3" s="1">
        <v>1</v>
      </c>
      <c r="V3" s="1">
        <v>1</v>
      </c>
      <c r="W3" s="1">
        <v>-5</v>
      </c>
      <c r="X3" s="1">
        <v>3</v>
      </c>
      <c r="Y3" s="1">
        <v>1</v>
      </c>
      <c r="Z3" s="1">
        <v>0</v>
      </c>
      <c r="AA3" s="1">
        <v>0</v>
      </c>
      <c r="AC3" s="1">
        <v>11</v>
      </c>
      <c r="AE3" s="4" cm="1">
        <f t="array" ref="AE3:AE5">MMULT(Y23:AA25,AC3:AC5)</f>
        <v>-13</v>
      </c>
      <c r="AJ3" s="1">
        <v>1</v>
      </c>
      <c r="AK3" s="1">
        <v>-5</v>
      </c>
      <c r="AL3" s="1">
        <v>3</v>
      </c>
      <c r="AM3" s="1">
        <v>1</v>
      </c>
      <c r="AN3" s="1">
        <v>0</v>
      </c>
      <c r="AO3" s="1">
        <v>0</v>
      </c>
    </row>
    <row r="4" spans="2:41" x14ac:dyDescent="0.25">
      <c r="B4" s="1">
        <v>-2</v>
      </c>
      <c r="C4" s="1">
        <v>-3</v>
      </c>
      <c r="D4" s="1">
        <v>-1</v>
      </c>
      <c r="E4" s="1">
        <v>1</v>
      </c>
      <c r="J4" s="1">
        <v>2</v>
      </c>
      <c r="K4" s="1">
        <v>-3</v>
      </c>
      <c r="L4" s="1">
        <v>2</v>
      </c>
      <c r="M4" s="1">
        <v>2</v>
      </c>
      <c r="N4" s="1">
        <v>4</v>
      </c>
      <c r="P4" s="1">
        <v>3</v>
      </c>
      <c r="Q4" s="1">
        <v>-6</v>
      </c>
      <c r="R4" s="1">
        <v>8</v>
      </c>
      <c r="S4" s="1">
        <v>-1</v>
      </c>
      <c r="T4" s="1">
        <v>1</v>
      </c>
      <c r="V4" s="1">
        <v>-1</v>
      </c>
      <c r="W4" s="1">
        <v>-5</v>
      </c>
      <c r="X4" s="1">
        <v>4</v>
      </c>
      <c r="Y4" s="1">
        <v>0</v>
      </c>
      <c r="Z4" s="1">
        <v>1</v>
      </c>
      <c r="AA4" s="1">
        <v>0</v>
      </c>
      <c r="AC4" s="1">
        <v>5</v>
      </c>
      <c r="AE4" s="4">
        <v>-24</v>
      </c>
      <c r="AJ4" s="1">
        <v>-1</v>
      </c>
      <c r="AK4" s="1">
        <v>-5</v>
      </c>
      <c r="AL4" s="1">
        <v>4</v>
      </c>
      <c r="AM4" s="1">
        <v>0</v>
      </c>
      <c r="AN4" s="1">
        <v>1</v>
      </c>
      <c r="AO4" s="1">
        <v>0</v>
      </c>
    </row>
    <row r="5" spans="2:41" x14ac:dyDescent="0.25">
      <c r="B5" s="1">
        <v>4</v>
      </c>
      <c r="C5" s="1">
        <v>-2</v>
      </c>
      <c r="D5" s="1">
        <v>-2</v>
      </c>
      <c r="E5" s="1">
        <v>6</v>
      </c>
      <c r="F5" s="1">
        <f>MDETERM(B3:D5)</f>
        <v>4.0000000000000089</v>
      </c>
      <c r="J5" s="1">
        <v>-8</v>
      </c>
      <c r="K5" s="1">
        <v>1</v>
      </c>
      <c r="L5" s="1">
        <v>-1</v>
      </c>
      <c r="M5" s="1">
        <v>-4</v>
      </c>
      <c r="N5" s="1">
        <v>2</v>
      </c>
      <c r="P5" s="1">
        <v>-5</v>
      </c>
      <c r="Q5" s="1">
        <v>10</v>
      </c>
      <c r="R5" s="1">
        <v>-7</v>
      </c>
      <c r="S5" s="1">
        <v>-11</v>
      </c>
      <c r="T5" s="1">
        <v>-8</v>
      </c>
      <c r="V5" s="1">
        <v>1</v>
      </c>
      <c r="W5" s="1">
        <v>-2</v>
      </c>
      <c r="X5" s="1">
        <v>1</v>
      </c>
      <c r="Y5" s="1">
        <v>0</v>
      </c>
      <c r="Z5" s="1">
        <v>0</v>
      </c>
      <c r="AA5" s="1">
        <v>1</v>
      </c>
      <c r="AC5" s="1">
        <v>3</v>
      </c>
      <c r="AE5" s="4">
        <v>-32</v>
      </c>
      <c r="AJ5" s="1">
        <v>1</v>
      </c>
      <c r="AK5" s="1">
        <v>-2</v>
      </c>
      <c r="AL5" s="1">
        <v>1</v>
      </c>
      <c r="AM5" s="1">
        <v>0</v>
      </c>
      <c r="AN5" s="1">
        <v>0</v>
      </c>
      <c r="AO5" s="1">
        <v>1</v>
      </c>
    </row>
    <row r="6" spans="2:41" x14ac:dyDescent="0.25">
      <c r="J6" s="1">
        <v>7</v>
      </c>
      <c r="K6" s="1">
        <v>2</v>
      </c>
      <c r="L6" s="1">
        <v>3</v>
      </c>
      <c r="M6" s="1">
        <v>3</v>
      </c>
      <c r="N6" s="1">
        <v>-3</v>
      </c>
      <c r="P6" s="1">
        <v>-3</v>
      </c>
      <c r="Q6" s="1">
        <v>6</v>
      </c>
      <c r="R6" s="1">
        <v>-11</v>
      </c>
      <c r="S6" s="1">
        <v>7</v>
      </c>
      <c r="T6" s="1">
        <v>2</v>
      </c>
    </row>
    <row r="7" spans="2:41" x14ac:dyDescent="0.25">
      <c r="B7" s="1">
        <f>E3</f>
        <v>-1</v>
      </c>
      <c r="C7" s="1">
        <f>C3</f>
        <v>5</v>
      </c>
      <c r="D7" s="1">
        <f>D3</f>
        <v>2</v>
      </c>
      <c r="V7" s="1">
        <f>V3</f>
        <v>1</v>
      </c>
      <c r="W7" s="1">
        <f>W3</f>
        <v>-5</v>
      </c>
      <c r="X7" s="1">
        <f>X3</f>
        <v>3</v>
      </c>
      <c r="Y7" s="1">
        <f t="shared" ref="Y7:AA7" si="0">Y3</f>
        <v>1</v>
      </c>
      <c r="Z7" s="1">
        <f t="shared" si="0"/>
        <v>0</v>
      </c>
      <c r="AA7" s="1">
        <f t="shared" si="0"/>
        <v>0</v>
      </c>
      <c r="AC7" s="1">
        <v>-3</v>
      </c>
      <c r="AD7" s="1">
        <v>1</v>
      </c>
      <c r="AE7" s="1">
        <v>5</v>
      </c>
      <c r="AF7" s="1">
        <v>11</v>
      </c>
      <c r="AG7" s="1" cm="1">
        <f t="array" ref="AG7:AG9">MMULT(AC7:AE9,AF7:AF9)</f>
        <v>-13</v>
      </c>
      <c r="AJ7" s="1">
        <v>1</v>
      </c>
      <c r="AK7" s="1">
        <v>-5</v>
      </c>
      <c r="AL7" s="1">
        <v>3</v>
      </c>
      <c r="AM7" s="1">
        <v>1</v>
      </c>
      <c r="AN7" s="1">
        <v>0</v>
      </c>
      <c r="AO7" s="1">
        <v>0</v>
      </c>
    </row>
    <row r="8" spans="2:41" x14ac:dyDescent="0.25">
      <c r="B8" s="1">
        <f>E4</f>
        <v>1</v>
      </c>
      <c r="C8" s="1">
        <f t="shared" ref="C8:D8" si="1">C4</f>
        <v>-3</v>
      </c>
      <c r="D8" s="1">
        <f t="shared" si="1"/>
        <v>-1</v>
      </c>
      <c r="J8" s="1">
        <f>J3</f>
        <v>1</v>
      </c>
      <c r="K8" s="1">
        <f>K3</f>
        <v>-1</v>
      </c>
      <c r="L8" s="1">
        <f>L3</f>
        <v>2</v>
      </c>
      <c r="M8" s="1">
        <f>M3</f>
        <v>1</v>
      </c>
      <c r="N8" s="1">
        <f>N3</f>
        <v>1</v>
      </c>
      <c r="P8" s="1">
        <f>P3</f>
        <v>1</v>
      </c>
      <c r="Q8" s="1">
        <f>Q3</f>
        <v>-2</v>
      </c>
      <c r="R8" s="1">
        <f>R3</f>
        <v>2</v>
      </c>
      <c r="S8" s="1">
        <f>S3</f>
        <v>1</v>
      </c>
      <c r="T8" s="1">
        <f>T3</f>
        <v>1</v>
      </c>
      <c r="V8" s="1">
        <f>V4+V3</f>
        <v>0</v>
      </c>
      <c r="W8" s="1">
        <f>W4+W3</f>
        <v>-10</v>
      </c>
      <c r="X8" s="1">
        <f>X4+X3</f>
        <v>7</v>
      </c>
      <c r="Y8" s="1">
        <f t="shared" ref="Y8:AA8" si="2">Y4+Y3</f>
        <v>1</v>
      </c>
      <c r="Z8" s="1">
        <f t="shared" si="2"/>
        <v>1</v>
      </c>
      <c r="AA8" s="1">
        <f t="shared" si="2"/>
        <v>0</v>
      </c>
      <c r="AC8" s="1">
        <v>-5</v>
      </c>
      <c r="AD8" s="1">
        <v>2</v>
      </c>
      <c r="AE8" s="1">
        <v>7</v>
      </c>
      <c r="AF8" s="1">
        <v>5</v>
      </c>
      <c r="AG8" s="1">
        <v>-24</v>
      </c>
      <c r="AJ8" s="1">
        <f>V8/(-10)</f>
        <v>0</v>
      </c>
      <c r="AK8" s="1">
        <f t="shared" ref="AK8:AO8" si="3">W8/(-10)</f>
        <v>1</v>
      </c>
      <c r="AL8" s="1">
        <f t="shared" si="3"/>
        <v>-0.7</v>
      </c>
      <c r="AM8" s="1">
        <f t="shared" si="3"/>
        <v>-0.1</v>
      </c>
      <c r="AN8" s="1">
        <f t="shared" si="3"/>
        <v>-0.1</v>
      </c>
      <c r="AO8" s="1">
        <f t="shared" si="3"/>
        <v>0</v>
      </c>
    </row>
    <row r="9" spans="2:41" x14ac:dyDescent="0.25">
      <c r="B9" s="1">
        <f>E5</f>
        <v>6</v>
      </c>
      <c r="C9" s="1">
        <f t="shared" ref="C9:D9" si="4">C5</f>
        <v>-2</v>
      </c>
      <c r="D9" s="1">
        <f t="shared" si="4"/>
        <v>-2</v>
      </c>
      <c r="E9" s="4" t="s">
        <v>14</v>
      </c>
      <c r="F9" s="4">
        <f>MDETERM(B7:D9)</f>
        <v>7.9999999999999964</v>
      </c>
      <c r="G9" s="4">
        <f>F9/$F$5</f>
        <v>1.9999999999999947</v>
      </c>
      <c r="J9" s="1">
        <f>J4-2*J3</f>
        <v>0</v>
      </c>
      <c r="K9" s="1">
        <f>K4-2*K3</f>
        <v>-1</v>
      </c>
      <c r="L9" s="1">
        <f>L4-2*L3</f>
        <v>-2</v>
      </c>
      <c r="M9" s="1">
        <f>M4-2*M3</f>
        <v>0</v>
      </c>
      <c r="N9" s="1">
        <f>N4-2*N3</f>
        <v>2</v>
      </c>
      <c r="P9" s="1">
        <f>P4-3*P3</f>
        <v>0</v>
      </c>
      <c r="Q9" s="1">
        <f>Q4-3*Q3</f>
        <v>0</v>
      </c>
      <c r="R9" s="1">
        <f>R4-3*R3</f>
        <v>2</v>
      </c>
      <c r="S9" s="1">
        <f>S4-3*S3</f>
        <v>-4</v>
      </c>
      <c r="T9" s="1">
        <f>T4-3*T3</f>
        <v>-2</v>
      </c>
      <c r="V9" s="1">
        <f>V5-V3</f>
        <v>0</v>
      </c>
      <c r="W9" s="1">
        <f>W5-W3</f>
        <v>3</v>
      </c>
      <c r="X9" s="1">
        <v>-3</v>
      </c>
      <c r="Y9" s="1">
        <f t="shared" ref="Y9:AA9" si="5">Y5-Y3</f>
        <v>-1</v>
      </c>
      <c r="Z9" s="1">
        <f t="shared" si="5"/>
        <v>0</v>
      </c>
      <c r="AA9" s="1">
        <f t="shared" si="5"/>
        <v>1</v>
      </c>
      <c r="AC9" s="1">
        <v>10</v>
      </c>
      <c r="AD9" s="1">
        <v>3</v>
      </c>
      <c r="AE9" s="1">
        <v>-7</v>
      </c>
      <c r="AF9" s="1">
        <v>3</v>
      </c>
      <c r="AG9" s="1">
        <v>104</v>
      </c>
      <c r="AJ9" s="1">
        <v>0</v>
      </c>
      <c r="AK9" s="1">
        <v>3</v>
      </c>
      <c r="AL9" s="1">
        <v>-2</v>
      </c>
      <c r="AM9" s="1">
        <v>-1</v>
      </c>
      <c r="AN9" s="1">
        <v>0</v>
      </c>
      <c r="AO9" s="1">
        <v>1</v>
      </c>
    </row>
    <row r="10" spans="2:41" x14ac:dyDescent="0.25">
      <c r="J10" s="1">
        <f>J5+8*J3</f>
        <v>0</v>
      </c>
      <c r="K10" s="1">
        <f>K5+8*K3</f>
        <v>-7</v>
      </c>
      <c r="L10" s="1">
        <f>L5+8*L3</f>
        <v>15</v>
      </c>
      <c r="M10" s="1">
        <f>M5+8*M3</f>
        <v>4</v>
      </c>
      <c r="N10" s="1">
        <f>N5+8*N3</f>
        <v>10</v>
      </c>
      <c r="P10" s="1">
        <f>P5+5*P3</f>
        <v>0</v>
      </c>
      <c r="Q10" s="1">
        <f>Q5+5*Q3</f>
        <v>0</v>
      </c>
      <c r="R10" s="1">
        <f>R5+5*R3</f>
        <v>3</v>
      </c>
      <c r="S10" s="1">
        <f>S5+5*S3</f>
        <v>-6</v>
      </c>
      <c r="T10" s="1">
        <f>T5+5*T3</f>
        <v>-3</v>
      </c>
    </row>
    <row r="11" spans="2:41" x14ac:dyDescent="0.25">
      <c r="B11" s="1">
        <f>B3</f>
        <v>3</v>
      </c>
      <c r="C11" s="1">
        <f>E3</f>
        <v>-1</v>
      </c>
      <c r="D11" s="1">
        <f>D3</f>
        <v>2</v>
      </c>
      <c r="J11" s="1">
        <f>J6-7*J3</f>
        <v>0</v>
      </c>
      <c r="K11" s="1">
        <f>K6-7*K3</f>
        <v>9</v>
      </c>
      <c r="L11" s="1">
        <f>L6-7*L3</f>
        <v>-11</v>
      </c>
      <c r="M11" s="1">
        <f>M6-7*M3</f>
        <v>-4</v>
      </c>
      <c r="N11" s="1">
        <f>N6-7*N3</f>
        <v>-10</v>
      </c>
      <c r="P11" s="1">
        <f>P6+3*P3</f>
        <v>0</v>
      </c>
      <c r="Q11" s="1">
        <f>Q6+3*Q3</f>
        <v>0</v>
      </c>
      <c r="R11" s="1">
        <f>R6+3*R3</f>
        <v>-5</v>
      </c>
      <c r="S11" s="1">
        <f>S6+3*S3</f>
        <v>10</v>
      </c>
      <c r="T11" s="1">
        <f>T6+3*T3</f>
        <v>5</v>
      </c>
      <c r="V11" s="1">
        <f>V7*2</f>
        <v>2</v>
      </c>
      <c r="W11" s="1">
        <f>W7*2</f>
        <v>-10</v>
      </c>
      <c r="X11" s="1">
        <f>X7*2</f>
        <v>6</v>
      </c>
      <c r="Y11" s="1">
        <f t="shared" ref="Y11:AA11" si="6">Y7*2</f>
        <v>2</v>
      </c>
      <c r="Z11" s="1">
        <f t="shared" si="6"/>
        <v>0</v>
      </c>
      <c r="AA11" s="1">
        <f t="shared" si="6"/>
        <v>0</v>
      </c>
      <c r="AJ11" s="1">
        <f>AJ7</f>
        <v>1</v>
      </c>
      <c r="AK11" s="1">
        <f t="shared" ref="AK11:AO11" si="7">AK7</f>
        <v>-5</v>
      </c>
      <c r="AL11" s="1">
        <f t="shared" si="7"/>
        <v>3</v>
      </c>
      <c r="AM11" s="1">
        <f t="shared" si="7"/>
        <v>1</v>
      </c>
      <c r="AN11" s="1">
        <f t="shared" si="7"/>
        <v>0</v>
      </c>
      <c r="AO11" s="1">
        <f t="shared" si="7"/>
        <v>0</v>
      </c>
    </row>
    <row r="12" spans="2:41" x14ac:dyDescent="0.25">
      <c r="B12" s="1">
        <f t="shared" ref="B12:B13" si="8">B4</f>
        <v>-2</v>
      </c>
      <c r="C12" s="1">
        <f>E4</f>
        <v>1</v>
      </c>
      <c r="D12" s="1">
        <f t="shared" ref="D12:D13" si="9">D4</f>
        <v>-1</v>
      </c>
      <c r="V12" s="1">
        <f>V8</f>
        <v>0</v>
      </c>
      <c r="W12" s="1">
        <f>W8</f>
        <v>-10</v>
      </c>
      <c r="X12" s="1">
        <f>X8</f>
        <v>7</v>
      </c>
      <c r="Y12" s="1">
        <f t="shared" ref="Y12:AA12" si="10">Y8</f>
        <v>1</v>
      </c>
      <c r="Z12" s="1">
        <f t="shared" si="10"/>
        <v>1</v>
      </c>
      <c r="AA12" s="1">
        <f t="shared" si="10"/>
        <v>0</v>
      </c>
      <c r="AJ12" s="1">
        <f>AJ8</f>
        <v>0</v>
      </c>
      <c r="AK12" s="1">
        <f t="shared" ref="AK12:AO12" si="11">AK8</f>
        <v>1</v>
      </c>
      <c r="AL12" s="1">
        <f t="shared" si="11"/>
        <v>-0.7</v>
      </c>
      <c r="AM12" s="1">
        <f t="shared" si="11"/>
        <v>-0.1</v>
      </c>
      <c r="AN12" s="1">
        <f t="shared" si="11"/>
        <v>-0.1</v>
      </c>
      <c r="AO12" s="1">
        <f t="shared" si="11"/>
        <v>0</v>
      </c>
    </row>
    <row r="13" spans="2:41" x14ac:dyDescent="0.25">
      <c r="B13" s="1">
        <f t="shared" si="8"/>
        <v>4</v>
      </c>
      <c r="C13" s="1">
        <f>E5</f>
        <v>6</v>
      </c>
      <c r="D13" s="1">
        <f t="shared" si="9"/>
        <v>-2</v>
      </c>
      <c r="E13" s="4" t="s">
        <v>15</v>
      </c>
      <c r="F13" s="4">
        <f>MDETERM(B11:D13)</f>
        <v>-12</v>
      </c>
      <c r="G13" s="4">
        <f>F13/$F$5</f>
        <v>-2.9999999999999933</v>
      </c>
      <c r="J13" s="1">
        <f>J8</f>
        <v>1</v>
      </c>
      <c r="K13" s="1">
        <f>K8</f>
        <v>-1</v>
      </c>
      <c r="L13" s="1">
        <f>L8</f>
        <v>2</v>
      </c>
      <c r="M13" s="1">
        <f>M8</f>
        <v>1</v>
      </c>
      <c r="N13" s="1">
        <f>N8</f>
        <v>1</v>
      </c>
      <c r="P13" s="1">
        <f>P8</f>
        <v>1</v>
      </c>
      <c r="Q13" s="1">
        <f>Q8</f>
        <v>-2</v>
      </c>
      <c r="R13" s="1">
        <f>R8</f>
        <v>2</v>
      </c>
      <c r="S13" s="1">
        <f>S8</f>
        <v>1</v>
      </c>
      <c r="T13" s="1">
        <f>T8</f>
        <v>1</v>
      </c>
      <c r="V13" s="1">
        <f>V9*10</f>
        <v>0</v>
      </c>
      <c r="W13" s="1">
        <f>W9*10</f>
        <v>30</v>
      </c>
      <c r="X13" s="1">
        <f>X9*10</f>
        <v>-30</v>
      </c>
      <c r="Y13" s="1">
        <f t="shared" ref="Y13:AA13" si="12">Y9*10</f>
        <v>-10</v>
      </c>
      <c r="Z13" s="1">
        <f t="shared" si="12"/>
        <v>0</v>
      </c>
      <c r="AA13" s="1">
        <f t="shared" si="12"/>
        <v>10</v>
      </c>
      <c r="AJ13" s="1">
        <f>AJ9-3*AJ8</f>
        <v>0</v>
      </c>
      <c r="AK13" s="1">
        <f t="shared" ref="AK13:AO13" si="13">AK9-3*AK8</f>
        <v>0</v>
      </c>
      <c r="AL13" s="1">
        <f t="shared" si="13"/>
        <v>9.9999999999999645E-2</v>
      </c>
      <c r="AM13" s="1">
        <f t="shared" si="13"/>
        <v>-0.7</v>
      </c>
      <c r="AN13" s="1">
        <f t="shared" si="13"/>
        <v>0.30000000000000004</v>
      </c>
      <c r="AO13" s="1">
        <f t="shared" si="13"/>
        <v>1</v>
      </c>
    </row>
    <row r="14" spans="2:41" x14ac:dyDescent="0.25">
      <c r="J14" s="1">
        <f>J9</f>
        <v>0</v>
      </c>
      <c r="K14" s="1">
        <f>K9</f>
        <v>-1</v>
      </c>
      <c r="L14" s="1">
        <f>L9</f>
        <v>-2</v>
      </c>
      <c r="M14" s="1">
        <f>M9</f>
        <v>0</v>
      </c>
      <c r="N14" s="1">
        <f>N9</f>
        <v>2</v>
      </c>
      <c r="P14" s="1">
        <f>P9</f>
        <v>0</v>
      </c>
      <c r="Q14" s="1">
        <f>Q9</f>
        <v>0</v>
      </c>
      <c r="R14" s="1">
        <f>R9</f>
        <v>2</v>
      </c>
      <c r="S14" s="1">
        <f>S9</f>
        <v>-4</v>
      </c>
      <c r="T14" s="1">
        <f>T9</f>
        <v>-2</v>
      </c>
    </row>
    <row r="15" spans="2:41" x14ac:dyDescent="0.25">
      <c r="B15" s="1">
        <f>B3</f>
        <v>3</v>
      </c>
      <c r="C15" s="1">
        <f>C3</f>
        <v>5</v>
      </c>
      <c r="D15" s="1">
        <f>E3</f>
        <v>-1</v>
      </c>
      <c r="J15" s="1">
        <f>J10-7*J9</f>
        <v>0</v>
      </c>
      <c r="K15" s="1">
        <f>K10-7*K9</f>
        <v>0</v>
      </c>
      <c r="L15" s="1">
        <f>L10-7*L9</f>
        <v>29</v>
      </c>
      <c r="M15" s="1">
        <f>M10-7*M9</f>
        <v>4</v>
      </c>
      <c r="N15" s="1">
        <f>N10-7*N9</f>
        <v>-4</v>
      </c>
      <c r="P15" s="1">
        <f>2*P10</f>
        <v>0</v>
      </c>
      <c r="Q15" s="1">
        <f>2*Q10</f>
        <v>0</v>
      </c>
      <c r="R15" s="1">
        <f>2*R10</f>
        <v>6</v>
      </c>
      <c r="S15" s="1">
        <f>2*S10</f>
        <v>-12</v>
      </c>
      <c r="T15" s="1">
        <f>2*T10</f>
        <v>-6</v>
      </c>
      <c r="V15" s="1">
        <f>V11-V12</f>
        <v>2</v>
      </c>
      <c r="W15" s="1">
        <f>W11-W12</f>
        <v>0</v>
      </c>
      <c r="X15" s="1">
        <f>X11-X12</f>
        <v>-1</v>
      </c>
      <c r="Y15" s="1">
        <f t="shared" ref="Y15:AA15" si="14">Y11-Y12</f>
        <v>1</v>
      </c>
      <c r="Z15" s="1">
        <f t="shared" si="14"/>
        <v>-1</v>
      </c>
      <c r="AA15" s="1">
        <f t="shared" si="14"/>
        <v>0</v>
      </c>
      <c r="AC15" s="1">
        <f>V15*9-AC17</f>
        <v>18</v>
      </c>
      <c r="AD15" s="1">
        <f t="shared" ref="AD15:AH15" si="15">W15*9-AD17</f>
        <v>0</v>
      </c>
      <c r="AE15" s="1">
        <f t="shared" si="15"/>
        <v>0</v>
      </c>
      <c r="AF15" s="1">
        <f t="shared" si="15"/>
        <v>16</v>
      </c>
      <c r="AG15" s="1">
        <f t="shared" si="15"/>
        <v>-12</v>
      </c>
      <c r="AH15" s="1">
        <f t="shared" si="15"/>
        <v>-10</v>
      </c>
      <c r="AJ15" s="1">
        <f>AJ11</f>
        <v>1</v>
      </c>
      <c r="AK15" s="1">
        <f>AK11</f>
        <v>-5</v>
      </c>
      <c r="AL15" s="1">
        <f>AL11</f>
        <v>3</v>
      </c>
      <c r="AM15" s="1">
        <f>AM11</f>
        <v>1</v>
      </c>
      <c r="AN15" s="1">
        <f>AN11</f>
        <v>0</v>
      </c>
      <c r="AO15" s="1">
        <f>AO11</f>
        <v>0</v>
      </c>
    </row>
    <row r="16" spans="2:41" x14ac:dyDescent="0.25">
      <c r="B16" s="1">
        <f t="shared" ref="B16:C16" si="16">B4</f>
        <v>-2</v>
      </c>
      <c r="C16" s="1">
        <f t="shared" si="16"/>
        <v>-3</v>
      </c>
      <c r="D16" s="1">
        <f>E4</f>
        <v>1</v>
      </c>
      <c r="J16" s="1">
        <f>J11+9*J9</f>
        <v>0</v>
      </c>
      <c r="K16" s="1">
        <f>K11+9*K9</f>
        <v>0</v>
      </c>
      <c r="L16" s="1">
        <f>L11+9*L9</f>
        <v>-29</v>
      </c>
      <c r="M16" s="1">
        <f>M11+9*M9</f>
        <v>-4</v>
      </c>
      <c r="N16" s="1">
        <f>N11+9*N9</f>
        <v>8</v>
      </c>
      <c r="P16" s="1">
        <f>2*P11</f>
        <v>0</v>
      </c>
      <c r="Q16" s="1">
        <f>2*Q11</f>
        <v>0</v>
      </c>
      <c r="R16" s="1">
        <f>2*R11</f>
        <v>-10</v>
      </c>
      <c r="S16" s="1">
        <f>2*S11</f>
        <v>20</v>
      </c>
      <c r="T16" s="1">
        <f>2*T11</f>
        <v>10</v>
      </c>
      <c r="V16" s="1">
        <f>V12</f>
        <v>0</v>
      </c>
      <c r="W16" s="1">
        <f>W12</f>
        <v>-10</v>
      </c>
      <c r="X16" s="1">
        <f>X12</f>
        <v>7</v>
      </c>
      <c r="Y16" s="1">
        <f t="shared" ref="Y16:AA16" si="17">Y12</f>
        <v>1</v>
      </c>
      <c r="Z16" s="1">
        <f t="shared" si="17"/>
        <v>1</v>
      </c>
      <c r="AA16" s="1">
        <f t="shared" si="17"/>
        <v>0</v>
      </c>
      <c r="AC16" s="1">
        <f>V16*9+7*AC17</f>
        <v>0</v>
      </c>
      <c r="AD16" s="1">
        <f t="shared" ref="AD16:AI16" si="18">W16*9+7*AD17</f>
        <v>-90</v>
      </c>
      <c r="AE16" s="1">
        <f t="shared" si="18"/>
        <v>0</v>
      </c>
      <c r="AF16" s="1">
        <f t="shared" si="18"/>
        <v>-40</v>
      </c>
      <c r="AG16" s="1">
        <f t="shared" si="18"/>
        <v>30</v>
      </c>
      <c r="AH16" s="1">
        <f t="shared" si="18"/>
        <v>70</v>
      </c>
      <c r="AJ16" s="1">
        <f>AJ12+7*AJ13/10</f>
        <v>0</v>
      </c>
      <c r="AK16" s="1">
        <f>AK12+7*AK13/10</f>
        <v>1</v>
      </c>
      <c r="AL16" s="1">
        <f>AL12+7*AL13/10</f>
        <v>-0.63000000000000023</v>
      </c>
      <c r="AM16" s="1">
        <f>AM12+7*AM13/10</f>
        <v>-0.59</v>
      </c>
      <c r="AN16" s="1">
        <f>AN12+7*AN13/10</f>
        <v>0.11000000000000004</v>
      </c>
      <c r="AO16" s="1">
        <f>AO12+7*AO13/10</f>
        <v>0.7</v>
      </c>
    </row>
    <row r="17" spans="2:41" x14ac:dyDescent="0.25">
      <c r="B17" s="1">
        <f t="shared" ref="B17:C17" si="19">B5</f>
        <v>4</v>
      </c>
      <c r="C17" s="1">
        <f t="shared" si="19"/>
        <v>-2</v>
      </c>
      <c r="D17" s="1">
        <f>E5</f>
        <v>6</v>
      </c>
      <c r="E17" s="4" t="s">
        <v>16</v>
      </c>
      <c r="F17" s="4">
        <f>MDETERM(B15:D17)</f>
        <v>15.999999999999989</v>
      </c>
      <c r="G17" s="4">
        <f>F17/$F$5</f>
        <v>3.9999999999999885</v>
      </c>
      <c r="V17" s="1">
        <f>V13+3*V12</f>
        <v>0</v>
      </c>
      <c r="W17" s="1">
        <f>W13+3*W12</f>
        <v>0</v>
      </c>
      <c r="X17" s="1">
        <f>X13+3*X12</f>
        <v>-9</v>
      </c>
      <c r="Y17" s="1">
        <f t="shared" ref="Y17:AA17" si="20">Y13+3*Y12</f>
        <v>-7</v>
      </c>
      <c r="Z17" s="1">
        <f t="shared" si="20"/>
        <v>3</v>
      </c>
      <c r="AA17" s="1">
        <f t="shared" si="20"/>
        <v>10</v>
      </c>
      <c r="AC17" s="1">
        <f>V17</f>
        <v>0</v>
      </c>
      <c r="AD17" s="1">
        <f t="shared" ref="AD17:AI17" si="21">W17</f>
        <v>0</v>
      </c>
      <c r="AE17" s="1">
        <f t="shared" si="21"/>
        <v>-9</v>
      </c>
      <c r="AF17" s="1">
        <f t="shared" si="21"/>
        <v>-7</v>
      </c>
      <c r="AG17" s="1">
        <f t="shared" si="21"/>
        <v>3</v>
      </c>
      <c r="AH17" s="1">
        <f t="shared" si="21"/>
        <v>10</v>
      </c>
      <c r="AJ17" s="1">
        <f>AJ13-3*AJ12</f>
        <v>0</v>
      </c>
      <c r="AK17" s="1">
        <f>AK13-3*AK12</f>
        <v>-3</v>
      </c>
      <c r="AL17" s="1">
        <f>AL13-3*AL12</f>
        <v>2.1999999999999993</v>
      </c>
      <c r="AM17" s="1">
        <f>AM13-3*AM12</f>
        <v>-0.39999999999999991</v>
      </c>
      <c r="AN17" s="1">
        <f>AN13-3*AN12</f>
        <v>0.60000000000000009</v>
      </c>
      <c r="AO17" s="1">
        <f>AO13-3*AO12</f>
        <v>1</v>
      </c>
    </row>
    <row r="18" spans="2:41" x14ac:dyDescent="0.25">
      <c r="J18" s="1">
        <f>J13</f>
        <v>1</v>
      </c>
      <c r="K18" s="1">
        <f>K13</f>
        <v>-1</v>
      </c>
      <c r="L18" s="1">
        <f>L13</f>
        <v>2</v>
      </c>
      <c r="M18" s="1">
        <f>M13</f>
        <v>1</v>
      </c>
      <c r="N18" s="1">
        <f>N13</f>
        <v>1</v>
      </c>
      <c r="P18" s="4">
        <f>P13</f>
        <v>1</v>
      </c>
      <c r="Q18" s="4">
        <f>Q13</f>
        <v>-2</v>
      </c>
      <c r="R18" s="4">
        <f>R13</f>
        <v>2</v>
      </c>
      <c r="S18" s="4">
        <f>S13</f>
        <v>1</v>
      </c>
      <c r="T18" s="4">
        <f>T13</f>
        <v>1</v>
      </c>
    </row>
    <row r="19" spans="2:41" x14ac:dyDescent="0.25">
      <c r="J19" s="4">
        <f>J14</f>
        <v>0</v>
      </c>
      <c r="K19" s="4">
        <f>K14</f>
        <v>-1</v>
      </c>
      <c r="L19" s="4">
        <f>L14</f>
        <v>-2</v>
      </c>
      <c r="M19" s="4">
        <f>M14</f>
        <v>0</v>
      </c>
      <c r="N19" s="4">
        <f>N14</f>
        <v>2</v>
      </c>
      <c r="P19" s="4">
        <f>P14</f>
        <v>0</v>
      </c>
      <c r="Q19" s="4">
        <f>Q14</f>
        <v>0</v>
      </c>
      <c r="R19" s="4">
        <f>R14</f>
        <v>2</v>
      </c>
      <c r="S19" s="4">
        <f>S14</f>
        <v>-4</v>
      </c>
      <c r="T19" s="4">
        <f>T14</f>
        <v>-2</v>
      </c>
      <c r="V19" s="1">
        <f>V15+V17</f>
        <v>2</v>
      </c>
      <c r="W19" s="1">
        <f>W15+W17</f>
        <v>0</v>
      </c>
      <c r="X19" s="1">
        <f>X15+X17</f>
        <v>-10</v>
      </c>
      <c r="Y19" s="1">
        <f t="shared" ref="Y19:AA19" si="22">Y15+Y17</f>
        <v>-6</v>
      </c>
      <c r="Z19" s="1">
        <f t="shared" si="22"/>
        <v>2</v>
      </c>
      <c r="AA19" s="1">
        <f t="shared" si="22"/>
        <v>10</v>
      </c>
      <c r="AC19" s="1">
        <f>AC15-AC17</f>
        <v>18</v>
      </c>
      <c r="AD19" s="1">
        <f t="shared" ref="AD19:AH19" si="23">AD15-AD17</f>
        <v>0</v>
      </c>
      <c r="AE19" s="1">
        <f t="shared" si="23"/>
        <v>9</v>
      </c>
      <c r="AF19" s="1">
        <f t="shared" si="23"/>
        <v>23</v>
      </c>
      <c r="AG19" s="1">
        <f t="shared" si="23"/>
        <v>-15</v>
      </c>
      <c r="AH19" s="1">
        <f t="shared" si="23"/>
        <v>-20</v>
      </c>
    </row>
    <row r="20" spans="2:41" x14ac:dyDescent="0.25">
      <c r="J20" s="4">
        <f>J15</f>
        <v>0</v>
      </c>
      <c r="K20" s="4">
        <f>K15</f>
        <v>0</v>
      </c>
      <c r="L20" s="4">
        <f>L15</f>
        <v>29</v>
      </c>
      <c r="M20" s="4">
        <f>M15</f>
        <v>4</v>
      </c>
      <c r="N20" s="4">
        <f>N15</f>
        <v>-4</v>
      </c>
      <c r="P20" s="1">
        <f>P15-3*P14</f>
        <v>0</v>
      </c>
      <c r="Q20" s="1">
        <f>Q15-3*Q14</f>
        <v>0</v>
      </c>
      <c r="R20" s="1">
        <f>R15-3*R14</f>
        <v>0</v>
      </c>
      <c r="S20" s="1">
        <f>S15-3*S14</f>
        <v>0</v>
      </c>
      <c r="T20" s="1">
        <f>T15-3*T14</f>
        <v>0</v>
      </c>
      <c r="V20" s="1">
        <f>V16-7*V17</f>
        <v>0</v>
      </c>
      <c r="W20" s="1">
        <f>W16-7*W17</f>
        <v>-10</v>
      </c>
      <c r="X20" s="1">
        <f>X16-7*X17</f>
        <v>70</v>
      </c>
      <c r="Y20" s="1">
        <f t="shared" ref="Y20:AA20" si="24">Y16-7*Y17</f>
        <v>50</v>
      </c>
      <c r="Z20" s="1">
        <f t="shared" si="24"/>
        <v>-20</v>
      </c>
      <c r="AA20" s="1">
        <f t="shared" si="24"/>
        <v>-70</v>
      </c>
      <c r="AC20" s="1">
        <f>AC16+7*AC17</f>
        <v>0</v>
      </c>
      <c r="AD20" s="1">
        <f t="shared" ref="AD20:AH20" si="25">AD16+7*AD17</f>
        <v>-90</v>
      </c>
      <c r="AE20" s="1">
        <f t="shared" si="25"/>
        <v>-63</v>
      </c>
      <c r="AF20" s="1">
        <f t="shared" si="25"/>
        <v>-89</v>
      </c>
      <c r="AG20" s="1">
        <f t="shared" si="25"/>
        <v>51</v>
      </c>
      <c r="AH20" s="1">
        <f t="shared" si="25"/>
        <v>140</v>
      </c>
    </row>
    <row r="21" spans="2:41" x14ac:dyDescent="0.25">
      <c r="J21" s="1">
        <f>J16+J15</f>
        <v>0</v>
      </c>
      <c r="K21" s="1">
        <f>K16+K15</f>
        <v>0</v>
      </c>
      <c r="L21" s="1">
        <f>L16+L15</f>
        <v>0</v>
      </c>
      <c r="M21" s="1">
        <f>M16+M15</f>
        <v>0</v>
      </c>
      <c r="N21" s="1">
        <f>N16+N15</f>
        <v>4</v>
      </c>
      <c r="P21" s="1">
        <f>P16+5*P14</f>
        <v>0</v>
      </c>
      <c r="Q21" s="1">
        <f>Q16+5*Q14</f>
        <v>0</v>
      </c>
      <c r="R21" s="1">
        <f>R16+5*R14</f>
        <v>0</v>
      </c>
      <c r="S21" s="1">
        <f>S16+5*S14</f>
        <v>0</v>
      </c>
      <c r="T21" s="1">
        <f>T16+5*T14</f>
        <v>0</v>
      </c>
      <c r="V21" s="1">
        <f>V17</f>
        <v>0</v>
      </c>
      <c r="W21" s="1">
        <f>W17</f>
        <v>0</v>
      </c>
      <c r="X21" s="1">
        <f>X17</f>
        <v>-9</v>
      </c>
      <c r="Y21" s="1">
        <f t="shared" ref="Y21:AA21" si="26">Y17</f>
        <v>-7</v>
      </c>
      <c r="Z21" s="1">
        <f t="shared" si="26"/>
        <v>3</v>
      </c>
      <c r="AA21" s="1">
        <f t="shared" si="26"/>
        <v>10</v>
      </c>
      <c r="AC21" s="1">
        <f>AC17</f>
        <v>0</v>
      </c>
      <c r="AD21" s="1">
        <f t="shared" ref="AD21:AH21" si="27">AD17</f>
        <v>0</v>
      </c>
      <c r="AE21" s="1">
        <f t="shared" si="27"/>
        <v>-9</v>
      </c>
      <c r="AF21" s="1">
        <f t="shared" si="27"/>
        <v>-7</v>
      </c>
      <c r="AG21" s="1">
        <f t="shared" si="27"/>
        <v>3</v>
      </c>
      <c r="AH21" s="1">
        <f t="shared" si="27"/>
        <v>10</v>
      </c>
    </row>
    <row r="22" spans="2:41" x14ac:dyDescent="0.25">
      <c r="S22" s="3" t="s">
        <v>5</v>
      </c>
    </row>
    <row r="23" spans="2:41" x14ac:dyDescent="0.25">
      <c r="S23" s="3" t="s">
        <v>2</v>
      </c>
      <c r="V23" s="1">
        <f>V19/2</f>
        <v>1</v>
      </c>
      <c r="W23" s="1">
        <f t="shared" ref="W23:AA23" si="28">W19/2</f>
        <v>0</v>
      </c>
      <c r="X23" s="1">
        <f t="shared" si="28"/>
        <v>-5</v>
      </c>
      <c r="Y23" s="4">
        <f t="shared" si="28"/>
        <v>-3</v>
      </c>
      <c r="Z23" s="4">
        <f t="shared" si="28"/>
        <v>1</v>
      </c>
      <c r="AA23" s="4">
        <f t="shared" si="28"/>
        <v>5</v>
      </c>
    </row>
    <row r="24" spans="2:41" x14ac:dyDescent="0.25">
      <c r="S24" s="3" t="s">
        <v>3</v>
      </c>
      <c r="V24" s="1">
        <f>V20/(-10)</f>
        <v>0</v>
      </c>
      <c r="W24" s="1">
        <f t="shared" ref="W24:AA24" si="29">W20/(-10)</f>
        <v>1</v>
      </c>
      <c r="X24" s="1">
        <f t="shared" si="29"/>
        <v>-7</v>
      </c>
      <c r="Y24" s="4">
        <f t="shared" si="29"/>
        <v>-5</v>
      </c>
      <c r="Z24" s="4">
        <f t="shared" si="29"/>
        <v>2</v>
      </c>
      <c r="AA24" s="4">
        <f t="shared" si="29"/>
        <v>7</v>
      </c>
    </row>
    <row r="25" spans="2:41" x14ac:dyDescent="0.25">
      <c r="S25" s="3" t="s">
        <v>4</v>
      </c>
      <c r="V25" s="1">
        <f>V21</f>
        <v>0</v>
      </c>
      <c r="W25" s="1">
        <f t="shared" ref="W25:AA25" si="30">W21</f>
        <v>0</v>
      </c>
      <c r="X25" s="1">
        <f t="shared" si="30"/>
        <v>-9</v>
      </c>
      <c r="Y25" s="4">
        <f t="shared" si="30"/>
        <v>-7</v>
      </c>
      <c r="Z25" s="4">
        <f t="shared" si="30"/>
        <v>3</v>
      </c>
      <c r="AA25" s="4">
        <f t="shared" si="30"/>
        <v>10</v>
      </c>
    </row>
    <row r="26" spans="2:41" x14ac:dyDescent="0.25">
      <c r="S2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Guérin</dc:creator>
  <cp:lastModifiedBy>Patrice Guérin</cp:lastModifiedBy>
  <dcterms:created xsi:type="dcterms:W3CDTF">2025-03-10T23:27:52Z</dcterms:created>
  <dcterms:modified xsi:type="dcterms:W3CDTF">2025-03-11T13:05:23Z</dcterms:modified>
</cp:coreProperties>
</file>