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8_{A1947E57-760F-442B-9D65-0EC148048756}" xr6:coauthVersionLast="47" xr6:coauthVersionMax="47" xr10:uidLastSave="{00000000-0000-0000-0000-000000000000}"/>
  <bookViews>
    <workbookView xWindow="2580" yWindow="1905" windowWidth="21600" windowHeight="11385" xr2:uid="{00000000-000D-0000-FFFF-FFFF00000000}"/>
  </bookViews>
  <sheets>
    <sheet name="Sheet1" sheetId="1" r:id="rId1"/>
    <sheet name="sheet2" sheetId="5" r:id="rId2"/>
    <sheet name="Sheet3" sheetId="6" r:id="rId3"/>
  </sheets>
  <definedNames>
    <definedName name="_Hlk69434270" localSheetId="0">Sheet1!#REF!</definedName>
    <definedName name="_Hlk69434270" localSheetId="1">sheet2!$J$97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5" l="1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6" i="5"/>
  <c r="O7" i="5"/>
  <c r="O8" i="5"/>
  <c r="O9" i="5"/>
  <c r="O10" i="5"/>
  <c r="O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N55" i="5" s="1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L5" i="1"/>
  <c r="M5" i="1" s="1"/>
  <c r="L8" i="1"/>
  <c r="M8" i="1" s="1"/>
  <c r="L7" i="1"/>
  <c r="M7" i="1" s="1"/>
  <c r="L6" i="1"/>
  <c r="M6" i="1" s="1"/>
</calcChain>
</file>

<file path=xl/sharedStrings.xml><?xml version="1.0" encoding="utf-8"?>
<sst xmlns="http://schemas.openxmlformats.org/spreadsheetml/2006/main" count="27" uniqueCount="16">
  <si>
    <t>Players</t>
    <phoneticPr fontId="1"/>
  </si>
  <si>
    <t>Coefficients c</t>
    <phoneticPr fontId="1"/>
  </si>
  <si>
    <t>Producers</t>
    <phoneticPr fontId="1"/>
  </si>
  <si>
    <t>Consumers</t>
    <phoneticPr fontId="1"/>
  </si>
  <si>
    <t>Resource capacity</t>
    <phoneticPr fontId="1"/>
  </si>
  <si>
    <t>Type of players (0: producer, 1: consumer)</t>
    <phoneticPr fontId="1"/>
  </si>
  <si>
    <t>Connected node (1: node #1, 2: node #2)</t>
    <phoneticPr fontId="1"/>
  </si>
  <si>
    <t>optimal value</t>
  </si>
  <si>
    <t>shadow price</t>
  </si>
  <si>
    <t>imputation(yen)</t>
  </si>
  <si>
    <t>cost</t>
  </si>
  <si>
    <t>selling price</t>
  </si>
  <si>
    <t>bidding price</t>
  </si>
  <si>
    <t>net profit</t>
  </si>
  <si>
    <t>generating cost</t>
  </si>
  <si>
    <t>cost(selling*opt)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</si>
</sst>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2" borderId="5" xfId="0" applyFill="1" applyBorder="1"/>
    <xf numFmtId="0" fontId="0" fillId="2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11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10" xfId="0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2" borderId="0" xfId="0" applyFill="1" applyBorder="1"/>
    <xf numFmtId="0" fontId="0" fillId="3" borderId="0" xfId="0" applyFill="1" applyBorder="1"/>
    <xf numFmtId="0" fontId="0" fillId="2" borderId="0" xfId="0" applyFill="1"/>
    <xf numFmtId="0" fontId="0" fillId="3" borderId="0" xfId="0" applyFill="1"/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45078430048336E-2"/>
          <c:y val="4.6962132450834949E-2"/>
          <c:w val="0.8973209321989114"/>
          <c:h val="0.693637722368037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Sheet1!$D$4</c:f>
              <c:strCache>
                <c:ptCount val="1"/>
                <c:pt idx="0">
                  <c:v>Coefficients 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Sheet1!$C$5:$C$8</c:f>
              <c:numCache>
                <c:formatCode>General</c:formatCode>
                <c:ptCount val="4"/>
                <c:pt idx="0">
                  <c:v>-10</c:v>
                </c:pt>
                <c:pt idx="1">
                  <c:v>-20</c:v>
                </c:pt>
                <c:pt idx="2">
                  <c:v>15</c:v>
                </c:pt>
                <c:pt idx="3">
                  <c:v>25</c:v>
                </c:pt>
              </c:numCache>
            </c:numRef>
          </c:cat>
          <c:val>
            <c:numRef>
              <c:f>Sheet1!$D$5:$D$8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94-4A1E-AB2D-FE6210DC2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9848655"/>
        <c:axId val="1429850319"/>
      </c:barChart>
      <c:catAx>
        <c:axId val="142984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Player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50273878349098977"/>
              <c:y val="0.91157407407407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9850319"/>
        <c:crosses val="autoZero"/>
        <c:auto val="1"/>
        <c:lblAlgn val="ctr"/>
        <c:lblOffset val="100"/>
        <c:tickLblSkip val="10"/>
        <c:noMultiLvlLbl val="0"/>
      </c:catAx>
      <c:valAx>
        <c:axId val="142985031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Coefficient c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"/>
              <c:y val="0.20269830854476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9848655"/>
        <c:crossesAt val="1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45078430048336E-2"/>
          <c:y val="4.6962132450834949E-2"/>
          <c:w val="0.8973209321989114"/>
          <c:h val="0.693637722368037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sheet2!$D$4</c:f>
              <c:strCache>
                <c:ptCount val="1"/>
                <c:pt idx="0">
                  <c:v>Coefficients 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sheet2!$C$5:$C$104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sheet2!$D$5:$D$104</c:f>
              <c:numCache>
                <c:formatCode>General</c:formatCode>
                <c:ptCount val="100"/>
                <c:pt idx="0">
                  <c:v>-10</c:v>
                </c:pt>
                <c:pt idx="1">
                  <c:v>-20</c:v>
                </c:pt>
                <c:pt idx="2">
                  <c:v>-15</c:v>
                </c:pt>
                <c:pt idx="3">
                  <c:v>-20</c:v>
                </c:pt>
                <c:pt idx="4">
                  <c:v>-10</c:v>
                </c:pt>
                <c:pt idx="5">
                  <c:v>-20</c:v>
                </c:pt>
                <c:pt idx="6">
                  <c:v>-10</c:v>
                </c:pt>
                <c:pt idx="7">
                  <c:v>-25</c:v>
                </c:pt>
                <c:pt idx="8">
                  <c:v>-20</c:v>
                </c:pt>
                <c:pt idx="9">
                  <c:v>-15</c:v>
                </c:pt>
                <c:pt idx="10">
                  <c:v>-10</c:v>
                </c:pt>
                <c:pt idx="11">
                  <c:v>-20</c:v>
                </c:pt>
                <c:pt idx="12">
                  <c:v>-25</c:v>
                </c:pt>
                <c:pt idx="13">
                  <c:v>-10</c:v>
                </c:pt>
                <c:pt idx="14">
                  <c:v>-25</c:v>
                </c:pt>
                <c:pt idx="15">
                  <c:v>-15</c:v>
                </c:pt>
                <c:pt idx="16">
                  <c:v>-10</c:v>
                </c:pt>
                <c:pt idx="17">
                  <c:v>-25</c:v>
                </c:pt>
                <c:pt idx="18">
                  <c:v>-15</c:v>
                </c:pt>
                <c:pt idx="19">
                  <c:v>-20</c:v>
                </c:pt>
                <c:pt idx="20">
                  <c:v>-25</c:v>
                </c:pt>
                <c:pt idx="21">
                  <c:v>-15</c:v>
                </c:pt>
                <c:pt idx="22">
                  <c:v>-20</c:v>
                </c:pt>
                <c:pt idx="23">
                  <c:v>-35</c:v>
                </c:pt>
                <c:pt idx="24">
                  <c:v>-25</c:v>
                </c:pt>
                <c:pt idx="25">
                  <c:v>-15</c:v>
                </c:pt>
                <c:pt idx="26">
                  <c:v>-15</c:v>
                </c:pt>
                <c:pt idx="27">
                  <c:v>-25</c:v>
                </c:pt>
                <c:pt idx="28">
                  <c:v>-15</c:v>
                </c:pt>
                <c:pt idx="29">
                  <c:v>-10</c:v>
                </c:pt>
                <c:pt idx="30">
                  <c:v>-25</c:v>
                </c:pt>
                <c:pt idx="31">
                  <c:v>-20</c:v>
                </c:pt>
                <c:pt idx="32">
                  <c:v>-20</c:v>
                </c:pt>
                <c:pt idx="33">
                  <c:v>-15</c:v>
                </c:pt>
                <c:pt idx="34">
                  <c:v>-25</c:v>
                </c:pt>
                <c:pt idx="35">
                  <c:v>-35</c:v>
                </c:pt>
                <c:pt idx="36">
                  <c:v>-15</c:v>
                </c:pt>
                <c:pt idx="37">
                  <c:v>-25</c:v>
                </c:pt>
                <c:pt idx="38">
                  <c:v>-15</c:v>
                </c:pt>
                <c:pt idx="39">
                  <c:v>-20</c:v>
                </c:pt>
                <c:pt idx="40">
                  <c:v>-15</c:v>
                </c:pt>
                <c:pt idx="41">
                  <c:v>-20</c:v>
                </c:pt>
                <c:pt idx="42">
                  <c:v>-25</c:v>
                </c:pt>
                <c:pt idx="43">
                  <c:v>-15</c:v>
                </c:pt>
                <c:pt idx="44">
                  <c:v>-25</c:v>
                </c:pt>
                <c:pt idx="45">
                  <c:v>-25</c:v>
                </c:pt>
                <c:pt idx="46">
                  <c:v>-30</c:v>
                </c:pt>
                <c:pt idx="47">
                  <c:v>-25</c:v>
                </c:pt>
                <c:pt idx="48">
                  <c:v>-10</c:v>
                </c:pt>
                <c:pt idx="49">
                  <c:v>-20</c:v>
                </c:pt>
                <c:pt idx="50">
                  <c:v>15</c:v>
                </c:pt>
                <c:pt idx="51">
                  <c:v>25</c:v>
                </c:pt>
                <c:pt idx="52">
                  <c:v>15</c:v>
                </c:pt>
                <c:pt idx="53">
                  <c:v>25</c:v>
                </c:pt>
                <c:pt idx="54">
                  <c:v>15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20</c:v>
                </c:pt>
                <c:pt idx="59">
                  <c:v>30</c:v>
                </c:pt>
                <c:pt idx="60">
                  <c:v>15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10</c:v>
                </c:pt>
                <c:pt idx="65">
                  <c:v>25</c:v>
                </c:pt>
                <c:pt idx="66">
                  <c:v>15</c:v>
                </c:pt>
                <c:pt idx="67">
                  <c:v>20</c:v>
                </c:pt>
                <c:pt idx="68">
                  <c:v>20</c:v>
                </c:pt>
                <c:pt idx="69">
                  <c:v>30</c:v>
                </c:pt>
                <c:pt idx="70">
                  <c:v>15</c:v>
                </c:pt>
                <c:pt idx="71">
                  <c:v>20</c:v>
                </c:pt>
                <c:pt idx="72">
                  <c:v>10</c:v>
                </c:pt>
                <c:pt idx="73">
                  <c:v>20</c:v>
                </c:pt>
                <c:pt idx="74">
                  <c:v>20</c:v>
                </c:pt>
                <c:pt idx="75">
                  <c:v>25</c:v>
                </c:pt>
                <c:pt idx="76">
                  <c:v>25</c:v>
                </c:pt>
                <c:pt idx="77">
                  <c:v>15</c:v>
                </c:pt>
                <c:pt idx="78">
                  <c:v>20</c:v>
                </c:pt>
                <c:pt idx="79">
                  <c:v>30</c:v>
                </c:pt>
                <c:pt idx="80">
                  <c:v>15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30</c:v>
                </c:pt>
                <c:pt idx="85">
                  <c:v>25</c:v>
                </c:pt>
                <c:pt idx="86">
                  <c:v>15</c:v>
                </c:pt>
                <c:pt idx="87">
                  <c:v>25</c:v>
                </c:pt>
                <c:pt idx="88">
                  <c:v>20</c:v>
                </c:pt>
                <c:pt idx="89">
                  <c:v>20</c:v>
                </c:pt>
                <c:pt idx="90">
                  <c:v>15</c:v>
                </c:pt>
                <c:pt idx="91">
                  <c:v>20</c:v>
                </c:pt>
                <c:pt idx="92">
                  <c:v>30</c:v>
                </c:pt>
                <c:pt idx="93">
                  <c:v>20</c:v>
                </c:pt>
                <c:pt idx="94">
                  <c:v>20</c:v>
                </c:pt>
                <c:pt idx="95">
                  <c:v>25</c:v>
                </c:pt>
                <c:pt idx="96">
                  <c:v>15</c:v>
                </c:pt>
                <c:pt idx="97">
                  <c:v>25</c:v>
                </c:pt>
                <c:pt idx="98">
                  <c:v>30</c:v>
                </c:pt>
                <c:pt idx="9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D-424D-BB72-4535E0A8D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9848655"/>
        <c:axId val="1429850319"/>
      </c:barChart>
      <c:catAx>
        <c:axId val="142984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Player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50273878349098977"/>
              <c:y val="0.91157407407407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9850319"/>
        <c:crosses val="autoZero"/>
        <c:auto val="1"/>
        <c:lblAlgn val="ctr"/>
        <c:lblOffset val="100"/>
        <c:tickLblSkip val="10"/>
        <c:noMultiLvlLbl val="0"/>
      </c:catAx>
      <c:valAx>
        <c:axId val="142985031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Coefficient c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"/>
              <c:y val="0.20269830854476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9848655"/>
        <c:crossesAt val="1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450827035882261E-2"/>
          <c:y val="5.9039442986293378E-2"/>
          <c:w val="0.8973209321989114"/>
          <c:h val="0.693637722368037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sheet2!$E$4</c:f>
              <c:strCache>
                <c:ptCount val="1"/>
                <c:pt idx="0">
                  <c:v>Resource capacity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sheet2!$C$5:$C$104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sheet2!$E$5:$E$104</c:f>
              <c:numCache>
                <c:formatCode>General</c:formatCode>
                <c:ptCount val="100"/>
                <c:pt idx="0">
                  <c:v>100</c:v>
                </c:pt>
                <c:pt idx="1">
                  <c:v>120</c:v>
                </c:pt>
                <c:pt idx="2">
                  <c:v>110</c:v>
                </c:pt>
                <c:pt idx="3">
                  <c:v>100</c:v>
                </c:pt>
                <c:pt idx="4">
                  <c:v>115</c:v>
                </c:pt>
                <c:pt idx="5">
                  <c:v>130</c:v>
                </c:pt>
                <c:pt idx="6">
                  <c:v>110</c:v>
                </c:pt>
                <c:pt idx="7">
                  <c:v>130</c:v>
                </c:pt>
                <c:pt idx="8">
                  <c:v>105</c:v>
                </c:pt>
                <c:pt idx="9">
                  <c:v>100</c:v>
                </c:pt>
                <c:pt idx="10">
                  <c:v>115</c:v>
                </c:pt>
                <c:pt idx="11">
                  <c:v>120</c:v>
                </c:pt>
                <c:pt idx="12">
                  <c:v>110</c:v>
                </c:pt>
                <c:pt idx="13">
                  <c:v>100</c:v>
                </c:pt>
                <c:pt idx="14">
                  <c:v>125</c:v>
                </c:pt>
                <c:pt idx="15">
                  <c:v>115</c:v>
                </c:pt>
                <c:pt idx="16">
                  <c:v>110</c:v>
                </c:pt>
                <c:pt idx="17">
                  <c:v>100</c:v>
                </c:pt>
                <c:pt idx="18">
                  <c:v>115</c:v>
                </c:pt>
                <c:pt idx="19">
                  <c:v>110</c:v>
                </c:pt>
                <c:pt idx="20">
                  <c:v>125</c:v>
                </c:pt>
                <c:pt idx="21">
                  <c:v>135</c:v>
                </c:pt>
                <c:pt idx="22">
                  <c:v>110</c:v>
                </c:pt>
                <c:pt idx="23">
                  <c:v>125</c:v>
                </c:pt>
                <c:pt idx="24">
                  <c:v>115</c:v>
                </c:pt>
                <c:pt idx="25">
                  <c:v>110</c:v>
                </c:pt>
                <c:pt idx="26">
                  <c:v>100</c:v>
                </c:pt>
                <c:pt idx="27">
                  <c:v>125</c:v>
                </c:pt>
                <c:pt idx="28">
                  <c:v>120</c:v>
                </c:pt>
                <c:pt idx="29">
                  <c:v>105</c:v>
                </c:pt>
                <c:pt idx="30">
                  <c:v>130</c:v>
                </c:pt>
                <c:pt idx="31">
                  <c:v>125</c:v>
                </c:pt>
                <c:pt idx="32">
                  <c:v>100</c:v>
                </c:pt>
                <c:pt idx="33">
                  <c:v>105</c:v>
                </c:pt>
                <c:pt idx="34">
                  <c:v>120</c:v>
                </c:pt>
                <c:pt idx="35">
                  <c:v>130</c:v>
                </c:pt>
                <c:pt idx="36">
                  <c:v>110</c:v>
                </c:pt>
                <c:pt idx="37">
                  <c:v>115</c:v>
                </c:pt>
                <c:pt idx="38">
                  <c:v>100</c:v>
                </c:pt>
                <c:pt idx="39">
                  <c:v>125</c:v>
                </c:pt>
                <c:pt idx="40">
                  <c:v>115</c:v>
                </c:pt>
                <c:pt idx="41">
                  <c:v>100</c:v>
                </c:pt>
                <c:pt idx="42">
                  <c:v>120</c:v>
                </c:pt>
                <c:pt idx="43">
                  <c:v>100</c:v>
                </c:pt>
                <c:pt idx="44">
                  <c:v>130</c:v>
                </c:pt>
                <c:pt idx="45">
                  <c:v>125</c:v>
                </c:pt>
                <c:pt idx="46">
                  <c:v>120</c:v>
                </c:pt>
                <c:pt idx="47">
                  <c:v>115</c:v>
                </c:pt>
                <c:pt idx="48">
                  <c:v>105</c:v>
                </c:pt>
                <c:pt idx="49">
                  <c:v>120</c:v>
                </c:pt>
                <c:pt idx="50">
                  <c:v>70</c:v>
                </c:pt>
                <c:pt idx="51">
                  <c:v>80</c:v>
                </c:pt>
                <c:pt idx="52">
                  <c:v>75</c:v>
                </c:pt>
                <c:pt idx="53">
                  <c:v>85</c:v>
                </c:pt>
                <c:pt idx="54">
                  <c:v>90</c:v>
                </c:pt>
                <c:pt idx="55">
                  <c:v>75</c:v>
                </c:pt>
                <c:pt idx="56">
                  <c:v>95</c:v>
                </c:pt>
                <c:pt idx="57">
                  <c:v>80</c:v>
                </c:pt>
                <c:pt idx="58">
                  <c:v>90</c:v>
                </c:pt>
                <c:pt idx="59">
                  <c:v>105</c:v>
                </c:pt>
                <c:pt idx="60">
                  <c:v>70</c:v>
                </c:pt>
                <c:pt idx="61">
                  <c:v>75</c:v>
                </c:pt>
                <c:pt idx="62">
                  <c:v>80</c:v>
                </c:pt>
                <c:pt idx="63">
                  <c:v>75</c:v>
                </c:pt>
                <c:pt idx="64">
                  <c:v>65</c:v>
                </c:pt>
                <c:pt idx="65">
                  <c:v>85</c:v>
                </c:pt>
                <c:pt idx="66">
                  <c:v>75</c:v>
                </c:pt>
                <c:pt idx="67">
                  <c:v>80</c:v>
                </c:pt>
                <c:pt idx="68">
                  <c:v>100</c:v>
                </c:pt>
                <c:pt idx="69">
                  <c:v>90</c:v>
                </c:pt>
                <c:pt idx="70">
                  <c:v>80</c:v>
                </c:pt>
                <c:pt idx="71">
                  <c:v>95</c:v>
                </c:pt>
                <c:pt idx="72">
                  <c:v>70</c:v>
                </c:pt>
                <c:pt idx="73">
                  <c:v>85</c:v>
                </c:pt>
                <c:pt idx="74">
                  <c:v>90</c:v>
                </c:pt>
                <c:pt idx="75">
                  <c:v>75</c:v>
                </c:pt>
                <c:pt idx="76">
                  <c:v>105</c:v>
                </c:pt>
                <c:pt idx="77">
                  <c:v>60</c:v>
                </c:pt>
                <c:pt idx="78">
                  <c:v>100</c:v>
                </c:pt>
                <c:pt idx="79">
                  <c:v>85</c:v>
                </c:pt>
                <c:pt idx="80">
                  <c:v>75</c:v>
                </c:pt>
                <c:pt idx="81">
                  <c:v>90</c:v>
                </c:pt>
                <c:pt idx="82">
                  <c:v>70</c:v>
                </c:pt>
                <c:pt idx="83">
                  <c:v>75</c:v>
                </c:pt>
                <c:pt idx="84">
                  <c:v>85</c:v>
                </c:pt>
                <c:pt idx="85">
                  <c:v>95</c:v>
                </c:pt>
                <c:pt idx="86">
                  <c:v>65</c:v>
                </c:pt>
                <c:pt idx="87">
                  <c:v>100</c:v>
                </c:pt>
                <c:pt idx="88">
                  <c:v>90</c:v>
                </c:pt>
                <c:pt idx="89">
                  <c:v>90</c:v>
                </c:pt>
                <c:pt idx="90">
                  <c:v>80</c:v>
                </c:pt>
                <c:pt idx="91">
                  <c:v>85</c:v>
                </c:pt>
                <c:pt idx="92">
                  <c:v>100</c:v>
                </c:pt>
                <c:pt idx="93">
                  <c:v>95</c:v>
                </c:pt>
                <c:pt idx="94">
                  <c:v>90</c:v>
                </c:pt>
                <c:pt idx="95">
                  <c:v>75</c:v>
                </c:pt>
                <c:pt idx="96">
                  <c:v>85</c:v>
                </c:pt>
                <c:pt idx="97">
                  <c:v>90</c:v>
                </c:pt>
                <c:pt idx="98">
                  <c:v>105</c:v>
                </c:pt>
                <c:pt idx="99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2-4112-AA67-AFB9763F0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29848655"/>
        <c:axId val="1429850319"/>
      </c:barChart>
      <c:catAx>
        <c:axId val="1429848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Player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50273878349098977"/>
              <c:y val="0.91157407407407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9850319"/>
        <c:crosses val="autoZero"/>
        <c:auto val="1"/>
        <c:lblAlgn val="ctr"/>
        <c:lblOffset val="100"/>
        <c:tickLblSkip val="10"/>
        <c:noMultiLvlLbl val="0"/>
      </c:catAx>
      <c:valAx>
        <c:axId val="142985031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Resource</a:t>
                </a:r>
                <a:r>
                  <a:rPr lang="en-US" altLang="ja-JP" baseline="0"/>
                  <a:t> capacity b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6845637583892616E-3"/>
              <c:y val="0.15640201224846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9848655"/>
        <c:crossesAt val="1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12609884263427"/>
          <c:y val="0.13552249552876686"/>
          <c:w val="0.87213601541070052"/>
          <c:h val="0.741124583353461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sheet2!$O$3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sheet2!$C$4:$C$105</c:f>
              <c:strCache>
                <c:ptCount val="101"/>
                <c:pt idx="0">
                  <c:v>Players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sheet2!$O$4:$O$105</c:f>
              <c:numCache>
                <c:formatCode>General</c:formatCode>
                <c:ptCount val="102"/>
                <c:pt idx="0">
                  <c:v>0</c:v>
                </c:pt>
                <c:pt idx="1">
                  <c:v>1000</c:v>
                </c:pt>
                <c:pt idx="2">
                  <c:v>198.5</c:v>
                </c:pt>
                <c:pt idx="3">
                  <c:v>550</c:v>
                </c:pt>
                <c:pt idx="4">
                  <c:v>1000</c:v>
                </c:pt>
                <c:pt idx="5">
                  <c:v>1150</c:v>
                </c:pt>
                <c:pt idx="6">
                  <c:v>0</c:v>
                </c:pt>
                <c:pt idx="7">
                  <c:v>1100</c:v>
                </c:pt>
                <c:pt idx="8">
                  <c:v>0</c:v>
                </c:pt>
                <c:pt idx="9">
                  <c:v>0</c:v>
                </c:pt>
                <c:pt idx="10">
                  <c:v>1000</c:v>
                </c:pt>
                <c:pt idx="11">
                  <c:v>1150</c:v>
                </c:pt>
                <c:pt idx="12">
                  <c:v>0</c:v>
                </c:pt>
                <c:pt idx="13">
                  <c:v>0</c:v>
                </c:pt>
                <c:pt idx="14">
                  <c:v>1500</c:v>
                </c:pt>
                <c:pt idx="15">
                  <c:v>0</c:v>
                </c:pt>
                <c:pt idx="16">
                  <c:v>1150</c:v>
                </c:pt>
                <c:pt idx="17">
                  <c:v>1100</c:v>
                </c:pt>
                <c:pt idx="18">
                  <c:v>0</c:v>
                </c:pt>
                <c:pt idx="19">
                  <c:v>0</c:v>
                </c:pt>
                <c:pt idx="20">
                  <c:v>550</c:v>
                </c:pt>
                <c:pt idx="21">
                  <c:v>0</c:v>
                </c:pt>
                <c:pt idx="22">
                  <c:v>1350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1100</c:v>
                </c:pt>
                <c:pt idx="27">
                  <c:v>500</c:v>
                </c:pt>
                <c:pt idx="28">
                  <c:v>0</c:v>
                </c:pt>
                <c:pt idx="29">
                  <c:v>600</c:v>
                </c:pt>
                <c:pt idx="30">
                  <c:v>1575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1050</c:v>
                </c:pt>
                <c:pt idx="35">
                  <c:v>0</c:v>
                </c:pt>
                <c:pt idx="36">
                  <c:v>0</c:v>
                </c:pt>
                <c:pt idx="37">
                  <c:v>550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575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1050</c:v>
                </c:pt>
                <c:pt idx="50">
                  <c:v>0</c:v>
                </c:pt>
                <c:pt idx="51">
                  <c:v>0</c:v>
                </c:pt>
                <c:pt idx="52">
                  <c:v>-1600</c:v>
                </c:pt>
                <c:pt idx="53">
                  <c:v>0</c:v>
                </c:pt>
                <c:pt idx="54">
                  <c:v>-1700</c:v>
                </c:pt>
                <c:pt idx="55">
                  <c:v>0</c:v>
                </c:pt>
                <c:pt idx="56">
                  <c:v>-1500</c:v>
                </c:pt>
                <c:pt idx="57">
                  <c:v>-1425</c:v>
                </c:pt>
                <c:pt idx="58">
                  <c:v>-1600</c:v>
                </c:pt>
                <c:pt idx="59">
                  <c:v>-1350</c:v>
                </c:pt>
                <c:pt idx="60">
                  <c:v>-2100</c:v>
                </c:pt>
                <c:pt idx="61">
                  <c:v>0</c:v>
                </c:pt>
                <c:pt idx="62">
                  <c:v>0</c:v>
                </c:pt>
                <c:pt idx="63">
                  <c:v>-1200</c:v>
                </c:pt>
                <c:pt idx="64">
                  <c:v>0</c:v>
                </c:pt>
                <c:pt idx="65">
                  <c:v>0</c:v>
                </c:pt>
                <c:pt idx="66">
                  <c:v>-1700</c:v>
                </c:pt>
                <c:pt idx="67">
                  <c:v>0</c:v>
                </c:pt>
                <c:pt idx="68">
                  <c:v>0</c:v>
                </c:pt>
                <c:pt idx="69">
                  <c:v>-1500</c:v>
                </c:pt>
                <c:pt idx="70">
                  <c:v>-1800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-1350</c:v>
                </c:pt>
                <c:pt idx="76">
                  <c:v>-1500</c:v>
                </c:pt>
                <c:pt idx="77">
                  <c:v>-1575</c:v>
                </c:pt>
                <c:pt idx="78">
                  <c:v>0</c:v>
                </c:pt>
                <c:pt idx="79">
                  <c:v>-1500</c:v>
                </c:pt>
                <c:pt idx="80">
                  <c:v>-1700</c:v>
                </c:pt>
                <c:pt idx="81">
                  <c:v>-145.5</c:v>
                </c:pt>
                <c:pt idx="82">
                  <c:v>0</c:v>
                </c:pt>
                <c:pt idx="83">
                  <c:v>-1050</c:v>
                </c:pt>
                <c:pt idx="84">
                  <c:v>0</c:v>
                </c:pt>
                <c:pt idx="85">
                  <c:v>-1275</c:v>
                </c:pt>
                <c:pt idx="86">
                  <c:v>-1900</c:v>
                </c:pt>
                <c:pt idx="87">
                  <c:v>0</c:v>
                </c:pt>
                <c:pt idx="88">
                  <c:v>-2000</c:v>
                </c:pt>
                <c:pt idx="89">
                  <c:v>-1350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-1500</c:v>
                </c:pt>
                <c:pt idx="94">
                  <c:v>0</c:v>
                </c:pt>
                <c:pt idx="95">
                  <c:v>-1350</c:v>
                </c:pt>
                <c:pt idx="96">
                  <c:v>-1500</c:v>
                </c:pt>
                <c:pt idx="97">
                  <c:v>0</c:v>
                </c:pt>
                <c:pt idx="98">
                  <c:v>-1800</c:v>
                </c:pt>
                <c:pt idx="99">
                  <c:v>-1575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E-4562-A471-4F78A4AC7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77493760"/>
        <c:axId val="458143344"/>
      </c:barChart>
      <c:catAx>
        <c:axId val="37749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Players</a:t>
                </a:r>
              </a:p>
            </c:rich>
          </c:tx>
          <c:layout>
            <c:manualLayout>
              <c:xMode val="edge"/>
              <c:yMode val="edge"/>
              <c:x val="0.50002878408390228"/>
              <c:y val="0.92538121617541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 ;\-#,##0\ 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3344"/>
        <c:crosses val="autoZero"/>
        <c:auto val="1"/>
        <c:lblAlgn val="ctr"/>
        <c:lblOffset val="2"/>
        <c:noMultiLvlLbl val="0"/>
      </c:catAx>
      <c:valAx>
        <c:axId val="458143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The net profit [ JPN]</a:t>
                </a:r>
              </a:p>
            </c:rich>
          </c:tx>
          <c:layout>
            <c:manualLayout>
              <c:xMode val="edge"/>
              <c:yMode val="edge"/>
              <c:x val="9.8644828959789585E-3"/>
              <c:y val="0.24617651499314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9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213360</xdr:colOff>
      <xdr:row>2</xdr:row>
      <xdr:rowOff>106680</xdr:rowOff>
    </xdr:from>
    <xdr:to>
      <xdr:col>26</xdr:col>
      <xdr:colOff>92710</xdr:colOff>
      <xdr:row>12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6</xdr:row>
      <xdr:rowOff>0</xdr:rowOff>
    </xdr:from>
    <xdr:ext cx="65" cy="17023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177E921-79A7-4B2F-A366-3A13CBAC6AD8}"/>
            </a:ext>
          </a:extLst>
        </xdr:cNvPr>
        <xdr:cNvSpPr txBox="1"/>
      </xdr:nvSpPr>
      <xdr:spPr>
        <a:xfrm>
          <a:off x="6617970" y="221361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</xdr:col>
      <xdr:colOff>0</xdr:colOff>
      <xdr:row>6</xdr:row>
      <xdr:rowOff>0</xdr:rowOff>
    </xdr:from>
    <xdr:ext cx="65" cy="170239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DDB2E88-D1D5-4569-BD01-AB9ABFA1EBA3}"/>
            </a:ext>
          </a:extLst>
        </xdr:cNvPr>
        <xdr:cNvSpPr txBox="1"/>
      </xdr:nvSpPr>
      <xdr:spPr>
        <a:xfrm>
          <a:off x="6617970" y="221361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213360</xdr:colOff>
      <xdr:row>2</xdr:row>
      <xdr:rowOff>106680</xdr:rowOff>
    </xdr:from>
    <xdr:to>
      <xdr:col>26</xdr:col>
      <xdr:colOff>92710</xdr:colOff>
      <xdr:row>12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447AE3-1E90-41CD-98EC-7E8BAC19A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160020</xdr:colOff>
      <xdr:row>15</xdr:row>
      <xdr:rowOff>80010</xdr:rowOff>
    </xdr:from>
    <xdr:to>
      <xdr:col>26</xdr:col>
      <xdr:colOff>82550</xdr:colOff>
      <xdr:row>27</xdr:row>
      <xdr:rowOff>80010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1F4D03-AF1E-4EA3-A18B-3E4EBEAD0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1078230</xdr:colOff>
      <xdr:row>11</xdr:row>
      <xdr:rowOff>95250</xdr:rowOff>
    </xdr:from>
    <xdr:ext cx="65" cy="17023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A247DE5-B206-4F8A-8483-B50FD15040E3}"/>
            </a:ext>
          </a:extLst>
        </xdr:cNvPr>
        <xdr:cNvSpPr txBox="1"/>
      </xdr:nvSpPr>
      <xdr:spPr>
        <a:xfrm>
          <a:off x="6617970" y="221361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  <xdr:oneCellAnchor>
    <xdr:from>
      <xdr:col>13</xdr:col>
      <xdr:colOff>0</xdr:colOff>
      <xdr:row>13</xdr:row>
      <xdr:rowOff>95250</xdr:rowOff>
    </xdr:from>
    <xdr:ext cx="65" cy="17023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B4BBCD2-AB44-464F-ABED-AAAEBC4E2C62}"/>
            </a:ext>
          </a:extLst>
        </xdr:cNvPr>
        <xdr:cNvSpPr txBox="1"/>
      </xdr:nvSpPr>
      <xdr:spPr>
        <a:xfrm>
          <a:off x="11239500" y="256413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  <xdr:twoCellAnchor>
    <xdr:from>
      <xdr:col>15</xdr:col>
      <xdr:colOff>396240</xdr:colOff>
      <xdr:row>28</xdr:row>
      <xdr:rowOff>121920</xdr:rowOff>
    </xdr:from>
    <xdr:to>
      <xdr:col>26</xdr:col>
      <xdr:colOff>350520</xdr:colOff>
      <xdr:row>48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E80E6A-198D-4CE2-B082-BB4362E0A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8"/>
  <sheetViews>
    <sheetView tabSelected="1" workbookViewId="0">
      <selection activeCell="N8" sqref="N8"/>
    </sheetView>
  </sheetViews>
  <sheetFormatPr defaultRowHeight="15"/>
  <cols>
    <col min="2" max="2" width="10.7109375" bestFit="1" customWidth="1"/>
    <col min="4" max="4" width="13" bestFit="1" customWidth="1"/>
    <col min="5" max="5" width="10.5703125" customWidth="1"/>
    <col min="6" max="6" width="20.85546875" customWidth="1"/>
    <col min="7" max="7" width="21.85546875" customWidth="1"/>
    <col min="13" max="13" width="9" customWidth="1"/>
  </cols>
  <sheetData>
    <row r="3" spans="2:14" ht="15.75" thickBot="1"/>
    <row r="4" spans="2:14" ht="45.75" thickTop="1">
      <c r="B4" s="1"/>
      <c r="C4" s="13" t="s">
        <v>0</v>
      </c>
      <c r="D4" s="13" t="s">
        <v>1</v>
      </c>
      <c r="E4" s="13" t="s">
        <v>4</v>
      </c>
      <c r="F4" s="11" t="s">
        <v>5</v>
      </c>
      <c r="G4" s="12" t="s">
        <v>6</v>
      </c>
      <c r="H4" s="14" t="s">
        <v>7</v>
      </c>
      <c r="I4" s="15" t="s">
        <v>8</v>
      </c>
      <c r="J4" s="15" t="s">
        <v>9</v>
      </c>
      <c r="K4" s="15" t="s">
        <v>11</v>
      </c>
      <c r="L4" s="15" t="s">
        <v>12</v>
      </c>
      <c r="M4" s="15" t="s">
        <v>10</v>
      </c>
      <c r="N4" s="15" t="s">
        <v>13</v>
      </c>
    </row>
    <row r="5" spans="2:14">
      <c r="B5" s="2">
        <v>1</v>
      </c>
      <c r="C5" s="2">
        <v>-10</v>
      </c>
      <c r="D5" s="2">
        <v>100</v>
      </c>
      <c r="E5" s="8">
        <v>0</v>
      </c>
      <c r="F5" s="3">
        <v>1</v>
      </c>
      <c r="G5" s="3">
        <v>100</v>
      </c>
      <c r="H5" s="3">
        <v>5</v>
      </c>
      <c r="I5" s="16">
        <v>500</v>
      </c>
      <c r="J5" s="16">
        <v>10</v>
      </c>
      <c r="K5" s="16">
        <v>0</v>
      </c>
      <c r="L5" s="18">
        <f>J5*G5</f>
        <v>1000</v>
      </c>
      <c r="M5" s="18">
        <f>I5-L5</f>
        <v>-500</v>
      </c>
    </row>
    <row r="6" spans="2:14">
      <c r="B6" s="2">
        <v>2</v>
      </c>
      <c r="C6" s="2">
        <v>-20</v>
      </c>
      <c r="D6" s="2">
        <v>120</v>
      </c>
      <c r="E6" s="8">
        <v>0</v>
      </c>
      <c r="F6" s="3">
        <v>2</v>
      </c>
      <c r="G6" s="3">
        <v>39.700000000000003</v>
      </c>
      <c r="H6" s="3">
        <v>0</v>
      </c>
      <c r="I6" s="16">
        <v>0</v>
      </c>
      <c r="J6" s="16">
        <v>20</v>
      </c>
      <c r="K6" s="16">
        <v>0</v>
      </c>
      <c r="L6" s="18">
        <f>J6*G6</f>
        <v>794</v>
      </c>
      <c r="M6" s="18">
        <f>I6-L6</f>
        <v>-794</v>
      </c>
    </row>
    <row r="7" spans="2:14">
      <c r="B7" s="4">
        <v>51</v>
      </c>
      <c r="C7" s="4">
        <v>15</v>
      </c>
      <c r="D7" s="4">
        <v>70</v>
      </c>
      <c r="E7" s="9">
        <v>1</v>
      </c>
      <c r="F7" s="5">
        <v>1</v>
      </c>
      <c r="G7" s="5">
        <v>0</v>
      </c>
      <c r="H7" s="5">
        <v>0</v>
      </c>
      <c r="I7" s="17">
        <v>0</v>
      </c>
      <c r="J7" s="17">
        <v>0</v>
      </c>
      <c r="K7" s="17">
        <v>15</v>
      </c>
      <c r="L7" s="19">
        <f>K7*G7</f>
        <v>0</v>
      </c>
      <c r="M7" s="19">
        <f>I7-L7</f>
        <v>0</v>
      </c>
    </row>
    <row r="8" spans="2:14">
      <c r="B8" s="4">
        <v>52</v>
      </c>
      <c r="C8" s="4">
        <v>25</v>
      </c>
      <c r="D8" s="4">
        <v>80</v>
      </c>
      <c r="E8" s="9">
        <v>1</v>
      </c>
      <c r="F8" s="5">
        <v>2</v>
      </c>
      <c r="G8" s="5">
        <v>80</v>
      </c>
      <c r="H8" s="5">
        <v>5</v>
      </c>
      <c r="I8" s="17">
        <v>400</v>
      </c>
      <c r="J8" s="17">
        <v>0</v>
      </c>
      <c r="K8" s="17">
        <v>25</v>
      </c>
      <c r="L8" s="19">
        <f>K8*G8</f>
        <v>2000</v>
      </c>
      <c r="M8" s="19">
        <f>I8-L8</f>
        <v>-1600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11CA6-24CD-4D80-B1CB-964CA950EF6B}">
  <dimension ref="B3:O105"/>
  <sheetViews>
    <sheetView topLeftCell="G1" workbookViewId="0">
      <selection activeCell="O57" sqref="O57"/>
    </sheetView>
  </sheetViews>
  <sheetFormatPr defaultRowHeight="15"/>
  <cols>
    <col min="2" max="2" width="10.7109375" bestFit="1" customWidth="1"/>
    <col min="4" max="4" width="13" bestFit="1" customWidth="1"/>
    <col min="5" max="5" width="10.5703125" customWidth="1"/>
    <col min="6" max="6" width="20.85546875" customWidth="1"/>
    <col min="7" max="7" width="21.85546875" customWidth="1"/>
    <col min="13" max="13" width="9" customWidth="1"/>
  </cols>
  <sheetData>
    <row r="3" spans="2:15" ht="15.75" thickBot="1"/>
    <row r="4" spans="2:15" ht="45.75" thickTop="1">
      <c r="B4" s="1"/>
      <c r="C4" s="13" t="s">
        <v>0</v>
      </c>
      <c r="D4" s="13" t="s">
        <v>1</v>
      </c>
      <c r="E4" s="13" t="s">
        <v>4</v>
      </c>
      <c r="F4" s="11" t="s">
        <v>5</v>
      </c>
      <c r="G4" s="12" t="s">
        <v>6</v>
      </c>
      <c r="H4" s="14" t="s">
        <v>7</v>
      </c>
      <c r="I4" s="15" t="s">
        <v>8</v>
      </c>
      <c r="J4" s="15" t="s">
        <v>9</v>
      </c>
      <c r="K4" s="15" t="s">
        <v>11</v>
      </c>
      <c r="L4" s="15" t="s">
        <v>12</v>
      </c>
      <c r="M4" s="15" t="s">
        <v>15</v>
      </c>
      <c r="N4" s="15" t="s">
        <v>14</v>
      </c>
      <c r="O4" s="15" t="s">
        <v>13</v>
      </c>
    </row>
    <row r="5" spans="2:15">
      <c r="B5" s="20" t="s">
        <v>2</v>
      </c>
      <c r="C5" s="2">
        <v>1</v>
      </c>
      <c r="D5" s="2">
        <v>-10</v>
      </c>
      <c r="E5" s="2">
        <v>100</v>
      </c>
      <c r="F5" s="8">
        <v>0</v>
      </c>
      <c r="G5" s="3">
        <v>1</v>
      </c>
      <c r="H5" s="3">
        <v>100</v>
      </c>
      <c r="I5" s="3">
        <v>5</v>
      </c>
      <c r="J5" s="16">
        <v>500</v>
      </c>
      <c r="K5" s="16">
        <v>10</v>
      </c>
      <c r="L5" s="16">
        <v>0</v>
      </c>
      <c r="M5" s="18">
        <f>K5*H5</f>
        <v>1000</v>
      </c>
      <c r="N5" s="18">
        <v>5</v>
      </c>
      <c r="O5" s="18">
        <f>(K5*H5)+(J5-(N5*H5))</f>
        <v>1000</v>
      </c>
    </row>
    <row r="6" spans="2:15">
      <c r="B6" s="20"/>
      <c r="C6" s="2">
        <v>2</v>
      </c>
      <c r="D6" s="2">
        <v>-20</v>
      </c>
      <c r="E6" s="2">
        <v>120</v>
      </c>
      <c r="F6" s="8">
        <v>0</v>
      </c>
      <c r="G6" s="3">
        <v>2</v>
      </c>
      <c r="H6" s="3">
        <v>39.700000000000003</v>
      </c>
      <c r="I6" s="3">
        <v>0</v>
      </c>
      <c r="J6" s="16">
        <v>0</v>
      </c>
      <c r="K6" s="16">
        <v>20</v>
      </c>
      <c r="L6" s="16">
        <v>0</v>
      </c>
      <c r="M6" s="18">
        <f>K6*H6</f>
        <v>794</v>
      </c>
      <c r="N6" s="18">
        <v>15</v>
      </c>
      <c r="O6" s="18">
        <f t="shared" ref="O6:O54" si="0">(K6*H6)+(J6-(N6*H6))</f>
        <v>198.5</v>
      </c>
    </row>
    <row r="7" spans="2:15">
      <c r="B7" s="20"/>
      <c r="C7" s="2">
        <v>3</v>
      </c>
      <c r="D7" s="2">
        <v>-15</v>
      </c>
      <c r="E7" s="2">
        <v>110</v>
      </c>
      <c r="F7" s="8">
        <v>0</v>
      </c>
      <c r="G7" s="3">
        <v>1</v>
      </c>
      <c r="H7" s="3">
        <v>110</v>
      </c>
      <c r="I7" s="3">
        <v>0</v>
      </c>
      <c r="J7" s="16">
        <v>0</v>
      </c>
      <c r="K7" s="16">
        <v>15</v>
      </c>
      <c r="L7" s="16">
        <v>0</v>
      </c>
      <c r="M7" s="18">
        <f>K7*H7</f>
        <v>1650</v>
      </c>
      <c r="N7" s="18">
        <v>10</v>
      </c>
      <c r="O7" s="18">
        <f t="shared" si="0"/>
        <v>550</v>
      </c>
    </row>
    <row r="8" spans="2:15">
      <c r="B8" s="20"/>
      <c r="C8" s="2">
        <v>4</v>
      </c>
      <c r="D8" s="2">
        <v>-20</v>
      </c>
      <c r="E8" s="2">
        <v>100</v>
      </c>
      <c r="F8" s="8">
        <v>0</v>
      </c>
      <c r="G8" s="3">
        <v>2</v>
      </c>
      <c r="H8" s="3">
        <v>100</v>
      </c>
      <c r="I8" s="3">
        <v>0</v>
      </c>
      <c r="J8" s="16">
        <v>0</v>
      </c>
      <c r="K8" s="16">
        <v>20</v>
      </c>
      <c r="L8" s="16">
        <v>0</v>
      </c>
      <c r="M8" s="18">
        <f t="shared" ref="M8:M54" si="1">K8*H8</f>
        <v>2000</v>
      </c>
      <c r="N8" s="18">
        <v>10</v>
      </c>
      <c r="O8" s="18">
        <f t="shared" si="0"/>
        <v>1000</v>
      </c>
    </row>
    <row r="9" spans="2:15">
      <c r="B9" s="20"/>
      <c r="C9" s="2">
        <v>5</v>
      </c>
      <c r="D9" s="2">
        <v>-10</v>
      </c>
      <c r="E9" s="2">
        <v>115</v>
      </c>
      <c r="F9" s="8">
        <v>0</v>
      </c>
      <c r="G9" s="3">
        <v>1</v>
      </c>
      <c r="H9" s="3">
        <v>115</v>
      </c>
      <c r="I9" s="3">
        <v>5</v>
      </c>
      <c r="J9" s="16">
        <v>575</v>
      </c>
      <c r="K9" s="16">
        <v>10</v>
      </c>
      <c r="L9" s="16">
        <v>0</v>
      </c>
      <c r="M9" s="18">
        <f t="shared" si="1"/>
        <v>1150</v>
      </c>
      <c r="N9" s="18">
        <v>5</v>
      </c>
      <c r="O9" s="18">
        <f t="shared" si="0"/>
        <v>1150</v>
      </c>
    </row>
    <row r="10" spans="2:15">
      <c r="B10" s="20"/>
      <c r="C10" s="2">
        <v>6</v>
      </c>
      <c r="D10" s="2">
        <v>-20</v>
      </c>
      <c r="E10" s="2">
        <v>130</v>
      </c>
      <c r="F10" s="8">
        <v>0</v>
      </c>
      <c r="G10" s="3">
        <v>2</v>
      </c>
      <c r="H10" s="3">
        <v>0</v>
      </c>
      <c r="I10" s="3">
        <v>0</v>
      </c>
      <c r="J10" s="16">
        <v>0</v>
      </c>
      <c r="K10" s="16">
        <v>20</v>
      </c>
      <c r="L10" s="16">
        <v>0</v>
      </c>
      <c r="M10" s="18">
        <f t="shared" si="1"/>
        <v>0</v>
      </c>
      <c r="N10" s="18">
        <v>10</v>
      </c>
      <c r="O10" s="18">
        <f t="shared" si="0"/>
        <v>0</v>
      </c>
    </row>
    <row r="11" spans="2:15">
      <c r="B11" s="20"/>
      <c r="C11" s="2">
        <v>7</v>
      </c>
      <c r="D11" s="2">
        <v>-10</v>
      </c>
      <c r="E11" s="2">
        <v>110</v>
      </c>
      <c r="F11" s="8">
        <v>0</v>
      </c>
      <c r="G11" s="3">
        <v>1</v>
      </c>
      <c r="H11" s="3">
        <v>110</v>
      </c>
      <c r="I11" s="3">
        <v>5</v>
      </c>
      <c r="J11" s="16">
        <v>550</v>
      </c>
      <c r="K11" s="16">
        <v>10</v>
      </c>
      <c r="L11" s="16">
        <v>0</v>
      </c>
      <c r="M11" s="18">
        <f t="shared" si="1"/>
        <v>1100</v>
      </c>
      <c r="N11" s="18">
        <v>5</v>
      </c>
      <c r="O11" s="18">
        <f t="shared" si="0"/>
        <v>1100</v>
      </c>
    </row>
    <row r="12" spans="2:15">
      <c r="B12" s="20"/>
      <c r="C12" s="2">
        <v>8</v>
      </c>
      <c r="D12" s="2">
        <v>-25</v>
      </c>
      <c r="E12" s="2">
        <v>130</v>
      </c>
      <c r="F12" s="8">
        <v>0</v>
      </c>
      <c r="G12" s="3">
        <v>2</v>
      </c>
      <c r="H12" s="3">
        <v>0</v>
      </c>
      <c r="I12" s="3">
        <v>0</v>
      </c>
      <c r="J12" s="16">
        <v>0</v>
      </c>
      <c r="K12" s="16">
        <v>25</v>
      </c>
      <c r="L12" s="16">
        <v>0</v>
      </c>
      <c r="M12" s="18">
        <f t="shared" si="1"/>
        <v>0</v>
      </c>
      <c r="N12" s="18">
        <v>20</v>
      </c>
      <c r="O12" s="18">
        <f t="shared" si="0"/>
        <v>0</v>
      </c>
    </row>
    <row r="13" spans="2:15">
      <c r="B13" s="20"/>
      <c r="C13" s="2">
        <v>9</v>
      </c>
      <c r="D13" s="2">
        <v>-20</v>
      </c>
      <c r="E13" s="2">
        <v>105</v>
      </c>
      <c r="F13" s="8">
        <v>0</v>
      </c>
      <c r="G13" s="3">
        <v>1</v>
      </c>
      <c r="H13" s="3">
        <v>0</v>
      </c>
      <c r="I13" s="3">
        <v>0</v>
      </c>
      <c r="J13" s="16">
        <v>0</v>
      </c>
      <c r="K13" s="16">
        <v>20</v>
      </c>
      <c r="L13" s="16">
        <v>0</v>
      </c>
      <c r="M13" s="18">
        <f t="shared" si="1"/>
        <v>0</v>
      </c>
      <c r="N13" s="18">
        <v>15</v>
      </c>
      <c r="O13" s="18">
        <f t="shared" si="0"/>
        <v>0</v>
      </c>
    </row>
    <row r="14" spans="2:15">
      <c r="B14" s="20"/>
      <c r="C14" s="2">
        <v>10</v>
      </c>
      <c r="D14" s="2">
        <v>-15</v>
      </c>
      <c r="E14" s="2">
        <v>100</v>
      </c>
      <c r="F14" s="8">
        <v>0</v>
      </c>
      <c r="G14" s="3">
        <v>2</v>
      </c>
      <c r="H14" s="3">
        <v>100</v>
      </c>
      <c r="I14" s="3">
        <v>5</v>
      </c>
      <c r="J14" s="16">
        <v>500</v>
      </c>
      <c r="K14" s="16">
        <v>15</v>
      </c>
      <c r="L14" s="16">
        <v>0</v>
      </c>
      <c r="M14" s="18">
        <f t="shared" si="1"/>
        <v>1500</v>
      </c>
      <c r="N14" s="18">
        <v>10</v>
      </c>
      <c r="O14" s="18">
        <f t="shared" si="0"/>
        <v>1000</v>
      </c>
    </row>
    <row r="15" spans="2:15">
      <c r="B15" s="20"/>
      <c r="C15" s="2">
        <v>11</v>
      </c>
      <c r="D15" s="2">
        <v>-10</v>
      </c>
      <c r="E15" s="2">
        <v>115</v>
      </c>
      <c r="F15" s="8">
        <v>0</v>
      </c>
      <c r="G15" s="3">
        <v>1</v>
      </c>
      <c r="H15" s="3">
        <v>115</v>
      </c>
      <c r="I15" s="3">
        <v>5</v>
      </c>
      <c r="J15" s="16">
        <v>575</v>
      </c>
      <c r="K15" s="16">
        <v>10</v>
      </c>
      <c r="L15" s="16">
        <v>0</v>
      </c>
      <c r="M15" s="18">
        <f t="shared" si="1"/>
        <v>1150</v>
      </c>
      <c r="N15" s="18">
        <v>5</v>
      </c>
      <c r="O15" s="18">
        <f t="shared" si="0"/>
        <v>1150</v>
      </c>
    </row>
    <row r="16" spans="2:15">
      <c r="B16" s="20"/>
      <c r="C16" s="2">
        <v>12</v>
      </c>
      <c r="D16" s="2">
        <v>-20</v>
      </c>
      <c r="E16" s="2">
        <v>120</v>
      </c>
      <c r="F16" s="8">
        <v>0</v>
      </c>
      <c r="G16" s="3">
        <v>2</v>
      </c>
      <c r="H16" s="3">
        <v>0</v>
      </c>
      <c r="I16" s="3">
        <v>0</v>
      </c>
      <c r="J16" s="16">
        <v>0</v>
      </c>
      <c r="K16" s="16">
        <v>20</v>
      </c>
      <c r="L16" s="16">
        <v>0</v>
      </c>
      <c r="M16" s="18">
        <f t="shared" si="1"/>
        <v>0</v>
      </c>
      <c r="N16" s="18">
        <v>15</v>
      </c>
      <c r="O16" s="18">
        <f t="shared" si="0"/>
        <v>0</v>
      </c>
    </row>
    <row r="17" spans="2:15">
      <c r="B17" s="20"/>
      <c r="C17" s="2">
        <v>13</v>
      </c>
      <c r="D17" s="2">
        <v>-25</v>
      </c>
      <c r="E17" s="2">
        <v>110</v>
      </c>
      <c r="F17" s="8">
        <v>0</v>
      </c>
      <c r="G17" s="3">
        <v>1</v>
      </c>
      <c r="H17" s="3">
        <v>0</v>
      </c>
      <c r="I17" s="3">
        <v>0</v>
      </c>
      <c r="J17" s="16">
        <v>0</v>
      </c>
      <c r="K17" s="16">
        <v>25</v>
      </c>
      <c r="L17" s="16">
        <v>0</v>
      </c>
      <c r="M17" s="18">
        <f t="shared" si="1"/>
        <v>0</v>
      </c>
      <c r="N17" s="18">
        <v>20</v>
      </c>
      <c r="O17" s="18">
        <f t="shared" si="0"/>
        <v>0</v>
      </c>
    </row>
    <row r="18" spans="2:15">
      <c r="B18" s="20"/>
      <c r="C18" s="2">
        <v>14</v>
      </c>
      <c r="D18" s="2">
        <v>-10</v>
      </c>
      <c r="E18" s="2">
        <v>100</v>
      </c>
      <c r="F18" s="8">
        <v>0</v>
      </c>
      <c r="G18" s="3">
        <v>2</v>
      </c>
      <c r="H18" s="3">
        <v>100</v>
      </c>
      <c r="I18" s="3">
        <v>10</v>
      </c>
      <c r="J18" s="16">
        <v>1000</v>
      </c>
      <c r="K18" s="16">
        <v>10</v>
      </c>
      <c r="L18" s="16">
        <v>0</v>
      </c>
      <c r="M18" s="18">
        <f t="shared" si="1"/>
        <v>1000</v>
      </c>
      <c r="N18" s="18">
        <v>5</v>
      </c>
      <c r="O18" s="18">
        <f t="shared" si="0"/>
        <v>1500</v>
      </c>
    </row>
    <row r="19" spans="2:15">
      <c r="B19" s="20"/>
      <c r="C19" s="2">
        <v>15</v>
      </c>
      <c r="D19" s="2">
        <v>-25</v>
      </c>
      <c r="E19" s="2">
        <v>125</v>
      </c>
      <c r="F19" s="8">
        <v>0</v>
      </c>
      <c r="G19" s="3">
        <v>1</v>
      </c>
      <c r="H19" s="3">
        <v>0</v>
      </c>
      <c r="I19" s="3">
        <v>0</v>
      </c>
      <c r="J19" s="16">
        <v>0</v>
      </c>
      <c r="K19" s="16">
        <v>25</v>
      </c>
      <c r="L19" s="16">
        <v>0</v>
      </c>
      <c r="M19" s="18">
        <f t="shared" si="1"/>
        <v>0</v>
      </c>
      <c r="N19" s="18">
        <v>20</v>
      </c>
      <c r="O19" s="18">
        <f t="shared" si="0"/>
        <v>0</v>
      </c>
    </row>
    <row r="20" spans="2:15">
      <c r="B20" s="20"/>
      <c r="C20" s="2">
        <v>16</v>
      </c>
      <c r="D20" s="2">
        <v>-15</v>
      </c>
      <c r="E20" s="2">
        <v>115</v>
      </c>
      <c r="F20" s="8">
        <v>0</v>
      </c>
      <c r="G20" s="3">
        <v>2</v>
      </c>
      <c r="H20" s="3">
        <v>115</v>
      </c>
      <c r="I20" s="3">
        <v>5</v>
      </c>
      <c r="J20" s="16">
        <v>575</v>
      </c>
      <c r="K20" s="16">
        <v>15</v>
      </c>
      <c r="L20" s="16">
        <v>0</v>
      </c>
      <c r="M20" s="18">
        <f t="shared" si="1"/>
        <v>1725</v>
      </c>
      <c r="N20" s="18">
        <v>10</v>
      </c>
      <c r="O20" s="18">
        <f t="shared" si="0"/>
        <v>1150</v>
      </c>
    </row>
    <row r="21" spans="2:15">
      <c r="B21" s="20"/>
      <c r="C21" s="2">
        <v>17</v>
      </c>
      <c r="D21" s="2">
        <v>-10</v>
      </c>
      <c r="E21" s="2">
        <v>110</v>
      </c>
      <c r="F21" s="8">
        <v>0</v>
      </c>
      <c r="G21" s="3">
        <v>1</v>
      </c>
      <c r="H21" s="3">
        <v>110</v>
      </c>
      <c r="I21" s="3">
        <v>5</v>
      </c>
      <c r="J21" s="16">
        <v>550</v>
      </c>
      <c r="K21" s="16">
        <v>10</v>
      </c>
      <c r="L21" s="16">
        <v>0</v>
      </c>
      <c r="M21" s="18">
        <f t="shared" si="1"/>
        <v>1100</v>
      </c>
      <c r="N21" s="18">
        <v>5</v>
      </c>
      <c r="O21" s="18">
        <f t="shared" si="0"/>
        <v>1100</v>
      </c>
    </row>
    <row r="22" spans="2:15">
      <c r="B22" s="20"/>
      <c r="C22" s="2">
        <v>18</v>
      </c>
      <c r="D22" s="2">
        <v>-25</v>
      </c>
      <c r="E22" s="2">
        <v>100</v>
      </c>
      <c r="F22" s="8">
        <v>0</v>
      </c>
      <c r="G22" s="3">
        <v>2</v>
      </c>
      <c r="H22" s="3">
        <v>0</v>
      </c>
      <c r="I22" s="3">
        <v>0</v>
      </c>
      <c r="J22" s="16">
        <v>0</v>
      </c>
      <c r="K22" s="16">
        <v>25</v>
      </c>
      <c r="L22" s="16">
        <v>0</v>
      </c>
      <c r="M22" s="18">
        <f t="shared" si="1"/>
        <v>0</v>
      </c>
      <c r="N22" s="18">
        <v>20</v>
      </c>
      <c r="O22" s="18">
        <f t="shared" si="0"/>
        <v>0</v>
      </c>
    </row>
    <row r="23" spans="2:15">
      <c r="B23" s="20"/>
      <c r="C23" s="2">
        <v>19</v>
      </c>
      <c r="D23" s="2">
        <v>-15</v>
      </c>
      <c r="E23" s="2">
        <v>115</v>
      </c>
      <c r="F23" s="8">
        <v>0</v>
      </c>
      <c r="G23" s="3">
        <v>1</v>
      </c>
      <c r="H23" s="3">
        <v>0</v>
      </c>
      <c r="I23" s="3">
        <v>0</v>
      </c>
      <c r="J23" s="16">
        <v>0</v>
      </c>
      <c r="K23" s="16">
        <v>15</v>
      </c>
      <c r="L23" s="16">
        <v>0</v>
      </c>
      <c r="M23" s="18">
        <f t="shared" si="1"/>
        <v>0</v>
      </c>
      <c r="N23" s="18">
        <v>10</v>
      </c>
      <c r="O23" s="18">
        <f t="shared" si="0"/>
        <v>0</v>
      </c>
    </row>
    <row r="24" spans="2:15">
      <c r="B24" s="20"/>
      <c r="C24" s="2">
        <v>20</v>
      </c>
      <c r="D24" s="2">
        <v>-20</v>
      </c>
      <c r="E24" s="2">
        <v>110</v>
      </c>
      <c r="F24" s="8">
        <v>0</v>
      </c>
      <c r="G24" s="3">
        <v>2</v>
      </c>
      <c r="H24" s="3">
        <v>110</v>
      </c>
      <c r="I24" s="3">
        <v>0</v>
      </c>
      <c r="J24" s="16">
        <v>0</v>
      </c>
      <c r="K24" s="16">
        <v>20</v>
      </c>
      <c r="L24" s="16">
        <v>0</v>
      </c>
      <c r="M24" s="18">
        <f t="shared" si="1"/>
        <v>2200</v>
      </c>
      <c r="N24" s="18">
        <v>15</v>
      </c>
      <c r="O24" s="18">
        <f t="shared" si="0"/>
        <v>550</v>
      </c>
    </row>
    <row r="25" spans="2:15">
      <c r="B25" s="20"/>
      <c r="C25" s="2">
        <v>21</v>
      </c>
      <c r="D25" s="2">
        <v>-25</v>
      </c>
      <c r="E25" s="2">
        <v>125</v>
      </c>
      <c r="F25" s="8">
        <v>0</v>
      </c>
      <c r="G25" s="3">
        <v>1</v>
      </c>
      <c r="H25" s="3">
        <v>0</v>
      </c>
      <c r="I25" s="3">
        <v>0</v>
      </c>
      <c r="J25" s="16">
        <v>0</v>
      </c>
      <c r="K25" s="16">
        <v>25</v>
      </c>
      <c r="L25" s="16">
        <v>0</v>
      </c>
      <c r="M25" s="18">
        <f t="shared" si="1"/>
        <v>0</v>
      </c>
      <c r="N25" s="18">
        <v>20</v>
      </c>
      <c r="O25" s="18">
        <f t="shared" si="0"/>
        <v>0</v>
      </c>
    </row>
    <row r="26" spans="2:15">
      <c r="B26" s="20"/>
      <c r="C26" s="2">
        <v>22</v>
      </c>
      <c r="D26" s="2">
        <v>-15</v>
      </c>
      <c r="E26" s="2">
        <v>135</v>
      </c>
      <c r="F26" s="8">
        <v>0</v>
      </c>
      <c r="G26" s="3">
        <v>2</v>
      </c>
      <c r="H26" s="3">
        <v>135</v>
      </c>
      <c r="I26" s="3">
        <v>5</v>
      </c>
      <c r="J26" s="16">
        <v>675</v>
      </c>
      <c r="K26" s="16">
        <v>15</v>
      </c>
      <c r="L26" s="16">
        <v>0</v>
      </c>
      <c r="M26" s="18">
        <f t="shared" si="1"/>
        <v>2025</v>
      </c>
      <c r="N26" s="18">
        <v>10</v>
      </c>
      <c r="O26" s="18">
        <f t="shared" si="0"/>
        <v>1350</v>
      </c>
    </row>
    <row r="27" spans="2:15">
      <c r="B27" s="20"/>
      <c r="C27" s="2">
        <v>23</v>
      </c>
      <c r="D27" s="2">
        <v>-20</v>
      </c>
      <c r="E27" s="2">
        <v>110</v>
      </c>
      <c r="F27" s="8">
        <v>0</v>
      </c>
      <c r="G27" s="3">
        <v>1</v>
      </c>
      <c r="H27" s="3">
        <v>0</v>
      </c>
      <c r="I27" s="3">
        <v>0</v>
      </c>
      <c r="J27" s="16">
        <v>0</v>
      </c>
      <c r="K27" s="16">
        <v>20</v>
      </c>
      <c r="L27" s="16">
        <v>0</v>
      </c>
      <c r="M27" s="18">
        <f t="shared" si="1"/>
        <v>0</v>
      </c>
      <c r="N27" s="18">
        <v>15</v>
      </c>
      <c r="O27" s="18">
        <f t="shared" si="0"/>
        <v>0</v>
      </c>
    </row>
    <row r="28" spans="2:15">
      <c r="B28" s="20"/>
      <c r="C28" s="2">
        <v>24</v>
      </c>
      <c r="D28" s="2">
        <v>-35</v>
      </c>
      <c r="E28" s="2">
        <v>125</v>
      </c>
      <c r="F28" s="8">
        <v>0</v>
      </c>
      <c r="G28" s="3">
        <v>2</v>
      </c>
      <c r="H28" s="3">
        <v>0</v>
      </c>
      <c r="I28" s="3">
        <v>0</v>
      </c>
      <c r="J28" s="16">
        <v>0</v>
      </c>
      <c r="K28" s="16">
        <v>35</v>
      </c>
      <c r="L28" s="16">
        <v>0</v>
      </c>
      <c r="M28" s="18">
        <f t="shared" si="1"/>
        <v>0</v>
      </c>
      <c r="N28" s="18">
        <v>30</v>
      </c>
      <c r="O28" s="18">
        <f t="shared" si="0"/>
        <v>0</v>
      </c>
    </row>
    <row r="29" spans="2:15">
      <c r="B29" s="20"/>
      <c r="C29" s="2">
        <v>25</v>
      </c>
      <c r="D29" s="2">
        <v>-25</v>
      </c>
      <c r="E29" s="2">
        <v>115</v>
      </c>
      <c r="F29" s="8">
        <v>0</v>
      </c>
      <c r="G29" s="3">
        <v>1</v>
      </c>
      <c r="H29" s="3">
        <v>0</v>
      </c>
      <c r="I29" s="3">
        <v>0</v>
      </c>
      <c r="J29" s="16">
        <v>0</v>
      </c>
      <c r="K29" s="16">
        <v>25</v>
      </c>
      <c r="L29" s="16">
        <v>0</v>
      </c>
      <c r="M29" s="18">
        <f t="shared" si="1"/>
        <v>0</v>
      </c>
      <c r="N29" s="18">
        <v>20</v>
      </c>
      <c r="O29" s="18">
        <f t="shared" si="0"/>
        <v>0</v>
      </c>
    </row>
    <row r="30" spans="2:15">
      <c r="B30" s="20"/>
      <c r="C30" s="2">
        <v>26</v>
      </c>
      <c r="D30" s="2">
        <v>-15</v>
      </c>
      <c r="E30" s="2">
        <v>110</v>
      </c>
      <c r="F30" s="8">
        <v>0</v>
      </c>
      <c r="G30" s="3">
        <v>2</v>
      </c>
      <c r="H30" s="3">
        <v>110</v>
      </c>
      <c r="I30" s="3">
        <v>5</v>
      </c>
      <c r="J30" s="16">
        <v>550</v>
      </c>
      <c r="K30" s="16">
        <v>15</v>
      </c>
      <c r="L30" s="16">
        <v>0</v>
      </c>
      <c r="M30" s="18">
        <f t="shared" si="1"/>
        <v>1650</v>
      </c>
      <c r="N30" s="18">
        <v>10</v>
      </c>
      <c r="O30" s="18">
        <f t="shared" si="0"/>
        <v>1100</v>
      </c>
    </row>
    <row r="31" spans="2:15">
      <c r="B31" s="20"/>
      <c r="C31" s="2">
        <v>27</v>
      </c>
      <c r="D31" s="2">
        <v>-15</v>
      </c>
      <c r="E31" s="2">
        <v>100</v>
      </c>
      <c r="F31" s="8">
        <v>0</v>
      </c>
      <c r="G31" s="3">
        <v>1</v>
      </c>
      <c r="H31" s="3">
        <v>100</v>
      </c>
      <c r="I31" s="3">
        <v>0</v>
      </c>
      <c r="J31" s="16">
        <v>0</v>
      </c>
      <c r="K31" s="16">
        <v>15</v>
      </c>
      <c r="L31" s="16">
        <v>0</v>
      </c>
      <c r="M31" s="18">
        <f t="shared" si="1"/>
        <v>1500</v>
      </c>
      <c r="N31" s="18">
        <v>10</v>
      </c>
      <c r="O31" s="18">
        <f t="shared" si="0"/>
        <v>500</v>
      </c>
    </row>
    <row r="32" spans="2:15">
      <c r="B32" s="20"/>
      <c r="C32" s="2">
        <v>28</v>
      </c>
      <c r="D32" s="2">
        <v>-25</v>
      </c>
      <c r="E32" s="2">
        <v>125</v>
      </c>
      <c r="F32" s="8">
        <v>0</v>
      </c>
      <c r="G32" s="3">
        <v>2</v>
      </c>
      <c r="H32" s="3">
        <v>0</v>
      </c>
      <c r="I32" s="3">
        <v>0</v>
      </c>
      <c r="J32" s="16">
        <v>0</v>
      </c>
      <c r="K32" s="16">
        <v>25</v>
      </c>
      <c r="L32" s="16">
        <v>0</v>
      </c>
      <c r="M32" s="18">
        <f t="shared" si="1"/>
        <v>0</v>
      </c>
      <c r="N32" s="18">
        <v>20</v>
      </c>
      <c r="O32" s="18">
        <f t="shared" si="0"/>
        <v>0</v>
      </c>
    </row>
    <row r="33" spans="2:15">
      <c r="B33" s="20"/>
      <c r="C33" s="2">
        <v>29</v>
      </c>
      <c r="D33" s="2">
        <v>-15</v>
      </c>
      <c r="E33" s="2">
        <v>120</v>
      </c>
      <c r="F33" s="8">
        <v>0</v>
      </c>
      <c r="G33" s="3">
        <v>1</v>
      </c>
      <c r="H33" s="3">
        <v>120</v>
      </c>
      <c r="I33" s="3">
        <v>0</v>
      </c>
      <c r="J33" s="16">
        <v>0</v>
      </c>
      <c r="K33" s="16">
        <v>15</v>
      </c>
      <c r="L33" s="16">
        <v>0</v>
      </c>
      <c r="M33" s="18">
        <f t="shared" si="1"/>
        <v>1800</v>
      </c>
      <c r="N33" s="18">
        <v>10</v>
      </c>
      <c r="O33" s="18">
        <f t="shared" si="0"/>
        <v>600</v>
      </c>
    </row>
    <row r="34" spans="2:15">
      <c r="B34" s="20"/>
      <c r="C34" s="2">
        <v>30</v>
      </c>
      <c r="D34" s="2">
        <v>-10</v>
      </c>
      <c r="E34" s="2">
        <v>105</v>
      </c>
      <c r="F34" s="8">
        <v>0</v>
      </c>
      <c r="G34" s="3">
        <v>2</v>
      </c>
      <c r="H34" s="3">
        <v>105</v>
      </c>
      <c r="I34" s="3">
        <v>10</v>
      </c>
      <c r="J34" s="16">
        <v>1050</v>
      </c>
      <c r="K34" s="16">
        <v>10</v>
      </c>
      <c r="L34" s="16">
        <v>0</v>
      </c>
      <c r="M34" s="18">
        <f t="shared" si="1"/>
        <v>1050</v>
      </c>
      <c r="N34" s="18">
        <v>5</v>
      </c>
      <c r="O34" s="18">
        <f t="shared" si="0"/>
        <v>1575</v>
      </c>
    </row>
    <row r="35" spans="2:15">
      <c r="B35" s="20"/>
      <c r="C35" s="2">
        <v>31</v>
      </c>
      <c r="D35" s="2">
        <v>-25</v>
      </c>
      <c r="E35" s="2">
        <v>130</v>
      </c>
      <c r="F35" s="8">
        <v>0</v>
      </c>
      <c r="G35" s="3">
        <v>1</v>
      </c>
      <c r="H35" s="3">
        <v>0</v>
      </c>
      <c r="I35" s="3">
        <v>0</v>
      </c>
      <c r="J35" s="16">
        <v>0</v>
      </c>
      <c r="K35" s="16">
        <v>25</v>
      </c>
      <c r="L35" s="16">
        <v>0</v>
      </c>
      <c r="M35" s="18">
        <f t="shared" si="1"/>
        <v>0</v>
      </c>
      <c r="N35" s="18">
        <v>20</v>
      </c>
      <c r="O35" s="18">
        <f t="shared" si="0"/>
        <v>0</v>
      </c>
    </row>
    <row r="36" spans="2:15">
      <c r="B36" s="20"/>
      <c r="C36" s="2">
        <v>32</v>
      </c>
      <c r="D36" s="2">
        <v>-20</v>
      </c>
      <c r="E36" s="2">
        <v>125</v>
      </c>
      <c r="F36" s="8">
        <v>0</v>
      </c>
      <c r="G36" s="3">
        <v>2</v>
      </c>
      <c r="H36" s="3">
        <v>0</v>
      </c>
      <c r="I36" s="3">
        <v>0</v>
      </c>
      <c r="J36" s="16">
        <v>0</v>
      </c>
      <c r="K36" s="16">
        <v>20</v>
      </c>
      <c r="L36" s="16">
        <v>0</v>
      </c>
      <c r="M36" s="18">
        <f t="shared" si="1"/>
        <v>0</v>
      </c>
      <c r="N36" s="18">
        <v>15</v>
      </c>
      <c r="O36" s="18">
        <f t="shared" si="0"/>
        <v>0</v>
      </c>
    </row>
    <row r="37" spans="2:15">
      <c r="B37" s="20"/>
      <c r="C37" s="2">
        <v>33</v>
      </c>
      <c r="D37" s="2">
        <v>-20</v>
      </c>
      <c r="E37" s="2">
        <v>100</v>
      </c>
      <c r="F37" s="8">
        <v>0</v>
      </c>
      <c r="G37" s="3">
        <v>1</v>
      </c>
      <c r="H37" s="3">
        <v>0</v>
      </c>
      <c r="I37" s="3">
        <v>0</v>
      </c>
      <c r="J37" s="16">
        <v>0</v>
      </c>
      <c r="K37" s="16">
        <v>20</v>
      </c>
      <c r="L37" s="16">
        <v>0</v>
      </c>
      <c r="M37" s="18">
        <f t="shared" si="1"/>
        <v>0</v>
      </c>
      <c r="N37" s="18">
        <v>15</v>
      </c>
      <c r="O37" s="18">
        <f t="shared" si="0"/>
        <v>0</v>
      </c>
    </row>
    <row r="38" spans="2:15">
      <c r="B38" s="20"/>
      <c r="C38" s="2">
        <v>34</v>
      </c>
      <c r="D38" s="2">
        <v>-15</v>
      </c>
      <c r="E38" s="2">
        <v>105</v>
      </c>
      <c r="F38" s="8">
        <v>0</v>
      </c>
      <c r="G38" s="3">
        <v>2</v>
      </c>
      <c r="H38" s="3">
        <v>105</v>
      </c>
      <c r="I38" s="3">
        <v>5</v>
      </c>
      <c r="J38" s="16">
        <v>525</v>
      </c>
      <c r="K38" s="16">
        <v>15</v>
      </c>
      <c r="L38" s="16">
        <v>0</v>
      </c>
      <c r="M38" s="18">
        <f t="shared" si="1"/>
        <v>1575</v>
      </c>
      <c r="N38" s="18">
        <v>10</v>
      </c>
      <c r="O38" s="18">
        <f t="shared" si="0"/>
        <v>1050</v>
      </c>
    </row>
    <row r="39" spans="2:15">
      <c r="B39" s="20"/>
      <c r="C39" s="2">
        <v>35</v>
      </c>
      <c r="D39" s="2">
        <v>-25</v>
      </c>
      <c r="E39" s="2">
        <v>120</v>
      </c>
      <c r="F39" s="8">
        <v>0</v>
      </c>
      <c r="G39" s="3">
        <v>1</v>
      </c>
      <c r="H39" s="3">
        <v>0</v>
      </c>
      <c r="I39" s="3">
        <v>0</v>
      </c>
      <c r="J39" s="16">
        <v>0</v>
      </c>
      <c r="K39" s="16">
        <v>25</v>
      </c>
      <c r="L39" s="16">
        <v>0</v>
      </c>
      <c r="M39" s="18">
        <f t="shared" si="1"/>
        <v>0</v>
      </c>
      <c r="N39" s="18">
        <v>20</v>
      </c>
      <c r="O39" s="18">
        <f t="shared" si="0"/>
        <v>0</v>
      </c>
    </row>
    <row r="40" spans="2:15">
      <c r="B40" s="20"/>
      <c r="C40" s="2">
        <v>36</v>
      </c>
      <c r="D40" s="2">
        <v>-35</v>
      </c>
      <c r="E40" s="2">
        <v>130</v>
      </c>
      <c r="F40" s="8">
        <v>0</v>
      </c>
      <c r="G40" s="3">
        <v>2</v>
      </c>
      <c r="H40" s="3">
        <v>0</v>
      </c>
      <c r="I40" s="3">
        <v>0</v>
      </c>
      <c r="J40" s="16">
        <v>0</v>
      </c>
      <c r="K40" s="16">
        <v>35</v>
      </c>
      <c r="L40" s="16">
        <v>0</v>
      </c>
      <c r="M40" s="18">
        <f t="shared" si="1"/>
        <v>0</v>
      </c>
      <c r="N40" s="18">
        <v>30</v>
      </c>
      <c r="O40" s="18">
        <f t="shared" si="0"/>
        <v>0</v>
      </c>
    </row>
    <row r="41" spans="2:15">
      <c r="B41" s="20"/>
      <c r="C41" s="2">
        <v>37</v>
      </c>
      <c r="D41" s="2">
        <v>-15</v>
      </c>
      <c r="E41" s="2">
        <v>110</v>
      </c>
      <c r="F41" s="8">
        <v>0</v>
      </c>
      <c r="G41" s="3">
        <v>1</v>
      </c>
      <c r="H41" s="3">
        <v>110</v>
      </c>
      <c r="I41" s="3">
        <v>0</v>
      </c>
      <c r="J41" s="16">
        <v>0</v>
      </c>
      <c r="K41" s="16">
        <v>15</v>
      </c>
      <c r="L41" s="16">
        <v>0</v>
      </c>
      <c r="M41" s="18">
        <f t="shared" si="1"/>
        <v>1650</v>
      </c>
      <c r="N41" s="18">
        <v>10</v>
      </c>
      <c r="O41" s="18">
        <f t="shared" si="0"/>
        <v>550</v>
      </c>
    </row>
    <row r="42" spans="2:15">
      <c r="B42" s="20"/>
      <c r="C42" s="2">
        <v>38</v>
      </c>
      <c r="D42" s="2">
        <v>-25</v>
      </c>
      <c r="E42" s="2">
        <v>115</v>
      </c>
      <c r="F42" s="8">
        <v>0</v>
      </c>
      <c r="G42" s="3">
        <v>2</v>
      </c>
      <c r="H42" s="3">
        <v>0</v>
      </c>
      <c r="I42" s="3">
        <v>0</v>
      </c>
      <c r="J42" s="16">
        <v>0</v>
      </c>
      <c r="K42" s="16">
        <v>25</v>
      </c>
      <c r="L42" s="16">
        <v>0</v>
      </c>
      <c r="M42" s="18">
        <f t="shared" si="1"/>
        <v>0</v>
      </c>
      <c r="N42" s="18">
        <v>20</v>
      </c>
      <c r="O42" s="18">
        <f t="shared" si="0"/>
        <v>0</v>
      </c>
    </row>
    <row r="43" spans="2:15">
      <c r="B43" s="20"/>
      <c r="C43" s="2">
        <v>39</v>
      </c>
      <c r="D43" s="2">
        <v>-15</v>
      </c>
      <c r="E43" s="2">
        <v>100</v>
      </c>
      <c r="F43" s="8">
        <v>0</v>
      </c>
      <c r="G43" s="3">
        <v>1</v>
      </c>
      <c r="H43" s="3">
        <v>0</v>
      </c>
      <c r="I43" s="3">
        <v>0</v>
      </c>
      <c r="J43" s="16">
        <v>0</v>
      </c>
      <c r="K43" s="16">
        <v>15</v>
      </c>
      <c r="L43" s="16">
        <v>0</v>
      </c>
      <c r="M43" s="18">
        <f t="shared" si="1"/>
        <v>0</v>
      </c>
      <c r="N43" s="18">
        <v>10</v>
      </c>
      <c r="O43" s="18">
        <f t="shared" si="0"/>
        <v>0</v>
      </c>
    </row>
    <row r="44" spans="2:15">
      <c r="B44" s="20"/>
      <c r="C44" s="2">
        <v>40</v>
      </c>
      <c r="D44" s="2">
        <v>-20</v>
      </c>
      <c r="E44" s="2">
        <v>125</v>
      </c>
      <c r="F44" s="8">
        <v>0</v>
      </c>
      <c r="G44" s="3">
        <v>2</v>
      </c>
      <c r="H44" s="3">
        <v>0</v>
      </c>
      <c r="I44" s="3">
        <v>0</v>
      </c>
      <c r="J44" s="16">
        <v>0</v>
      </c>
      <c r="K44" s="16">
        <v>20</v>
      </c>
      <c r="L44" s="16">
        <v>0</v>
      </c>
      <c r="M44" s="18">
        <f t="shared" si="1"/>
        <v>0</v>
      </c>
      <c r="N44" s="18">
        <v>15</v>
      </c>
      <c r="O44" s="18">
        <f t="shared" si="0"/>
        <v>0</v>
      </c>
    </row>
    <row r="45" spans="2:15">
      <c r="B45" s="20"/>
      <c r="C45" s="2">
        <v>41</v>
      </c>
      <c r="D45" s="2">
        <v>-15</v>
      </c>
      <c r="E45" s="2">
        <v>115</v>
      </c>
      <c r="F45" s="8">
        <v>0</v>
      </c>
      <c r="G45" s="3">
        <v>1</v>
      </c>
      <c r="H45" s="3">
        <v>115</v>
      </c>
      <c r="I45" s="3">
        <v>0</v>
      </c>
      <c r="J45" s="16">
        <v>0</v>
      </c>
      <c r="K45" s="16">
        <v>15</v>
      </c>
      <c r="L45" s="16">
        <v>0</v>
      </c>
      <c r="M45" s="18">
        <f t="shared" si="1"/>
        <v>1725</v>
      </c>
      <c r="N45" s="18">
        <v>10</v>
      </c>
      <c r="O45" s="18">
        <f t="shared" si="0"/>
        <v>575</v>
      </c>
    </row>
    <row r="46" spans="2:15">
      <c r="B46" s="20"/>
      <c r="C46" s="2">
        <v>42</v>
      </c>
      <c r="D46" s="2">
        <v>-20</v>
      </c>
      <c r="E46" s="2">
        <v>100</v>
      </c>
      <c r="F46" s="8">
        <v>0</v>
      </c>
      <c r="G46" s="3">
        <v>2</v>
      </c>
      <c r="H46" s="3">
        <v>0</v>
      </c>
      <c r="I46" s="3">
        <v>0</v>
      </c>
      <c r="J46" s="16">
        <v>0</v>
      </c>
      <c r="K46" s="16">
        <v>20</v>
      </c>
      <c r="L46" s="16">
        <v>0</v>
      </c>
      <c r="M46" s="18">
        <f t="shared" si="1"/>
        <v>0</v>
      </c>
      <c r="N46" s="18">
        <v>15</v>
      </c>
      <c r="O46" s="18">
        <f t="shared" si="0"/>
        <v>0</v>
      </c>
    </row>
    <row r="47" spans="2:15">
      <c r="B47" s="20"/>
      <c r="C47" s="2">
        <v>43</v>
      </c>
      <c r="D47" s="2">
        <v>-25</v>
      </c>
      <c r="E47" s="2">
        <v>120</v>
      </c>
      <c r="F47" s="8">
        <v>0</v>
      </c>
      <c r="G47" s="3">
        <v>1</v>
      </c>
      <c r="H47" s="3">
        <v>0</v>
      </c>
      <c r="I47" s="3">
        <v>0</v>
      </c>
      <c r="J47" s="16">
        <v>0</v>
      </c>
      <c r="K47" s="16">
        <v>25</v>
      </c>
      <c r="L47" s="16">
        <v>0</v>
      </c>
      <c r="M47" s="18">
        <f t="shared" si="1"/>
        <v>0</v>
      </c>
      <c r="N47" s="18">
        <v>20</v>
      </c>
      <c r="O47" s="18">
        <f t="shared" si="0"/>
        <v>0</v>
      </c>
    </row>
    <row r="48" spans="2:15">
      <c r="B48" s="20"/>
      <c r="C48" s="2">
        <v>44</v>
      </c>
      <c r="D48" s="2">
        <v>-15</v>
      </c>
      <c r="E48" s="2">
        <v>100</v>
      </c>
      <c r="F48" s="8">
        <v>0</v>
      </c>
      <c r="G48" s="3">
        <v>2</v>
      </c>
      <c r="H48" s="3">
        <v>100</v>
      </c>
      <c r="I48" s="3">
        <v>5</v>
      </c>
      <c r="J48" s="16">
        <v>500</v>
      </c>
      <c r="K48" s="16">
        <v>15</v>
      </c>
      <c r="L48" s="16">
        <v>0</v>
      </c>
      <c r="M48" s="18">
        <f t="shared" si="1"/>
        <v>1500</v>
      </c>
      <c r="N48" s="18">
        <v>10</v>
      </c>
      <c r="O48" s="18">
        <f t="shared" si="0"/>
        <v>1000</v>
      </c>
    </row>
    <row r="49" spans="2:15">
      <c r="B49" s="20"/>
      <c r="C49" s="2">
        <v>45</v>
      </c>
      <c r="D49" s="2">
        <v>-25</v>
      </c>
      <c r="E49" s="2">
        <v>130</v>
      </c>
      <c r="F49" s="8">
        <v>0</v>
      </c>
      <c r="G49" s="3">
        <v>1</v>
      </c>
      <c r="H49" s="3">
        <v>0</v>
      </c>
      <c r="I49" s="3">
        <v>0</v>
      </c>
      <c r="J49" s="16">
        <v>0</v>
      </c>
      <c r="K49" s="16">
        <v>25</v>
      </c>
      <c r="L49" s="16">
        <v>0</v>
      </c>
      <c r="M49" s="18">
        <f t="shared" si="1"/>
        <v>0</v>
      </c>
      <c r="N49" s="18">
        <v>20</v>
      </c>
      <c r="O49" s="18">
        <f t="shared" si="0"/>
        <v>0</v>
      </c>
    </row>
    <row r="50" spans="2:15">
      <c r="B50" s="20"/>
      <c r="C50" s="2">
        <v>46</v>
      </c>
      <c r="D50" s="2">
        <v>-25</v>
      </c>
      <c r="E50" s="2">
        <v>125</v>
      </c>
      <c r="F50" s="8">
        <v>0</v>
      </c>
      <c r="G50" s="3">
        <v>2</v>
      </c>
      <c r="H50" s="3">
        <v>0</v>
      </c>
      <c r="I50" s="3">
        <v>0</v>
      </c>
      <c r="J50" s="16">
        <v>0</v>
      </c>
      <c r="K50" s="16">
        <v>25</v>
      </c>
      <c r="L50" s="16">
        <v>0</v>
      </c>
      <c r="M50" s="18">
        <f t="shared" si="1"/>
        <v>0</v>
      </c>
      <c r="N50" s="18">
        <v>20</v>
      </c>
      <c r="O50" s="18">
        <f t="shared" si="0"/>
        <v>0</v>
      </c>
    </row>
    <row r="51" spans="2:15">
      <c r="B51" s="20"/>
      <c r="C51" s="2">
        <v>47</v>
      </c>
      <c r="D51" s="2">
        <v>-30</v>
      </c>
      <c r="E51" s="2">
        <v>120</v>
      </c>
      <c r="F51" s="8">
        <v>0</v>
      </c>
      <c r="G51" s="3">
        <v>1</v>
      </c>
      <c r="H51" s="3">
        <v>0</v>
      </c>
      <c r="I51" s="3">
        <v>0</v>
      </c>
      <c r="J51" s="16">
        <v>0</v>
      </c>
      <c r="K51" s="16">
        <v>30</v>
      </c>
      <c r="L51" s="16">
        <v>0</v>
      </c>
      <c r="M51" s="18">
        <f t="shared" si="1"/>
        <v>0</v>
      </c>
      <c r="N51" s="18">
        <v>25</v>
      </c>
      <c r="O51" s="18">
        <f t="shared" si="0"/>
        <v>0</v>
      </c>
    </row>
    <row r="52" spans="2:15">
      <c r="B52" s="20"/>
      <c r="C52" s="2">
        <v>48</v>
      </c>
      <c r="D52" s="2">
        <v>-25</v>
      </c>
      <c r="E52" s="2">
        <v>115</v>
      </c>
      <c r="F52" s="8">
        <v>0</v>
      </c>
      <c r="G52" s="3">
        <v>2</v>
      </c>
      <c r="H52" s="3">
        <v>0</v>
      </c>
      <c r="I52" s="3">
        <v>0</v>
      </c>
      <c r="J52" s="16">
        <v>0</v>
      </c>
      <c r="K52" s="16">
        <v>25</v>
      </c>
      <c r="L52" s="16">
        <v>0</v>
      </c>
      <c r="M52" s="18">
        <f t="shared" si="1"/>
        <v>0</v>
      </c>
      <c r="N52" s="18">
        <v>20</v>
      </c>
      <c r="O52" s="18">
        <f t="shared" si="0"/>
        <v>0</v>
      </c>
    </row>
    <row r="53" spans="2:15">
      <c r="B53" s="20"/>
      <c r="C53" s="2">
        <v>49</v>
      </c>
      <c r="D53" s="2">
        <v>-10</v>
      </c>
      <c r="E53" s="2">
        <v>105</v>
      </c>
      <c r="F53" s="8">
        <v>0</v>
      </c>
      <c r="G53" s="3">
        <v>1</v>
      </c>
      <c r="H53" s="3">
        <v>105</v>
      </c>
      <c r="I53" s="3">
        <v>5</v>
      </c>
      <c r="J53" s="16">
        <v>525</v>
      </c>
      <c r="K53" s="16">
        <v>10</v>
      </c>
      <c r="L53" s="16">
        <v>0</v>
      </c>
      <c r="M53" s="18">
        <f t="shared" si="1"/>
        <v>1050</v>
      </c>
      <c r="N53" s="18">
        <v>5</v>
      </c>
      <c r="O53" s="18">
        <f t="shared" si="0"/>
        <v>1050</v>
      </c>
    </row>
    <row r="54" spans="2:15">
      <c r="B54" s="20"/>
      <c r="C54" s="2">
        <v>50</v>
      </c>
      <c r="D54" s="2">
        <v>-20</v>
      </c>
      <c r="E54" s="2">
        <v>120</v>
      </c>
      <c r="F54" s="8">
        <v>0</v>
      </c>
      <c r="G54" s="3">
        <v>2</v>
      </c>
      <c r="H54" s="3">
        <v>0</v>
      </c>
      <c r="I54" s="3">
        <v>0</v>
      </c>
      <c r="J54" s="16">
        <v>0</v>
      </c>
      <c r="K54" s="16">
        <v>20</v>
      </c>
      <c r="L54" s="16">
        <v>0</v>
      </c>
      <c r="M54" s="18">
        <f t="shared" si="1"/>
        <v>0</v>
      </c>
      <c r="N54" s="18">
        <v>15</v>
      </c>
      <c r="O54" s="18">
        <f t="shared" si="0"/>
        <v>0</v>
      </c>
    </row>
    <row r="55" spans="2:15">
      <c r="B55" s="21" t="s">
        <v>3</v>
      </c>
      <c r="C55" s="4">
        <v>51</v>
      </c>
      <c r="D55" s="4">
        <v>15</v>
      </c>
      <c r="E55" s="4">
        <v>70</v>
      </c>
      <c r="F55" s="9">
        <v>1</v>
      </c>
      <c r="G55" s="5">
        <v>1</v>
      </c>
      <c r="H55" s="5">
        <v>0</v>
      </c>
      <c r="I55" s="5">
        <v>0</v>
      </c>
      <c r="J55" s="17">
        <v>0</v>
      </c>
      <c r="K55" s="17">
        <v>0</v>
      </c>
      <c r="L55" s="17">
        <v>15</v>
      </c>
      <c r="M55" s="19">
        <f>L55*H55</f>
        <v>0</v>
      </c>
      <c r="N55" s="19">
        <f>J55-M55</f>
        <v>0</v>
      </c>
      <c r="O55" s="19">
        <v>0</v>
      </c>
    </row>
    <row r="56" spans="2:15">
      <c r="B56" s="21"/>
      <c r="C56" s="4">
        <v>52</v>
      </c>
      <c r="D56" s="4">
        <v>25</v>
      </c>
      <c r="E56" s="4">
        <v>80</v>
      </c>
      <c r="F56" s="9">
        <v>1</v>
      </c>
      <c r="G56" s="5">
        <v>2</v>
      </c>
      <c r="H56" s="5">
        <v>80</v>
      </c>
      <c r="I56" s="5">
        <v>5</v>
      </c>
      <c r="J56" s="17">
        <v>400</v>
      </c>
      <c r="K56" s="17">
        <v>0</v>
      </c>
      <c r="L56" s="17">
        <v>25</v>
      </c>
      <c r="M56" s="19">
        <f>L56*H56</f>
        <v>2000</v>
      </c>
      <c r="N56" s="19">
        <v>0</v>
      </c>
      <c r="O56" s="19">
        <v>-1600</v>
      </c>
    </row>
    <row r="57" spans="2:15">
      <c r="B57" s="21"/>
      <c r="C57" s="4">
        <v>53</v>
      </c>
      <c r="D57" s="4">
        <v>15</v>
      </c>
      <c r="E57" s="4">
        <v>75</v>
      </c>
      <c r="F57" s="9">
        <v>1</v>
      </c>
      <c r="G57" s="5">
        <v>1</v>
      </c>
      <c r="H57" s="5">
        <v>0</v>
      </c>
      <c r="I57" s="5">
        <v>0</v>
      </c>
      <c r="J57" s="17">
        <v>0</v>
      </c>
      <c r="K57" s="17">
        <v>0</v>
      </c>
      <c r="L57" s="17">
        <v>15</v>
      </c>
      <c r="M57" s="19">
        <f t="shared" ref="M57:M104" si="2">L57*H57</f>
        <v>0</v>
      </c>
      <c r="N57" s="19">
        <v>0</v>
      </c>
      <c r="O57" s="19">
        <v>0</v>
      </c>
    </row>
    <row r="58" spans="2:15">
      <c r="B58" s="21"/>
      <c r="C58" s="4">
        <v>54</v>
      </c>
      <c r="D58" s="4">
        <v>25</v>
      </c>
      <c r="E58" s="4">
        <v>85</v>
      </c>
      <c r="F58" s="9">
        <v>1</v>
      </c>
      <c r="G58" s="5">
        <v>2</v>
      </c>
      <c r="H58" s="5">
        <v>85</v>
      </c>
      <c r="I58" s="5">
        <v>5</v>
      </c>
      <c r="J58" s="17">
        <v>425</v>
      </c>
      <c r="K58" s="17">
        <v>0</v>
      </c>
      <c r="L58" s="17">
        <v>25</v>
      </c>
      <c r="M58" s="19">
        <f t="shared" si="2"/>
        <v>2125</v>
      </c>
      <c r="N58" s="19">
        <v>0</v>
      </c>
      <c r="O58" s="19">
        <v>-1700</v>
      </c>
    </row>
    <row r="59" spans="2:15">
      <c r="B59" s="21"/>
      <c r="C59" s="4">
        <v>55</v>
      </c>
      <c r="D59" s="4">
        <v>15</v>
      </c>
      <c r="E59" s="4">
        <v>90</v>
      </c>
      <c r="F59" s="9">
        <v>1</v>
      </c>
      <c r="G59" s="5">
        <v>1</v>
      </c>
      <c r="H59" s="5">
        <v>0</v>
      </c>
      <c r="I59" s="5">
        <v>0</v>
      </c>
      <c r="J59" s="17">
        <v>0</v>
      </c>
      <c r="K59" s="17">
        <v>0</v>
      </c>
      <c r="L59" s="17">
        <v>15</v>
      </c>
      <c r="M59" s="19">
        <f t="shared" si="2"/>
        <v>0</v>
      </c>
      <c r="N59" s="19">
        <v>0</v>
      </c>
      <c r="O59" s="19">
        <v>0</v>
      </c>
    </row>
    <row r="60" spans="2:15">
      <c r="B60" s="21"/>
      <c r="C60" s="4">
        <v>56</v>
      </c>
      <c r="D60" s="4">
        <v>25</v>
      </c>
      <c r="E60" s="4">
        <v>75</v>
      </c>
      <c r="F60" s="9">
        <v>1</v>
      </c>
      <c r="G60" s="5">
        <v>2</v>
      </c>
      <c r="H60" s="5">
        <v>75</v>
      </c>
      <c r="I60" s="5">
        <v>5</v>
      </c>
      <c r="J60" s="17">
        <v>375</v>
      </c>
      <c r="K60" s="17">
        <v>0</v>
      </c>
      <c r="L60" s="17">
        <v>25</v>
      </c>
      <c r="M60" s="19">
        <f t="shared" si="2"/>
        <v>1875</v>
      </c>
      <c r="N60" s="19">
        <v>0</v>
      </c>
      <c r="O60" s="19">
        <v>-1500</v>
      </c>
    </row>
    <row r="61" spans="2:15">
      <c r="B61" s="21"/>
      <c r="C61" s="4">
        <v>57</v>
      </c>
      <c r="D61" s="4">
        <v>25</v>
      </c>
      <c r="E61" s="4">
        <v>95</v>
      </c>
      <c r="F61" s="9">
        <v>1</v>
      </c>
      <c r="G61" s="5">
        <v>1</v>
      </c>
      <c r="H61" s="5">
        <v>95</v>
      </c>
      <c r="I61" s="5">
        <v>10</v>
      </c>
      <c r="J61" s="17">
        <v>950</v>
      </c>
      <c r="K61" s="17">
        <v>0</v>
      </c>
      <c r="L61" s="17">
        <v>25</v>
      </c>
      <c r="M61" s="19">
        <f t="shared" si="2"/>
        <v>2375</v>
      </c>
      <c r="N61" s="19">
        <v>0</v>
      </c>
      <c r="O61" s="19">
        <v>-1425</v>
      </c>
    </row>
    <row r="62" spans="2:15">
      <c r="B62" s="21"/>
      <c r="C62" s="4">
        <v>58</v>
      </c>
      <c r="D62" s="4">
        <v>25</v>
      </c>
      <c r="E62" s="4">
        <v>80</v>
      </c>
      <c r="F62" s="9">
        <v>1</v>
      </c>
      <c r="G62" s="5">
        <v>2</v>
      </c>
      <c r="H62" s="5">
        <v>80</v>
      </c>
      <c r="I62" s="5">
        <v>5</v>
      </c>
      <c r="J62" s="17">
        <v>400</v>
      </c>
      <c r="K62" s="17">
        <v>0</v>
      </c>
      <c r="L62" s="17">
        <v>25</v>
      </c>
      <c r="M62" s="19">
        <f t="shared" si="2"/>
        <v>2000</v>
      </c>
      <c r="N62" s="19">
        <v>0</v>
      </c>
      <c r="O62" s="19">
        <v>-1600</v>
      </c>
    </row>
    <row r="63" spans="2:15">
      <c r="B63" s="21"/>
      <c r="C63" s="4">
        <v>59</v>
      </c>
      <c r="D63" s="4">
        <v>20</v>
      </c>
      <c r="E63" s="4">
        <v>90</v>
      </c>
      <c r="F63" s="9">
        <v>1</v>
      </c>
      <c r="G63" s="5">
        <v>1</v>
      </c>
      <c r="H63" s="5">
        <v>90</v>
      </c>
      <c r="I63" s="5">
        <v>5</v>
      </c>
      <c r="J63" s="17">
        <v>450</v>
      </c>
      <c r="K63" s="17">
        <v>0</v>
      </c>
      <c r="L63" s="17">
        <v>20</v>
      </c>
      <c r="M63" s="19">
        <f t="shared" si="2"/>
        <v>1800</v>
      </c>
      <c r="N63" s="19">
        <v>0</v>
      </c>
      <c r="O63" s="19">
        <v>-1350</v>
      </c>
    </row>
    <row r="64" spans="2:15">
      <c r="B64" s="21"/>
      <c r="C64" s="4">
        <v>60</v>
      </c>
      <c r="D64" s="4">
        <v>30</v>
      </c>
      <c r="E64" s="4">
        <v>105</v>
      </c>
      <c r="F64" s="9">
        <v>1</v>
      </c>
      <c r="G64" s="5">
        <v>2</v>
      </c>
      <c r="H64" s="5">
        <v>105</v>
      </c>
      <c r="I64" s="5">
        <v>10</v>
      </c>
      <c r="J64" s="17">
        <v>1050</v>
      </c>
      <c r="K64" s="17">
        <v>0</v>
      </c>
      <c r="L64" s="17">
        <v>30</v>
      </c>
      <c r="M64" s="19">
        <f t="shared" si="2"/>
        <v>3150</v>
      </c>
      <c r="N64" s="19">
        <v>0</v>
      </c>
      <c r="O64" s="19">
        <v>-2100</v>
      </c>
    </row>
    <row r="65" spans="2:15">
      <c r="B65" s="21"/>
      <c r="C65" s="4">
        <v>61</v>
      </c>
      <c r="D65" s="4">
        <v>15</v>
      </c>
      <c r="E65" s="4">
        <v>70</v>
      </c>
      <c r="F65" s="9">
        <v>1</v>
      </c>
      <c r="G65" s="5">
        <v>1</v>
      </c>
      <c r="H65" s="5">
        <v>0</v>
      </c>
      <c r="I65" s="5">
        <v>0</v>
      </c>
      <c r="J65" s="17">
        <v>0</v>
      </c>
      <c r="K65" s="17">
        <v>0</v>
      </c>
      <c r="L65" s="17">
        <v>15</v>
      </c>
      <c r="M65" s="19">
        <f t="shared" si="2"/>
        <v>0</v>
      </c>
      <c r="N65" s="19">
        <v>0</v>
      </c>
      <c r="O65" s="19">
        <v>0</v>
      </c>
    </row>
    <row r="66" spans="2:15">
      <c r="B66" s="21"/>
      <c r="C66" s="4">
        <v>62</v>
      </c>
      <c r="D66" s="4">
        <v>20</v>
      </c>
      <c r="E66" s="4">
        <v>75</v>
      </c>
      <c r="F66" s="9">
        <v>1</v>
      </c>
      <c r="G66" s="5">
        <v>2</v>
      </c>
      <c r="H66" s="5">
        <v>0</v>
      </c>
      <c r="I66" s="5">
        <v>0</v>
      </c>
      <c r="J66" s="17">
        <v>0</v>
      </c>
      <c r="K66" s="17">
        <v>0</v>
      </c>
      <c r="L66" s="17">
        <v>20</v>
      </c>
      <c r="M66" s="19">
        <f t="shared" si="2"/>
        <v>0</v>
      </c>
      <c r="N66" s="19">
        <v>0</v>
      </c>
      <c r="O66" s="19">
        <v>0</v>
      </c>
    </row>
    <row r="67" spans="2:15">
      <c r="B67" s="21"/>
      <c r="C67" s="4">
        <v>63</v>
      </c>
      <c r="D67" s="4">
        <v>20</v>
      </c>
      <c r="E67" s="4">
        <v>80</v>
      </c>
      <c r="F67" s="9">
        <v>1</v>
      </c>
      <c r="G67" s="5">
        <v>1</v>
      </c>
      <c r="H67" s="5">
        <v>80</v>
      </c>
      <c r="I67" s="5">
        <v>5</v>
      </c>
      <c r="J67" s="17">
        <v>400</v>
      </c>
      <c r="K67" s="17">
        <v>0</v>
      </c>
      <c r="L67" s="17">
        <v>20</v>
      </c>
      <c r="M67" s="19">
        <f t="shared" si="2"/>
        <v>1600</v>
      </c>
      <c r="N67" s="19">
        <v>0</v>
      </c>
      <c r="O67" s="19">
        <v>-1200</v>
      </c>
    </row>
    <row r="68" spans="2:15">
      <c r="B68" s="21"/>
      <c r="C68" s="4">
        <v>64</v>
      </c>
      <c r="D68" s="4">
        <v>20</v>
      </c>
      <c r="E68" s="4">
        <v>75</v>
      </c>
      <c r="F68" s="9">
        <v>1</v>
      </c>
      <c r="G68" s="5">
        <v>2</v>
      </c>
      <c r="H68" s="5">
        <v>0</v>
      </c>
      <c r="I68" s="5">
        <v>0</v>
      </c>
      <c r="J68" s="17">
        <v>0</v>
      </c>
      <c r="K68" s="17">
        <v>0</v>
      </c>
      <c r="L68" s="17">
        <v>20</v>
      </c>
      <c r="M68" s="19">
        <f t="shared" si="2"/>
        <v>0</v>
      </c>
      <c r="N68" s="19">
        <v>0</v>
      </c>
      <c r="O68" s="19">
        <v>0</v>
      </c>
    </row>
    <row r="69" spans="2:15">
      <c r="B69" s="21"/>
      <c r="C69" s="4">
        <v>65</v>
      </c>
      <c r="D69" s="4">
        <v>10</v>
      </c>
      <c r="E69" s="4">
        <v>65</v>
      </c>
      <c r="F69" s="9">
        <v>1</v>
      </c>
      <c r="G69" s="5">
        <v>1</v>
      </c>
      <c r="H69" s="5">
        <v>0</v>
      </c>
      <c r="I69" s="5">
        <v>0</v>
      </c>
      <c r="J69" s="17">
        <v>0</v>
      </c>
      <c r="K69" s="17">
        <v>0</v>
      </c>
      <c r="L69" s="17">
        <v>10</v>
      </c>
      <c r="M69" s="19">
        <f t="shared" si="2"/>
        <v>0</v>
      </c>
      <c r="N69" s="19">
        <v>0</v>
      </c>
      <c r="O69" s="19">
        <v>0</v>
      </c>
    </row>
    <row r="70" spans="2:15">
      <c r="B70" s="21"/>
      <c r="C70" s="4">
        <v>66</v>
      </c>
      <c r="D70" s="4">
        <v>25</v>
      </c>
      <c r="E70" s="4">
        <v>85</v>
      </c>
      <c r="F70" s="9">
        <v>1</v>
      </c>
      <c r="G70" s="5">
        <v>2</v>
      </c>
      <c r="H70" s="5">
        <v>85</v>
      </c>
      <c r="I70" s="5">
        <v>5</v>
      </c>
      <c r="J70" s="17">
        <v>425</v>
      </c>
      <c r="K70" s="17">
        <v>0</v>
      </c>
      <c r="L70" s="17">
        <v>25</v>
      </c>
      <c r="M70" s="19">
        <f t="shared" si="2"/>
        <v>2125</v>
      </c>
      <c r="N70" s="19">
        <v>0</v>
      </c>
      <c r="O70" s="19">
        <v>-1700</v>
      </c>
    </row>
    <row r="71" spans="2:15">
      <c r="B71" s="21"/>
      <c r="C71" s="4">
        <v>67</v>
      </c>
      <c r="D71" s="4">
        <v>15</v>
      </c>
      <c r="E71" s="4">
        <v>75</v>
      </c>
      <c r="F71" s="9">
        <v>1</v>
      </c>
      <c r="G71" s="5">
        <v>1</v>
      </c>
      <c r="H71" s="5">
        <v>0</v>
      </c>
      <c r="I71" s="5">
        <v>0</v>
      </c>
      <c r="J71" s="17">
        <v>0</v>
      </c>
      <c r="K71" s="17">
        <v>0</v>
      </c>
      <c r="L71" s="17">
        <v>15</v>
      </c>
      <c r="M71" s="19">
        <f t="shared" si="2"/>
        <v>0</v>
      </c>
      <c r="N71" s="19">
        <v>0</v>
      </c>
      <c r="O71" s="19">
        <v>0</v>
      </c>
    </row>
    <row r="72" spans="2:15">
      <c r="B72" s="21"/>
      <c r="C72" s="4">
        <v>68</v>
      </c>
      <c r="D72" s="4">
        <v>20</v>
      </c>
      <c r="E72" s="4">
        <v>80</v>
      </c>
      <c r="F72" s="9">
        <v>1</v>
      </c>
      <c r="G72" s="5">
        <v>2</v>
      </c>
      <c r="H72" s="5">
        <v>0</v>
      </c>
      <c r="I72" s="5">
        <v>0</v>
      </c>
      <c r="J72" s="17">
        <v>0</v>
      </c>
      <c r="K72" s="17">
        <v>0</v>
      </c>
      <c r="L72" s="17">
        <v>20</v>
      </c>
      <c r="M72" s="19">
        <f t="shared" si="2"/>
        <v>0</v>
      </c>
      <c r="N72" s="19">
        <v>0</v>
      </c>
      <c r="O72" s="19">
        <v>0</v>
      </c>
    </row>
    <row r="73" spans="2:15">
      <c r="B73" s="21"/>
      <c r="C73" s="4">
        <v>69</v>
      </c>
      <c r="D73" s="4">
        <v>20</v>
      </c>
      <c r="E73" s="4">
        <v>100</v>
      </c>
      <c r="F73" s="9">
        <v>1</v>
      </c>
      <c r="G73" s="5">
        <v>1</v>
      </c>
      <c r="H73" s="5">
        <v>100</v>
      </c>
      <c r="I73" s="5">
        <v>5</v>
      </c>
      <c r="J73" s="17">
        <v>500</v>
      </c>
      <c r="K73" s="17">
        <v>0</v>
      </c>
      <c r="L73" s="17">
        <v>20</v>
      </c>
      <c r="M73" s="19">
        <f t="shared" si="2"/>
        <v>2000</v>
      </c>
      <c r="N73" s="19">
        <v>0</v>
      </c>
      <c r="O73" s="19">
        <v>-1500</v>
      </c>
    </row>
    <row r="74" spans="2:15">
      <c r="B74" s="21"/>
      <c r="C74" s="4">
        <v>70</v>
      </c>
      <c r="D74" s="4">
        <v>30</v>
      </c>
      <c r="E74" s="4">
        <v>90</v>
      </c>
      <c r="F74" s="9">
        <v>1</v>
      </c>
      <c r="G74" s="5">
        <v>2</v>
      </c>
      <c r="H74" s="5">
        <v>90</v>
      </c>
      <c r="I74" s="5">
        <v>10</v>
      </c>
      <c r="J74" s="17">
        <v>900</v>
      </c>
      <c r="K74" s="17">
        <v>0</v>
      </c>
      <c r="L74" s="17">
        <v>30</v>
      </c>
      <c r="M74" s="19">
        <f t="shared" si="2"/>
        <v>2700</v>
      </c>
      <c r="N74" s="19">
        <v>0</v>
      </c>
      <c r="O74" s="19">
        <v>-1800</v>
      </c>
    </row>
    <row r="75" spans="2:15">
      <c r="B75" s="21"/>
      <c r="C75" s="4">
        <v>71</v>
      </c>
      <c r="D75" s="4">
        <v>15</v>
      </c>
      <c r="E75" s="4">
        <v>80</v>
      </c>
      <c r="F75" s="9">
        <v>1</v>
      </c>
      <c r="G75" s="5">
        <v>1</v>
      </c>
      <c r="H75" s="5">
        <v>0</v>
      </c>
      <c r="I75" s="5">
        <v>0</v>
      </c>
      <c r="J75" s="17">
        <v>0</v>
      </c>
      <c r="K75" s="17">
        <v>0</v>
      </c>
      <c r="L75" s="17">
        <v>15</v>
      </c>
      <c r="M75" s="19">
        <f t="shared" si="2"/>
        <v>0</v>
      </c>
      <c r="N75" s="19">
        <v>0</v>
      </c>
      <c r="O75" s="19">
        <v>0</v>
      </c>
    </row>
    <row r="76" spans="2:15">
      <c r="B76" s="21"/>
      <c r="C76" s="4">
        <v>72</v>
      </c>
      <c r="D76" s="4">
        <v>20</v>
      </c>
      <c r="E76" s="4">
        <v>95</v>
      </c>
      <c r="F76" s="9">
        <v>1</v>
      </c>
      <c r="G76" s="5">
        <v>2</v>
      </c>
      <c r="H76" s="5">
        <v>0</v>
      </c>
      <c r="I76" s="5">
        <v>0</v>
      </c>
      <c r="J76" s="17">
        <v>0</v>
      </c>
      <c r="K76" s="17">
        <v>0</v>
      </c>
      <c r="L76" s="17">
        <v>20</v>
      </c>
      <c r="M76" s="19">
        <f t="shared" si="2"/>
        <v>0</v>
      </c>
      <c r="N76" s="19">
        <v>0</v>
      </c>
      <c r="O76" s="19">
        <v>0</v>
      </c>
    </row>
    <row r="77" spans="2:15">
      <c r="B77" s="21"/>
      <c r="C77" s="4">
        <v>73</v>
      </c>
      <c r="D77" s="4">
        <v>10</v>
      </c>
      <c r="E77" s="4">
        <v>70</v>
      </c>
      <c r="F77" s="9">
        <v>1</v>
      </c>
      <c r="G77" s="5">
        <v>1</v>
      </c>
      <c r="H77" s="5">
        <v>0</v>
      </c>
      <c r="I77" s="5">
        <v>0</v>
      </c>
      <c r="J77" s="17">
        <v>0</v>
      </c>
      <c r="K77" s="17">
        <v>0</v>
      </c>
      <c r="L77" s="17">
        <v>10</v>
      </c>
      <c r="M77" s="19">
        <f t="shared" si="2"/>
        <v>0</v>
      </c>
      <c r="N77" s="19">
        <v>0</v>
      </c>
      <c r="O77" s="19">
        <v>0</v>
      </c>
    </row>
    <row r="78" spans="2:15">
      <c r="B78" s="21"/>
      <c r="C78" s="4">
        <v>74</v>
      </c>
      <c r="D78" s="4">
        <v>20</v>
      </c>
      <c r="E78" s="4">
        <v>85</v>
      </c>
      <c r="F78" s="9">
        <v>1</v>
      </c>
      <c r="G78" s="5">
        <v>2</v>
      </c>
      <c r="H78" s="5">
        <v>0</v>
      </c>
      <c r="I78" s="5">
        <v>0</v>
      </c>
      <c r="J78" s="17">
        <v>0</v>
      </c>
      <c r="K78" s="17">
        <v>0</v>
      </c>
      <c r="L78" s="17">
        <v>20</v>
      </c>
      <c r="M78" s="19">
        <f t="shared" si="2"/>
        <v>0</v>
      </c>
      <c r="N78" s="19">
        <v>0</v>
      </c>
      <c r="O78" s="19">
        <v>0</v>
      </c>
    </row>
    <row r="79" spans="2:15">
      <c r="B79" s="21"/>
      <c r="C79" s="4">
        <v>75</v>
      </c>
      <c r="D79" s="4">
        <v>20</v>
      </c>
      <c r="E79" s="4">
        <v>90</v>
      </c>
      <c r="F79" s="9">
        <v>1</v>
      </c>
      <c r="G79" s="5">
        <v>1</v>
      </c>
      <c r="H79" s="5">
        <v>90</v>
      </c>
      <c r="I79" s="5">
        <v>5</v>
      </c>
      <c r="J79" s="17">
        <v>450</v>
      </c>
      <c r="K79" s="17">
        <v>0</v>
      </c>
      <c r="L79" s="17">
        <v>20</v>
      </c>
      <c r="M79" s="19">
        <f t="shared" si="2"/>
        <v>1800</v>
      </c>
      <c r="N79" s="19">
        <v>0</v>
      </c>
      <c r="O79" s="19">
        <v>-1350</v>
      </c>
    </row>
    <row r="80" spans="2:15">
      <c r="B80" s="21"/>
      <c r="C80" s="4">
        <v>76</v>
      </c>
      <c r="D80" s="4">
        <v>25</v>
      </c>
      <c r="E80" s="4">
        <v>75</v>
      </c>
      <c r="F80" s="9">
        <v>1</v>
      </c>
      <c r="G80" s="5">
        <v>2</v>
      </c>
      <c r="H80" s="5">
        <v>75</v>
      </c>
      <c r="I80" s="5">
        <v>5</v>
      </c>
      <c r="J80" s="17">
        <v>375</v>
      </c>
      <c r="K80" s="17">
        <v>0</v>
      </c>
      <c r="L80" s="17">
        <v>25</v>
      </c>
      <c r="M80" s="19">
        <f t="shared" si="2"/>
        <v>1875</v>
      </c>
      <c r="N80" s="19">
        <v>0</v>
      </c>
      <c r="O80" s="19">
        <v>-1500</v>
      </c>
    </row>
    <row r="81" spans="2:15">
      <c r="B81" s="21"/>
      <c r="C81" s="4">
        <v>77</v>
      </c>
      <c r="D81" s="4">
        <v>25</v>
      </c>
      <c r="E81" s="4">
        <v>105</v>
      </c>
      <c r="F81" s="9">
        <v>1</v>
      </c>
      <c r="G81" s="5">
        <v>1</v>
      </c>
      <c r="H81" s="5">
        <v>105</v>
      </c>
      <c r="I81" s="5">
        <v>10</v>
      </c>
      <c r="J81" s="17">
        <v>1050</v>
      </c>
      <c r="K81" s="17">
        <v>0</v>
      </c>
      <c r="L81" s="17">
        <v>25</v>
      </c>
      <c r="M81" s="19">
        <f t="shared" si="2"/>
        <v>2625</v>
      </c>
      <c r="N81" s="19">
        <v>0</v>
      </c>
      <c r="O81" s="19">
        <v>-1575</v>
      </c>
    </row>
    <row r="82" spans="2:15">
      <c r="B82" s="21"/>
      <c r="C82" s="4">
        <v>78</v>
      </c>
      <c r="D82" s="4">
        <v>15</v>
      </c>
      <c r="E82" s="4">
        <v>60</v>
      </c>
      <c r="F82" s="9">
        <v>1</v>
      </c>
      <c r="G82" s="5">
        <v>2</v>
      </c>
      <c r="H82" s="5">
        <v>0</v>
      </c>
      <c r="I82" s="5">
        <v>0</v>
      </c>
      <c r="J82" s="17">
        <v>0</v>
      </c>
      <c r="K82" s="17">
        <v>0</v>
      </c>
      <c r="L82" s="17">
        <v>15</v>
      </c>
      <c r="M82" s="19">
        <f t="shared" si="2"/>
        <v>0</v>
      </c>
      <c r="N82" s="19">
        <v>0</v>
      </c>
      <c r="O82" s="19">
        <v>0</v>
      </c>
    </row>
    <row r="83" spans="2:15">
      <c r="B83" s="21"/>
      <c r="C83" s="4">
        <v>79</v>
      </c>
      <c r="D83" s="4">
        <v>20</v>
      </c>
      <c r="E83" s="4">
        <v>100</v>
      </c>
      <c r="F83" s="9">
        <v>1</v>
      </c>
      <c r="G83" s="5">
        <v>1</v>
      </c>
      <c r="H83" s="5">
        <v>100</v>
      </c>
      <c r="I83" s="5">
        <v>5</v>
      </c>
      <c r="J83" s="17">
        <v>500</v>
      </c>
      <c r="K83" s="17">
        <v>0</v>
      </c>
      <c r="L83" s="17">
        <v>20</v>
      </c>
      <c r="M83" s="19">
        <f t="shared" si="2"/>
        <v>2000</v>
      </c>
      <c r="N83" s="19">
        <v>0</v>
      </c>
      <c r="O83" s="19">
        <v>-1500</v>
      </c>
    </row>
    <row r="84" spans="2:15">
      <c r="B84" s="21"/>
      <c r="C84" s="4">
        <v>80</v>
      </c>
      <c r="D84" s="4">
        <v>30</v>
      </c>
      <c r="E84" s="4">
        <v>85</v>
      </c>
      <c r="F84" s="9">
        <v>1</v>
      </c>
      <c r="G84" s="5">
        <v>2</v>
      </c>
      <c r="H84" s="5">
        <v>85</v>
      </c>
      <c r="I84" s="5">
        <v>10</v>
      </c>
      <c r="J84" s="17">
        <v>850</v>
      </c>
      <c r="K84" s="17">
        <v>0</v>
      </c>
      <c r="L84" s="17">
        <v>30</v>
      </c>
      <c r="M84" s="19">
        <f t="shared" si="2"/>
        <v>2550</v>
      </c>
      <c r="N84" s="19">
        <v>0</v>
      </c>
      <c r="O84" s="19">
        <v>-1700</v>
      </c>
    </row>
    <row r="85" spans="2:15">
      <c r="B85" s="21"/>
      <c r="C85" s="4">
        <v>81</v>
      </c>
      <c r="D85" s="4">
        <v>15</v>
      </c>
      <c r="E85" s="4">
        <v>75</v>
      </c>
      <c r="F85" s="9">
        <v>1</v>
      </c>
      <c r="G85" s="5">
        <v>1</v>
      </c>
      <c r="H85" s="5">
        <v>9.6999999999999993</v>
      </c>
      <c r="I85" s="5">
        <v>0</v>
      </c>
      <c r="J85" s="17">
        <v>0</v>
      </c>
      <c r="K85" s="17">
        <v>0</v>
      </c>
      <c r="L85" s="17">
        <v>15</v>
      </c>
      <c r="M85" s="19">
        <f t="shared" si="2"/>
        <v>145.5</v>
      </c>
      <c r="N85" s="19">
        <v>0</v>
      </c>
      <c r="O85" s="19">
        <v>-145.5</v>
      </c>
    </row>
    <row r="86" spans="2:15">
      <c r="B86" s="21"/>
      <c r="C86" s="4">
        <v>82</v>
      </c>
      <c r="D86" s="4">
        <v>20</v>
      </c>
      <c r="E86" s="4">
        <v>90</v>
      </c>
      <c r="F86" s="9">
        <v>1</v>
      </c>
      <c r="G86" s="5">
        <v>2</v>
      </c>
      <c r="H86" s="5">
        <v>0</v>
      </c>
      <c r="I86" s="5">
        <v>0</v>
      </c>
      <c r="J86" s="17">
        <v>0</v>
      </c>
      <c r="K86" s="17">
        <v>0</v>
      </c>
      <c r="L86" s="17">
        <v>20</v>
      </c>
      <c r="M86" s="19">
        <f t="shared" si="2"/>
        <v>0</v>
      </c>
      <c r="N86" s="19">
        <v>0</v>
      </c>
      <c r="O86" s="19">
        <v>0</v>
      </c>
    </row>
    <row r="87" spans="2:15">
      <c r="B87" s="21"/>
      <c r="C87" s="4">
        <v>83</v>
      </c>
      <c r="D87" s="4">
        <v>20</v>
      </c>
      <c r="E87" s="4">
        <v>70</v>
      </c>
      <c r="F87" s="9">
        <v>1</v>
      </c>
      <c r="G87" s="5">
        <v>1</v>
      </c>
      <c r="H87" s="5">
        <v>70</v>
      </c>
      <c r="I87" s="5">
        <v>5</v>
      </c>
      <c r="J87" s="17">
        <v>350</v>
      </c>
      <c r="K87" s="17">
        <v>0</v>
      </c>
      <c r="L87" s="17">
        <v>20</v>
      </c>
      <c r="M87" s="19">
        <f t="shared" si="2"/>
        <v>1400</v>
      </c>
      <c r="N87" s="19">
        <v>0</v>
      </c>
      <c r="O87" s="19">
        <v>-1050</v>
      </c>
    </row>
    <row r="88" spans="2:15">
      <c r="B88" s="21"/>
      <c r="C88" s="4">
        <v>84</v>
      </c>
      <c r="D88" s="4">
        <v>20</v>
      </c>
      <c r="E88" s="4">
        <v>75</v>
      </c>
      <c r="F88" s="9">
        <v>1</v>
      </c>
      <c r="G88" s="5">
        <v>2</v>
      </c>
      <c r="H88" s="5">
        <v>0</v>
      </c>
      <c r="I88" s="5">
        <v>0</v>
      </c>
      <c r="J88" s="17">
        <v>0</v>
      </c>
      <c r="K88" s="17">
        <v>0</v>
      </c>
      <c r="L88" s="17">
        <v>20</v>
      </c>
      <c r="M88" s="19">
        <f t="shared" si="2"/>
        <v>0</v>
      </c>
      <c r="N88" s="19">
        <v>0</v>
      </c>
      <c r="O88" s="19">
        <v>0</v>
      </c>
    </row>
    <row r="89" spans="2:15">
      <c r="B89" s="21"/>
      <c r="C89" s="4">
        <v>85</v>
      </c>
      <c r="D89" s="4">
        <v>30</v>
      </c>
      <c r="E89" s="4">
        <v>85</v>
      </c>
      <c r="F89" s="9">
        <v>1</v>
      </c>
      <c r="G89" s="5">
        <v>1</v>
      </c>
      <c r="H89" s="5">
        <v>85</v>
      </c>
      <c r="I89" s="5">
        <v>15</v>
      </c>
      <c r="J89" s="17">
        <v>1275</v>
      </c>
      <c r="K89" s="17">
        <v>0</v>
      </c>
      <c r="L89" s="17">
        <v>30</v>
      </c>
      <c r="M89" s="19">
        <f t="shared" si="2"/>
        <v>2550</v>
      </c>
      <c r="N89" s="19">
        <v>0</v>
      </c>
      <c r="O89" s="19">
        <v>-1275</v>
      </c>
    </row>
    <row r="90" spans="2:15">
      <c r="B90" s="21"/>
      <c r="C90" s="4">
        <v>86</v>
      </c>
      <c r="D90" s="4">
        <v>25</v>
      </c>
      <c r="E90" s="4">
        <v>95</v>
      </c>
      <c r="F90" s="9">
        <v>1</v>
      </c>
      <c r="G90" s="5">
        <v>2</v>
      </c>
      <c r="H90" s="5">
        <v>95</v>
      </c>
      <c r="I90" s="5">
        <v>5</v>
      </c>
      <c r="J90" s="17">
        <v>475</v>
      </c>
      <c r="K90" s="17">
        <v>0</v>
      </c>
      <c r="L90" s="17">
        <v>25</v>
      </c>
      <c r="M90" s="19">
        <f t="shared" si="2"/>
        <v>2375</v>
      </c>
      <c r="N90" s="19">
        <v>0</v>
      </c>
      <c r="O90" s="19">
        <v>-1900</v>
      </c>
    </row>
    <row r="91" spans="2:15">
      <c r="B91" s="21"/>
      <c r="C91" s="4">
        <v>87</v>
      </c>
      <c r="D91" s="4">
        <v>15</v>
      </c>
      <c r="E91" s="4">
        <v>65</v>
      </c>
      <c r="F91" s="9">
        <v>1</v>
      </c>
      <c r="G91" s="5">
        <v>1</v>
      </c>
      <c r="H91" s="5">
        <v>0</v>
      </c>
      <c r="I91" s="5">
        <v>0</v>
      </c>
      <c r="J91" s="17">
        <v>0</v>
      </c>
      <c r="K91" s="17">
        <v>0</v>
      </c>
      <c r="L91" s="17">
        <v>15</v>
      </c>
      <c r="M91" s="19">
        <f t="shared" si="2"/>
        <v>0</v>
      </c>
      <c r="N91" s="19">
        <v>0</v>
      </c>
      <c r="O91" s="19">
        <v>0</v>
      </c>
    </row>
    <row r="92" spans="2:15">
      <c r="B92" s="21"/>
      <c r="C92" s="4">
        <v>88</v>
      </c>
      <c r="D92" s="4">
        <v>25</v>
      </c>
      <c r="E92" s="4">
        <v>100</v>
      </c>
      <c r="F92" s="9">
        <v>1</v>
      </c>
      <c r="G92" s="5">
        <v>2</v>
      </c>
      <c r="H92" s="5">
        <v>100</v>
      </c>
      <c r="I92" s="5">
        <v>5</v>
      </c>
      <c r="J92" s="17">
        <v>500</v>
      </c>
      <c r="K92" s="17">
        <v>0</v>
      </c>
      <c r="L92" s="17">
        <v>25</v>
      </c>
      <c r="M92" s="19">
        <f t="shared" si="2"/>
        <v>2500</v>
      </c>
      <c r="N92" s="19">
        <v>0</v>
      </c>
      <c r="O92" s="19">
        <v>-2000</v>
      </c>
    </row>
    <row r="93" spans="2:15">
      <c r="B93" s="21"/>
      <c r="C93" s="4">
        <v>89</v>
      </c>
      <c r="D93" s="4">
        <v>20</v>
      </c>
      <c r="E93" s="4">
        <v>90</v>
      </c>
      <c r="F93" s="9">
        <v>1</v>
      </c>
      <c r="G93" s="5">
        <v>1</v>
      </c>
      <c r="H93" s="5">
        <v>90</v>
      </c>
      <c r="I93" s="5">
        <v>5</v>
      </c>
      <c r="J93" s="17">
        <v>450</v>
      </c>
      <c r="K93" s="17">
        <v>0</v>
      </c>
      <c r="L93" s="17">
        <v>20</v>
      </c>
      <c r="M93" s="19">
        <f t="shared" si="2"/>
        <v>1800</v>
      </c>
      <c r="N93" s="19">
        <v>0</v>
      </c>
      <c r="O93" s="19">
        <v>-1350</v>
      </c>
    </row>
    <row r="94" spans="2:15">
      <c r="B94" s="21"/>
      <c r="C94" s="4">
        <v>90</v>
      </c>
      <c r="D94" s="4">
        <v>20</v>
      </c>
      <c r="E94" s="4">
        <v>90</v>
      </c>
      <c r="F94" s="9">
        <v>1</v>
      </c>
      <c r="G94" s="5">
        <v>2</v>
      </c>
      <c r="H94" s="5">
        <v>0</v>
      </c>
      <c r="I94" s="5">
        <v>0</v>
      </c>
      <c r="J94" s="17">
        <v>0</v>
      </c>
      <c r="K94" s="17">
        <v>0</v>
      </c>
      <c r="L94" s="17">
        <v>20</v>
      </c>
      <c r="M94" s="19">
        <f t="shared" si="2"/>
        <v>0</v>
      </c>
      <c r="N94" s="19">
        <v>0</v>
      </c>
      <c r="O94" s="19">
        <v>0</v>
      </c>
    </row>
    <row r="95" spans="2:15">
      <c r="B95" s="21"/>
      <c r="C95" s="4">
        <v>91</v>
      </c>
      <c r="D95" s="4">
        <v>15</v>
      </c>
      <c r="E95" s="4">
        <v>80</v>
      </c>
      <c r="F95" s="9">
        <v>1</v>
      </c>
      <c r="G95" s="5">
        <v>1</v>
      </c>
      <c r="H95" s="5">
        <v>0</v>
      </c>
      <c r="I95" s="5">
        <v>0</v>
      </c>
      <c r="J95" s="17">
        <v>0</v>
      </c>
      <c r="K95" s="17">
        <v>0</v>
      </c>
      <c r="L95" s="17">
        <v>15</v>
      </c>
      <c r="M95" s="19">
        <f t="shared" si="2"/>
        <v>0</v>
      </c>
      <c r="N95" s="19">
        <v>0</v>
      </c>
      <c r="O95" s="19">
        <v>0</v>
      </c>
    </row>
    <row r="96" spans="2:15">
      <c r="B96" s="21"/>
      <c r="C96" s="4">
        <v>92</v>
      </c>
      <c r="D96" s="4">
        <v>20</v>
      </c>
      <c r="E96" s="4">
        <v>85</v>
      </c>
      <c r="F96" s="9">
        <v>1</v>
      </c>
      <c r="G96" s="5">
        <v>2</v>
      </c>
      <c r="H96" s="5">
        <v>0</v>
      </c>
      <c r="I96" s="5">
        <v>0</v>
      </c>
      <c r="J96" s="17">
        <v>0</v>
      </c>
      <c r="K96" s="17">
        <v>0</v>
      </c>
      <c r="L96" s="17">
        <v>20</v>
      </c>
      <c r="M96" s="19">
        <f t="shared" si="2"/>
        <v>0</v>
      </c>
      <c r="N96" s="19">
        <v>0</v>
      </c>
      <c r="O96" s="19">
        <v>0</v>
      </c>
    </row>
    <row r="97" spans="2:15">
      <c r="B97" s="21"/>
      <c r="C97" s="4">
        <v>93</v>
      </c>
      <c r="D97" s="4">
        <v>30</v>
      </c>
      <c r="E97" s="4">
        <v>100</v>
      </c>
      <c r="F97" s="9">
        <v>1</v>
      </c>
      <c r="G97" s="5">
        <v>1</v>
      </c>
      <c r="H97" s="5">
        <v>100</v>
      </c>
      <c r="I97" s="5">
        <v>15</v>
      </c>
      <c r="J97" s="17">
        <v>1500</v>
      </c>
      <c r="K97" s="17">
        <v>0</v>
      </c>
      <c r="L97" s="17">
        <v>30</v>
      </c>
      <c r="M97" s="19">
        <f t="shared" si="2"/>
        <v>3000</v>
      </c>
      <c r="N97" s="19">
        <v>0</v>
      </c>
      <c r="O97" s="19">
        <v>-1500</v>
      </c>
    </row>
    <row r="98" spans="2:15">
      <c r="B98" s="21"/>
      <c r="C98" s="4">
        <v>94</v>
      </c>
      <c r="D98" s="4">
        <v>20</v>
      </c>
      <c r="E98" s="4">
        <v>95</v>
      </c>
      <c r="F98" s="9">
        <v>1</v>
      </c>
      <c r="G98" s="5">
        <v>2</v>
      </c>
      <c r="H98" s="5">
        <v>0</v>
      </c>
      <c r="I98" s="5">
        <v>0</v>
      </c>
      <c r="J98" s="17">
        <v>0</v>
      </c>
      <c r="K98" s="17">
        <v>0</v>
      </c>
      <c r="L98" s="17">
        <v>20</v>
      </c>
      <c r="M98" s="19">
        <f t="shared" si="2"/>
        <v>0</v>
      </c>
      <c r="N98" s="19">
        <v>0</v>
      </c>
      <c r="O98" s="19">
        <v>0</v>
      </c>
    </row>
    <row r="99" spans="2:15">
      <c r="B99" s="21"/>
      <c r="C99" s="4">
        <v>95</v>
      </c>
      <c r="D99" s="4">
        <v>20</v>
      </c>
      <c r="E99" s="4">
        <v>90</v>
      </c>
      <c r="F99" s="9">
        <v>1</v>
      </c>
      <c r="G99" s="5">
        <v>1</v>
      </c>
      <c r="H99" s="5">
        <v>90</v>
      </c>
      <c r="I99" s="5">
        <v>5</v>
      </c>
      <c r="J99" s="17">
        <v>450</v>
      </c>
      <c r="K99" s="17">
        <v>0</v>
      </c>
      <c r="L99" s="17">
        <v>20</v>
      </c>
      <c r="M99" s="19">
        <f t="shared" si="2"/>
        <v>1800</v>
      </c>
      <c r="N99" s="19">
        <v>0</v>
      </c>
      <c r="O99" s="19">
        <v>-1350</v>
      </c>
    </row>
    <row r="100" spans="2:15">
      <c r="B100" s="21"/>
      <c r="C100" s="4">
        <v>96</v>
      </c>
      <c r="D100" s="4">
        <v>25</v>
      </c>
      <c r="E100" s="4">
        <v>75</v>
      </c>
      <c r="F100" s="9">
        <v>1</v>
      </c>
      <c r="G100" s="5">
        <v>2</v>
      </c>
      <c r="H100" s="5">
        <v>75</v>
      </c>
      <c r="I100" s="5">
        <v>5</v>
      </c>
      <c r="J100" s="17">
        <v>375</v>
      </c>
      <c r="K100" s="17">
        <v>0</v>
      </c>
      <c r="L100" s="17">
        <v>25</v>
      </c>
      <c r="M100" s="19">
        <f t="shared" si="2"/>
        <v>1875</v>
      </c>
      <c r="N100" s="19">
        <v>0</v>
      </c>
      <c r="O100" s="19">
        <v>-1500</v>
      </c>
    </row>
    <row r="101" spans="2:15">
      <c r="B101" s="21"/>
      <c r="C101" s="4">
        <v>97</v>
      </c>
      <c r="D101" s="4">
        <v>15</v>
      </c>
      <c r="E101" s="4">
        <v>85</v>
      </c>
      <c r="F101" s="9">
        <v>1</v>
      </c>
      <c r="G101" s="5">
        <v>1</v>
      </c>
      <c r="H101" s="5">
        <v>0</v>
      </c>
      <c r="I101" s="5">
        <v>0</v>
      </c>
      <c r="J101" s="17">
        <v>0</v>
      </c>
      <c r="K101" s="17">
        <v>0</v>
      </c>
      <c r="L101" s="17">
        <v>15</v>
      </c>
      <c r="M101" s="19">
        <f t="shared" si="2"/>
        <v>0</v>
      </c>
      <c r="N101" s="19">
        <v>0</v>
      </c>
      <c r="O101" s="19">
        <v>0</v>
      </c>
    </row>
    <row r="102" spans="2:15">
      <c r="B102" s="21"/>
      <c r="C102" s="4">
        <v>98</v>
      </c>
      <c r="D102" s="4">
        <v>25</v>
      </c>
      <c r="E102" s="4">
        <v>90</v>
      </c>
      <c r="F102" s="9">
        <v>1</v>
      </c>
      <c r="G102" s="5">
        <v>2</v>
      </c>
      <c r="H102" s="5">
        <v>90</v>
      </c>
      <c r="I102" s="5">
        <v>5</v>
      </c>
      <c r="J102" s="17">
        <v>450</v>
      </c>
      <c r="K102" s="17">
        <v>0</v>
      </c>
      <c r="L102" s="17">
        <v>25</v>
      </c>
      <c r="M102" s="19">
        <f t="shared" si="2"/>
        <v>2250</v>
      </c>
      <c r="N102" s="19">
        <v>0</v>
      </c>
      <c r="O102" s="19">
        <v>-1800</v>
      </c>
    </row>
    <row r="103" spans="2:15">
      <c r="B103" s="21"/>
      <c r="C103" s="4">
        <v>99</v>
      </c>
      <c r="D103" s="4">
        <v>30</v>
      </c>
      <c r="E103" s="4">
        <v>105</v>
      </c>
      <c r="F103" s="9">
        <v>1</v>
      </c>
      <c r="G103" s="5">
        <v>1</v>
      </c>
      <c r="H103" s="5">
        <v>105</v>
      </c>
      <c r="I103" s="5">
        <v>15</v>
      </c>
      <c r="J103" s="17">
        <v>1575</v>
      </c>
      <c r="K103" s="17">
        <v>0</v>
      </c>
      <c r="L103" s="17">
        <v>30</v>
      </c>
      <c r="M103" s="19">
        <f t="shared" si="2"/>
        <v>3150</v>
      </c>
      <c r="N103" s="19">
        <v>0</v>
      </c>
      <c r="O103" s="19">
        <v>-1575</v>
      </c>
    </row>
    <row r="104" spans="2:15" ht="15.75" thickBot="1">
      <c r="B104" s="22"/>
      <c r="C104" s="6">
        <v>100</v>
      </c>
      <c r="D104" s="6">
        <v>20</v>
      </c>
      <c r="E104" s="6">
        <v>95</v>
      </c>
      <c r="F104" s="10">
        <v>1</v>
      </c>
      <c r="G104" s="7">
        <v>2</v>
      </c>
      <c r="H104" s="5">
        <v>0</v>
      </c>
      <c r="I104" s="5">
        <v>0</v>
      </c>
      <c r="J104" s="17">
        <v>0</v>
      </c>
      <c r="K104" s="17">
        <v>0</v>
      </c>
      <c r="L104" s="17">
        <v>20</v>
      </c>
      <c r="M104" s="19">
        <f t="shared" si="2"/>
        <v>0</v>
      </c>
      <c r="N104" s="19">
        <v>0</v>
      </c>
      <c r="O104" s="19">
        <v>0</v>
      </c>
    </row>
    <row r="105" spans="2:15" ht="15.75" thickTop="1"/>
  </sheetData>
  <mergeCells count="2">
    <mergeCell ref="B5:B54"/>
    <mergeCell ref="B55:B10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753C-EE50-47E8-BC4C-23800C82B984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sheet2!_Hlk69434270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2021-06-15T11:16:01Z</dcterms:modified>
</cp:coreProperties>
</file>