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\Desktop\models\"/>
    </mc:Choice>
  </mc:AlternateContent>
  <xr:revisionPtr revIDLastSave="0" documentId="13_ncr:1_{61828023-9588-4BAF-B8D2-33CAC2CC03E0}" xr6:coauthVersionLast="47" xr6:coauthVersionMax="47" xr10:uidLastSave="{00000000-0000-0000-0000-000000000000}"/>
  <bookViews>
    <workbookView xWindow="-120" yWindow="-120" windowWidth="29040" windowHeight="15990" activeTab="1" xr2:uid="{5D35ED4D-E6D2-47BC-ADC2-60D74303C318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3" l="1"/>
  <c r="U29" i="3"/>
  <c r="T29" i="3"/>
  <c r="V28" i="3"/>
  <c r="U28" i="3"/>
  <c r="V5" i="3"/>
  <c r="U5" i="3"/>
  <c r="T5" i="3"/>
  <c r="X2" i="3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W2" i="3"/>
  <c r="V2" i="3"/>
  <c r="U2" i="3"/>
  <c r="L4" i="1"/>
  <c r="L7" i="1" s="1"/>
</calcChain>
</file>

<file path=xl/sharedStrings.xml><?xml version="1.0" encoding="utf-8"?>
<sst xmlns="http://schemas.openxmlformats.org/spreadsheetml/2006/main" count="32" uniqueCount="28">
  <si>
    <t>PERI</t>
  </si>
  <si>
    <t>Price</t>
  </si>
  <si>
    <t>Shares</t>
  </si>
  <si>
    <t>Q422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</si>
  <si>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</si>
  <si>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</si>
  <si>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</si>
  <si>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</si>
  <si>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</si>
  <si>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</si>
  <si>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</si>
  <si>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</si>
  <si>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</si>
  <si>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</si>
  <si>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</si>
  <si>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</si>
  <si>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</si>
  <si>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</si>
  <si>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</si>
  <si>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</si>
  <si>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</si>
  <si>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Q119</t>
  </si>
  <si>
    <t>Q219</t>
  </si>
  <si>
    <t>Q319</t>
  </si>
  <si>
    <t>Q419</t>
  </si>
  <si>
    <t>COGS</t>
  </si>
  <si>
    <t>Gross Margin</t>
  </si>
  <si>
    <t>Revunue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</si>
</sst>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72E2-1B15-435B-BD9B-6E1798AF7557}">
  <dimension ref="A1:M7"/>
  <sheetViews>
    <sheetView zoomScale="115" zoomScaleNormal="115" workbookViewId="0">
      <selection activeCell="K10" sqref="K10"/>
    </sheetView>
  </sheetViews>
  <sheetFormatPr defaultRowHeight="15" x14ac:dyDescent="0.25"/>
  <cols>
    <col min="13" max="13" width="9.28515625" customWidth="1"/>
  </cols>
  <sheetData>
    <row r="1" spans="1:13" x14ac:dyDescent="0.25">
      <c r="A1" t="s">
        <v>0</v>
      </c>
    </row>
    <row r="2" spans="1:13" x14ac:dyDescent="0.25">
      <c r="K2" s="1" t="s">
        <v>1</v>
      </c>
      <c r="L2" s="2">
        <v>31.7</v>
      </c>
    </row>
    <row r="3" spans="1:13" x14ac:dyDescent="0.25">
      <c r="K3" t="s">
        <v>2</v>
      </c>
      <c r="L3" s="4">
        <v>45.841999999999999</v>
      </c>
      <c r="M3" t="s">
        <v>3</v>
      </c>
    </row>
    <row r="4" spans="1:13" x14ac:dyDescent="0.25">
      <c r="K4" t="s">
        <v>4</v>
      </c>
      <c r="L4" s="3">
        <f>L2*L3</f>
        <v>1453.1913999999999</v>
      </c>
    </row>
    <row r="5" spans="1:13" x14ac:dyDescent="0.25">
      <c r="K5" t="s">
        <v>5</v>
      </c>
      <c r="L5">
        <v>172.2</v>
      </c>
      <c r="M5" t="s">
        <v>3</v>
      </c>
    </row>
    <row r="6" spans="1:13" x14ac:dyDescent="0.25">
      <c r="K6" t="s">
        <v>6</v>
      </c>
      <c r="L6">
        <v>0</v>
      </c>
      <c r="M6" t="s">
        <v>3</v>
      </c>
    </row>
    <row r="7" spans="1:13" x14ac:dyDescent="0.25">
      <c r="K7" t="s">
        <v>7</v>
      </c>
      <c r="L7" s="3">
        <f>L4-L5+L6</f>
        <v>1280.9913999999999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1869-D788-4CDA-8144-70E9E45228C6}">
  <dimension ref="A1:AO29"/>
  <sheetViews>
    <sheetView tabSelected="1" zoomScale="115" zoomScaleNormal="115" workbookViewId="0">
      <pane xSplit="2" topLeftCell="J1" activePane="topRight" state="frozen"/>
      <selection pane="topRight" activeCell="B6" sqref="B6"/>
    </sheetView>
  </sheetViews>
  <sheetFormatPr defaultRowHeight="15" x14ac:dyDescent="0.25"/>
  <cols>
    <col min="2" max="2" width="19" customWidth="1"/>
  </cols>
  <sheetData>
    <row r="1" spans="1:41" x14ac:dyDescent="0.25">
      <c r="A1" t="s">
        <v>8</v>
      </c>
    </row>
    <row r="2" spans="1:41" x14ac:dyDescent="0.25">
      <c r="C2" t="s">
        <v>21</v>
      </c>
      <c r="D2" t="s">
        <v>22</v>
      </c>
      <c r="E2" t="s">
        <v>23</v>
      </c>
      <c r="F2" t="s">
        <v>24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3</v>
      </c>
      <c r="T2">
        <v>2019</v>
      </c>
      <c r="U2">
        <f>+T2+1</f>
        <v>2020</v>
      </c>
      <c r="V2">
        <f>+U2+1</f>
        <v>2021</v>
      </c>
      <c r="W2">
        <f>+V2+1</f>
        <v>2022</v>
      </c>
      <c r="X2">
        <f>+W2+1</f>
        <v>2023</v>
      </c>
      <c r="Y2">
        <f>+X2+1</f>
        <v>2024</v>
      </c>
      <c r="Z2">
        <f>+Y2+1</f>
        <v>2025</v>
      </c>
      <c r="AA2">
        <f>+Z2+1</f>
        <v>2026</v>
      </c>
      <c r="AB2">
        <f>+AA2+1</f>
        <v>2027</v>
      </c>
      <c r="AC2">
        <f>+AB2+1</f>
        <v>2028</v>
      </c>
      <c r="AD2">
        <f>+AC2+1</f>
        <v>2029</v>
      </c>
      <c r="AE2">
        <f>+AD2+1</f>
        <v>2030</v>
      </c>
      <c r="AF2">
        <f>+AE2+1</f>
        <v>2031</v>
      </c>
      <c r="AG2">
        <f>+AF2+1</f>
        <v>2032</v>
      </c>
      <c r="AH2">
        <f>+AG2+1</f>
        <v>2033</v>
      </c>
      <c r="AI2">
        <f>+AH2+1</f>
        <v>2034</v>
      </c>
      <c r="AJ2">
        <f>+AI2+1</f>
        <v>2035</v>
      </c>
      <c r="AK2">
        <f>+AJ2+1</f>
        <v>2036</v>
      </c>
      <c r="AL2">
        <f>+AK2+1</f>
        <v>2037</v>
      </c>
      <c r="AM2">
        <f>+AL2+1</f>
        <v>2038</v>
      </c>
      <c r="AN2">
        <f>+AM2+1</f>
        <v>2039</v>
      </c>
      <c r="AO2">
        <f>+AN2+1</f>
        <v>2040</v>
      </c>
    </row>
    <row r="3" spans="1:41" x14ac:dyDescent="0.25">
      <c r="B3" t="s">
        <v>9</v>
      </c>
      <c r="T3" s="3">
        <v>261450</v>
      </c>
      <c r="U3" s="3">
        <v>328063</v>
      </c>
      <c r="V3" s="3">
        <v>478498</v>
      </c>
    </row>
    <row r="4" spans="1:41" x14ac:dyDescent="0.25">
      <c r="B4" t="s">
        <v>25</v>
      </c>
      <c r="T4" s="3">
        <v>25520</v>
      </c>
      <c r="U4" s="3">
        <v>22477</v>
      </c>
      <c r="V4">
        <v>25197</v>
      </c>
    </row>
    <row r="5" spans="1:41" x14ac:dyDescent="0.25">
      <c r="B5" t="s">
        <v>26</v>
      </c>
      <c r="T5" s="3">
        <f>T3-T4</f>
        <v>235930</v>
      </c>
      <c r="U5" s="3">
        <f t="shared" ref="U5:V5" si="0">U3-U4</f>
        <v>305586</v>
      </c>
      <c r="V5" s="3">
        <f t="shared" si="0"/>
        <v>453301</v>
      </c>
    </row>
    <row r="6" spans="1:41" x14ac:dyDescent="0.25">
      <c r="V6" s="3"/>
    </row>
    <row r="28" spans="2:22" x14ac:dyDescent="0.25">
      <c r="B28" t="s">
        <v>27</v>
      </c>
      <c r="U28" s="5">
        <f>U3/T3-1</f>
        <v>0.25478294128896528</v>
      </c>
      <c r="V28" s="5">
        <f>V3/U3-1</f>
        <v>0.45855521652853271</v>
      </c>
    </row>
    <row r="29" spans="2:22" x14ac:dyDescent="0.25">
      <c r="B29" t="s">
        <v>26</v>
      </c>
      <c r="T29" s="5">
        <f t="shared" ref="T29:U29" si="1">T5/T3</f>
        <v>0.90239051443870721</v>
      </c>
      <c r="U29" s="5">
        <f t="shared" si="1"/>
        <v>0.93148572073046942</v>
      </c>
      <c r="V29" s="5">
        <f>V5/V3</f>
        <v>0.94734147269163094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 Patel</dc:creator>
  <cp:lastModifiedBy>Shalin Patel</cp:lastModifiedBy>
  <dcterms:created xsi:type="dcterms:W3CDTF">2023-02-10T21:56:04Z</dcterms:created>
  <dcterms:modified xsi:type="dcterms:W3CDTF">2023-02-11T21:45:44Z</dcterms:modified>
</cp:coreProperties>
</file>