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0" documentId="13_ncr:1_{210FE914-4D63-4742-B66D-A49DAAE842A4}" xr6:coauthVersionLast="47" xr6:coauthVersionMax="47" xr10:uidLastSave="{00000000-0000-0000-0000-000000000000}"/>
  <bookViews>
    <workbookView xWindow="-108" yWindow="-108" windowWidth="23256" windowHeight="12456" xr2:uid="{00000000-000D-0000-FFFF-FFFF00000000}"/>
  </bookViews>
  <sheets>
    <sheet name="Invoice" sheetId="1" r:id="rId1"/>
  </sheets>
  <definedNames>
    <definedName name="_xlnm.Print_Titles" localSheetId="0">Invoice!$7:$7</definedName>
  </definedNames>
  <calcPr calcId="181029"/>
</workbook>
</file>

<file path=xl/calcChain.xml><?xml version="1.0" encoding="utf-8"?>
<calcChain xmlns="http://schemas.openxmlformats.org/spreadsheetml/2006/main">
  <c r="Q30" i="1" l="1"/>
  <c r="S30" i="1"/>
  <c r="Q31" i="1"/>
  <c r="S31" i="1"/>
  <c r="Q32" i="1"/>
  <c r="S32" i="1"/>
  <c r="Q33" i="1"/>
  <c r="S33" i="1"/>
  <c r="Q34" i="1"/>
  <c r="S34" i="1"/>
  <c r="Q35" i="1"/>
  <c r="S35" i="1"/>
  <c r="Q36" i="1"/>
  <c r="S36" i="1"/>
  <c r="Q37" i="1"/>
  <c r="S37" i="1"/>
  <c r="K28" i="1"/>
  <c r="Q28" i="1"/>
  <c r="S28" i="1"/>
  <c r="Q29" i="1"/>
  <c r="S29" i="1"/>
  <c r="G106" i="1"/>
  <c r="G107" i="1"/>
  <c r="G108" i="1"/>
  <c r="G109" i="1"/>
  <c r="G110" i="1"/>
  <c r="G111" i="1"/>
  <c r="G112" i="1"/>
  <c r="G113" i="1"/>
  <c r="G114" i="1"/>
  <c r="G115" i="1"/>
  <c r="G116" i="1"/>
  <c r="G117" i="1"/>
  <c r="G118" i="1"/>
  <c r="G119" i="1"/>
  <c r="G120" i="1"/>
  <c r="G92" i="1"/>
  <c r="G93" i="1"/>
  <c r="G94" i="1"/>
  <c r="G95" i="1"/>
  <c r="G96" i="1"/>
  <c r="G97" i="1"/>
  <c r="G98" i="1"/>
  <c r="G99" i="1"/>
  <c r="G100" i="1"/>
  <c r="G101" i="1"/>
  <c r="G102" i="1"/>
  <c r="G103" i="1"/>
  <c r="G104" i="1"/>
  <c r="G105" i="1"/>
  <c r="O39" i="1"/>
  <c r="G82" i="1"/>
  <c r="G83" i="1"/>
  <c r="G84" i="1"/>
  <c r="G85" i="1"/>
  <c r="G86" i="1"/>
  <c r="G87" i="1"/>
  <c r="G88" i="1"/>
  <c r="G89" i="1"/>
  <c r="G90" i="1"/>
  <c r="G91" i="1"/>
  <c r="D122" i="1"/>
  <c r="G72" i="1"/>
  <c r="G73" i="1"/>
  <c r="G74" i="1"/>
  <c r="G75" i="1"/>
  <c r="G76" i="1"/>
  <c r="G77" i="1"/>
  <c r="G78" i="1"/>
  <c r="G79" i="1"/>
  <c r="G80" i="1"/>
  <c r="G81" i="1"/>
  <c r="G65" i="1"/>
  <c r="G66" i="1"/>
  <c r="G67" i="1"/>
  <c r="G68" i="1"/>
  <c r="G69" i="1"/>
  <c r="G70" i="1"/>
  <c r="G71" i="1"/>
  <c r="G62" i="1"/>
  <c r="G63" i="1"/>
  <c r="G64" i="1"/>
  <c r="G47" i="1"/>
  <c r="G48" i="1"/>
  <c r="G49" i="1"/>
  <c r="G50" i="1"/>
  <c r="G51" i="1"/>
  <c r="G52" i="1"/>
  <c r="G53" i="1"/>
  <c r="G54" i="1"/>
  <c r="G55" i="1"/>
  <c r="G56" i="1"/>
  <c r="G57" i="1"/>
  <c r="G58" i="1"/>
  <c r="G59" i="1"/>
  <c r="G60" i="1"/>
  <c r="G61" i="1"/>
  <c r="G28" i="1"/>
  <c r="G29" i="1"/>
  <c r="G30" i="1"/>
  <c r="G31" i="1"/>
  <c r="G32" i="1"/>
  <c r="G33" i="1"/>
  <c r="G34" i="1"/>
  <c r="G35" i="1"/>
  <c r="G36" i="1"/>
  <c r="G37" i="1"/>
  <c r="G38" i="1"/>
  <c r="G39" i="1"/>
  <c r="G40" i="1"/>
  <c r="G41" i="1"/>
  <c r="G42" i="1"/>
  <c r="G43" i="1"/>
  <c r="G44" i="1"/>
  <c r="G45" i="1"/>
  <c r="G46" i="1"/>
  <c r="Q8" i="1"/>
  <c r="S8" i="1" s="1"/>
  <c r="Q10" i="1"/>
  <c r="S10" i="1" s="1"/>
  <c r="Q11" i="1"/>
  <c r="S11" i="1" s="1"/>
  <c r="Q12" i="1"/>
  <c r="S12" i="1" s="1"/>
  <c r="Q13" i="1"/>
  <c r="S13" i="1" s="1"/>
  <c r="Q14" i="1"/>
  <c r="S14" i="1" s="1"/>
  <c r="Q15" i="1"/>
  <c r="S15" i="1" s="1"/>
  <c r="Q16" i="1"/>
  <c r="S16" i="1" s="1"/>
  <c r="Q17" i="1"/>
  <c r="S17" i="1" s="1"/>
  <c r="Q18" i="1"/>
  <c r="S18" i="1" s="1"/>
  <c r="Q19" i="1"/>
  <c r="S19" i="1" s="1"/>
  <c r="Q20" i="1"/>
  <c r="S20" i="1" s="1"/>
  <c r="Q21" i="1"/>
  <c r="S21" i="1" s="1"/>
  <c r="Q22" i="1"/>
  <c r="S22" i="1" s="1"/>
  <c r="Q23" i="1"/>
  <c r="S23" i="1" s="1"/>
  <c r="Q24" i="1"/>
  <c r="S24" i="1" s="1"/>
  <c r="Q25" i="1"/>
  <c r="S25" i="1" s="1"/>
  <c r="Q26" i="1"/>
  <c r="S26" i="1" s="1"/>
  <c r="Q9" i="1"/>
  <c r="S9" i="1" s="1"/>
  <c r="Q27" i="1"/>
  <c r="S27" i="1" s="1"/>
  <c r="Q38" i="1"/>
  <c r="S38" i="1" s="1"/>
  <c r="G19" i="1"/>
  <c r="G20" i="1"/>
  <c r="G21" i="1"/>
  <c r="G22" i="1"/>
  <c r="G23" i="1"/>
  <c r="G24" i="1"/>
  <c r="G25" i="1"/>
  <c r="G26" i="1"/>
  <c r="G27" i="1"/>
  <c r="G10" i="1"/>
  <c r="G11" i="1"/>
  <c r="G12" i="1"/>
  <c r="G13" i="1"/>
  <c r="G14" i="1"/>
  <c r="G15" i="1"/>
  <c r="G16" i="1"/>
  <c r="G17" i="1"/>
  <c r="G18" i="1"/>
  <c r="G121" i="1"/>
  <c r="G9" i="1"/>
  <c r="G8" i="1"/>
  <c r="G122" i="1" l="1"/>
  <c r="S39" i="1"/>
</calcChain>
</file>

<file path=xl/sharedStrings.xml><?xml version="1.0" encoding="utf-8"?>
<sst xmlns="http://schemas.openxmlformats.org/spreadsheetml/2006/main" count="165" uniqueCount="31">
  <si>
    <t>TOTAL</t>
  </si>
  <si>
    <t>Qty</t>
  </si>
  <si>
    <t>Price</t>
  </si>
  <si>
    <t>Discount</t>
  </si>
  <si>
    <t>Unit price</t>
  </si>
  <si>
    <t xml:space="preserve"> </t>
  </si>
  <si>
    <t>GAJANAND</t>
  </si>
  <si>
    <r>
      <t xml:space="preserve"> </t>
    </r>
    <r>
      <rPr>
        <b/>
        <sz val="28"/>
        <color theme="2" tint="-0.89996032593768116"/>
        <rFont val="Tw Cen MT"/>
        <family val="2"/>
        <scheme val="major"/>
      </rPr>
      <t>પતંગ ભંડાર</t>
    </r>
  </si>
  <si>
    <t>Paid/Unpaid</t>
  </si>
  <si>
    <t>Paid</t>
  </si>
  <si>
    <t>Date</t>
  </si>
  <si>
    <t>Manja</t>
  </si>
  <si>
    <t>Kite</t>
  </si>
  <si>
    <t>size</t>
  </si>
  <si>
    <t>Cord/Type</t>
  </si>
  <si>
    <t>9 ( super sankal )</t>
  </si>
  <si>
    <t>12 ( super sankal )</t>
  </si>
  <si>
    <t>Total  price</t>
  </si>
  <si>
    <t>Unit Price</t>
  </si>
  <si>
    <t>9 ( Bareli )</t>
  </si>
  <si>
    <t>9 ( spe. Genda )</t>
  </si>
  <si>
    <t>9 ( bareli )</t>
  </si>
  <si>
    <t>Paid ( DRK )</t>
  </si>
  <si>
    <t xml:space="preserve">Paid </t>
  </si>
  <si>
    <t>9( spe. Genda )</t>
  </si>
  <si>
    <t>Paid (Online)</t>
  </si>
  <si>
    <t>Paid ( JP )</t>
  </si>
  <si>
    <t>Paid ( RMS )</t>
  </si>
  <si>
    <t>Paid ( Online )</t>
  </si>
  <si>
    <t>9 ( Genda )</t>
  </si>
  <si>
    <t>Paid ( vanshik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</si>
</sst>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 \ "/>
    <numFmt numFmtId="166" formatCode="#_)"/>
    <numFmt numFmtId="167" formatCode="[&lt;=9999999]###\-####;\(###\)\ ###\-####"/>
    <numFmt numFmtId="168" formatCode="&quot;$&quot;#,##0.00"/>
    <numFmt numFmtId="169" formatCode="&quot;₹&quot;\ #,##0.00"/>
  </numFmts>
  <fonts count="31" x14ac:knownFonts="1">
    <font>
      <sz val="11"/>
      <color theme="2" tint="-0.749961851863155"/>
      <name val="Garamond"/>
      <family val="2"/>
      <scheme val="minor"/>
    </font>
    <font>
      <b/>
      <sz val="10"/>
      <name val="Arial"/>
      <family val="2"/>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48"/>
      <color theme="1"/>
      <name val="Garamond"/>
      <family val="1"/>
      <scheme val="minor"/>
    </font>
    <font>
      <b/>
      <sz val="12"/>
      <color theme="0"/>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sz val="12"/>
      <name val="Garamond"/>
      <family val="1"/>
      <scheme val="minor"/>
    </font>
    <font>
      <b/>
      <sz val="48"/>
      <color theme="1"/>
      <name val="Tw Cen MT"/>
      <family val="2"/>
      <scheme val="major"/>
    </font>
    <font>
      <b/>
      <sz val="36"/>
      <color theme="1"/>
      <name val="Tw Cen MT"/>
      <family val="2"/>
      <scheme val="major"/>
    </font>
    <font>
      <b/>
      <sz val="36"/>
      <color theme="2" tint="-0.89996032593768116"/>
      <name val="Tw Cen MT"/>
      <family val="2"/>
      <scheme val="major"/>
    </font>
    <font>
      <sz val="12"/>
      <color theme="2" tint="-0.749961851863155"/>
      <name val="Garamond"/>
      <family val="2"/>
      <scheme val="minor"/>
    </font>
    <font>
      <b/>
      <sz val="32"/>
      <color theme="2" tint="-0.89996032593768116"/>
      <name val="Tw Cen MT"/>
      <family val="2"/>
      <scheme val="major"/>
    </font>
    <font>
      <b/>
      <sz val="28"/>
      <color theme="2" tint="-0.89996032593768116"/>
      <name val="Tw Cen MT"/>
      <family val="2"/>
      <scheme val="major"/>
    </font>
    <font>
      <b/>
      <u/>
      <sz val="36"/>
      <color theme="2" tint="-0.89996032593768116"/>
      <name val="Tw Cen MT"/>
      <family val="2"/>
      <scheme val="major"/>
    </font>
    <font>
      <b/>
      <u/>
      <sz val="28"/>
      <color theme="2" tint="-0.749961851863155"/>
      <name val="Tw Cen MT"/>
      <family val="2"/>
      <scheme val="major"/>
    </font>
  </fonts>
  <fills count="8">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3"/>
        <bgColor indexed="64"/>
      </patternFill>
    </fill>
    <fill>
      <patternFill patternType="solid">
        <fgColor theme="0"/>
        <bgColor indexed="64"/>
      </patternFill>
    </fill>
  </fills>
  <borders count="4">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164" fontId="10" fillId="0" borderId="0" applyFont="0" applyFill="0" applyBorder="0" applyProtection="0">
      <alignment horizontal="right" vertical="center"/>
    </xf>
    <xf numFmtId="164" fontId="11" fillId="0" borderId="0" applyFill="0" applyBorder="0" applyProtection="0">
      <alignment horizontal="right" vertical="center"/>
    </xf>
    <xf numFmtId="0" fontId="13" fillId="4" borderId="0" applyNumberFormat="0" applyBorder="0" applyProtection="0">
      <alignment horizontal="left" vertical="top" wrapText="1" indent="1"/>
    </xf>
    <xf numFmtId="167" fontId="4" fillId="0" borderId="0" applyFont="0" applyFill="0" applyBorder="0" applyAlignment="0">
      <alignment vertical="center"/>
    </xf>
    <xf numFmtId="166" fontId="10" fillId="0" borderId="0" applyFont="0" applyFill="0" applyBorder="0">
      <alignment horizontal="right" vertical="center"/>
    </xf>
    <xf numFmtId="14" fontId="8" fillId="0" borderId="0" applyFont="0" applyFill="0" applyBorder="0" applyAlignment="0" applyProtection="0">
      <alignment horizontal="left" wrapText="1"/>
    </xf>
  </cellStyleXfs>
  <cellXfs count="48">
    <xf numFmtId="0" fontId="0" fillId="0" borderId="0" xfId="0">
      <alignment horizontal="left" vertical="center" wrapText="1" indent="1"/>
    </xf>
    <xf numFmtId="0" fontId="14" fillId="6" borderId="0" xfId="0" applyFont="1" applyFill="1">
      <alignment horizontal="left" vertical="center" wrapText="1" indent="1"/>
    </xf>
    <xf numFmtId="0" fontId="14" fillId="0" borderId="0" xfId="0" applyFont="1">
      <alignment horizontal="left" vertical="center" wrapText="1" indent="1"/>
    </xf>
    <xf numFmtId="0" fontId="15" fillId="6" borderId="0" xfId="6" applyFont="1" applyFill="1" applyBorder="1" applyProtection="1">
      <alignment vertical="center"/>
    </xf>
    <xf numFmtId="0" fontId="16" fillId="6" borderId="0" xfId="6" applyFont="1" applyFill="1" applyBorder="1" applyAlignment="1" applyProtection="1">
      <alignment horizontal="left" vertical="center" indent="2"/>
    </xf>
    <xf numFmtId="0" fontId="17" fillId="6" borderId="0" xfId="6" applyFont="1" applyFill="1" applyBorder="1" applyAlignment="1" applyProtection="1">
      <alignment horizontal="right"/>
    </xf>
    <xf numFmtId="0" fontId="18" fillId="6" borderId="0" xfId="6" applyFont="1" applyFill="1" applyBorder="1" applyAlignment="1" applyProtection="1">
      <alignment vertical="top" wrapText="1"/>
    </xf>
    <xf numFmtId="0" fontId="19" fillId="6" borderId="0" xfId="7" applyFont="1" applyFill="1" applyAlignment="1">
      <alignment vertical="center"/>
    </xf>
    <xf numFmtId="167" fontId="19" fillId="6" borderId="0" xfId="16" applyFont="1" applyFill="1" applyAlignment="1">
      <alignment vertical="center" wrapText="1"/>
    </xf>
    <xf numFmtId="0" fontId="21" fillId="6" borderId="0" xfId="7" applyFont="1" applyFill="1" applyAlignment="1">
      <alignment horizontal="left" vertical="center" wrapText="1"/>
    </xf>
    <xf numFmtId="0" fontId="19" fillId="6" borderId="0" xfId="7" applyFont="1" applyFill="1" applyProtection="1">
      <alignment vertical="center" wrapText="1"/>
    </xf>
    <xf numFmtId="0" fontId="20" fillId="6" borderId="0" xfId="7" applyFont="1" applyFill="1" applyBorder="1">
      <alignment vertical="center" wrapText="1"/>
    </xf>
    <xf numFmtId="167" fontId="19" fillId="6" borderId="0" xfId="16" applyFont="1" applyFill="1" applyBorder="1" applyAlignment="1">
      <alignment vertical="center" wrapText="1"/>
    </xf>
    <xf numFmtId="14" fontId="21" fillId="6" borderId="0" xfId="7" applyNumberFormat="1" applyFont="1" applyFill="1" applyBorder="1" applyAlignment="1">
      <alignment horizontal="left" vertical="center" wrapText="1"/>
    </xf>
    <xf numFmtId="0" fontId="21" fillId="6" borderId="0" xfId="0" applyFont="1" applyFill="1" applyBorder="1">
      <alignment horizontal="left" vertical="center" wrapText="1" indent="1"/>
    </xf>
    <xf numFmtId="0" fontId="22" fillId="6" borderId="0" xfId="0" applyFont="1" applyFill="1">
      <alignment horizontal="left" vertical="center" wrapText="1" indent="1"/>
    </xf>
    <xf numFmtId="0" fontId="21" fillId="6" borderId="0" xfId="1" applyFont="1" applyFill="1" applyAlignment="1" applyProtection="1">
      <alignment horizontal="left" vertical="top" indent="1"/>
    </xf>
    <xf numFmtId="0" fontId="22" fillId="6" borderId="0" xfId="0" applyFont="1" applyFill="1" applyAlignment="1">
      <alignment vertical="center"/>
    </xf>
    <xf numFmtId="0" fontId="21" fillId="6" borderId="0" xfId="0" applyFont="1" applyFill="1">
      <alignment horizontal="left" vertical="center" wrapText="1" indent="1"/>
    </xf>
    <xf numFmtId="0" fontId="21" fillId="6" borderId="0" xfId="15" applyFont="1" applyFill="1" applyAlignment="1">
      <alignment vertical="top" wrapText="1"/>
    </xf>
    <xf numFmtId="0" fontId="21" fillId="6" borderId="0" xfId="15" applyFont="1" applyFill="1" applyBorder="1" applyAlignment="1">
      <alignment vertical="top" wrapText="1"/>
    </xf>
    <xf numFmtId="165" fontId="16" fillId="6" borderId="3" xfId="11" applyNumberFormat="1" applyFont="1" applyFill="1" applyBorder="1" applyAlignment="1" applyProtection="1">
      <alignment horizontal="right" vertical="center"/>
    </xf>
    <xf numFmtId="0" fontId="23" fillId="6" borderId="0" xfId="6" applyFont="1" applyFill="1" applyBorder="1" applyAlignment="1" applyProtection="1">
      <alignment horizontal="right"/>
    </xf>
    <xf numFmtId="0" fontId="16" fillId="6" borderId="0" xfId="1" applyFont="1" applyFill="1" applyAlignment="1">
      <alignment horizontal="right" vertical="center" wrapText="1" indent="2"/>
    </xf>
    <xf numFmtId="0" fontId="16" fillId="6" borderId="0" xfId="1" applyFont="1" applyFill="1" applyBorder="1" applyAlignment="1">
      <alignment horizontal="right" vertical="center" wrapText="1" indent="2"/>
    </xf>
    <xf numFmtId="0" fontId="26" fillId="0" borderId="0" xfId="0" applyFont="1" applyFill="1" applyBorder="1">
      <alignment horizontal="left" vertical="center" wrapText="1" indent="1"/>
    </xf>
    <xf numFmtId="0" fontId="26" fillId="0" borderId="0" xfId="0" applyFont="1" applyFill="1" applyBorder="1" applyAlignment="1">
      <alignment horizontal="right" vertical="center" wrapText="1" indent="1"/>
    </xf>
    <xf numFmtId="166" fontId="26" fillId="0" borderId="0" xfId="17" applyFont="1" applyFill="1" applyBorder="1" applyAlignment="1">
      <alignment horizontal="right" vertical="center" indent="1"/>
    </xf>
    <xf numFmtId="168" fontId="26" fillId="0" borderId="0" xfId="13" applyNumberFormat="1" applyFont="1" applyFill="1" applyBorder="1" applyAlignment="1" applyProtection="1">
      <alignment horizontal="right" vertical="center" indent="2"/>
    </xf>
    <xf numFmtId="168" fontId="26" fillId="0" borderId="0" xfId="13" applyNumberFormat="1" applyFont="1" applyFill="1" applyBorder="1" applyAlignment="1" applyProtection="1">
      <alignment horizontal="right" vertical="center" indent="1"/>
    </xf>
    <xf numFmtId="168" fontId="21" fillId="6" borderId="3" xfId="13" applyNumberFormat="1" applyFont="1" applyFill="1" applyBorder="1" applyAlignment="1" applyProtection="1">
      <alignment horizontal="right" vertical="center" indent="1"/>
    </xf>
    <xf numFmtId="0" fontId="26" fillId="0" borderId="0" xfId="0" applyFont="1" applyFill="1" applyBorder="1" applyAlignment="1">
      <alignment horizontal="center" vertical="center" wrapText="1"/>
    </xf>
    <xf numFmtId="14" fontId="26" fillId="0" borderId="0" xfId="0" applyNumberFormat="1" applyFont="1" applyFill="1" applyBorder="1">
      <alignment horizontal="left" vertical="center" wrapText="1" indent="1"/>
    </xf>
    <xf numFmtId="0" fontId="25" fillId="6" borderId="0" xfId="7" applyFont="1" applyFill="1" applyBorder="1" applyAlignment="1">
      <alignment horizontal="left" vertical="center" wrapText="1"/>
    </xf>
    <xf numFmtId="0" fontId="14" fillId="7" borderId="0" xfId="0" applyFont="1" applyFill="1">
      <alignment horizontal="left" vertical="center" wrapText="1" indent="1"/>
    </xf>
    <xf numFmtId="0" fontId="29" fillId="6" borderId="0" xfId="7" applyFont="1" applyFill="1" applyBorder="1" applyAlignment="1">
      <alignment horizontal="left" vertical="center" wrapText="1"/>
    </xf>
    <xf numFmtId="0" fontId="30" fillId="6" borderId="0" xfId="0" applyFont="1" applyFill="1">
      <alignment horizontal="left" vertical="center" wrapText="1" indent="1"/>
    </xf>
    <xf numFmtId="169" fontId="26" fillId="0" borderId="0" xfId="17" applyNumberFormat="1" applyFont="1" applyFill="1" applyBorder="1" applyAlignment="1">
      <alignment horizontal="right" vertical="center" indent="1"/>
    </xf>
    <xf numFmtId="169" fontId="26" fillId="0" borderId="0" xfId="13" applyNumberFormat="1" applyFont="1" applyFill="1" applyBorder="1" applyAlignment="1" applyProtection="1">
      <alignment horizontal="right" vertical="center" indent="1"/>
    </xf>
    <xf numFmtId="169" fontId="0" fillId="6" borderId="3" xfId="13" applyNumberFormat="1" applyFont="1" applyFill="1" applyBorder="1" applyAlignment="1" applyProtection="1">
      <alignment horizontal="right" vertical="center" indent="1"/>
    </xf>
    <xf numFmtId="169" fontId="26" fillId="0" borderId="0" xfId="0" applyNumberFormat="1" applyFont="1" applyFill="1" applyBorder="1">
      <alignment horizontal="left" vertical="center" wrapText="1" indent="1"/>
    </xf>
    <xf numFmtId="169" fontId="26" fillId="0" borderId="0" xfId="0" applyNumberFormat="1" applyFont="1" applyFill="1" applyBorder="1" applyAlignment="1">
      <alignment horizontal="right" vertical="center" wrapText="1" indent="1"/>
    </xf>
    <xf numFmtId="166" fontId="21" fillId="6" borderId="0" xfId="15" applyNumberFormat="1" applyFont="1" applyFill="1" applyAlignment="1">
      <alignment vertical="top" wrapText="1"/>
    </xf>
    <xf numFmtId="166" fontId="26" fillId="0" borderId="0" xfId="0" applyNumberFormat="1" applyFont="1" applyFill="1" applyBorder="1">
      <alignment horizontal="left" vertical="center" wrapText="1" indent="1"/>
    </xf>
    <xf numFmtId="0" fontId="24" fillId="6" borderId="0" xfId="6" applyFont="1" applyFill="1" applyBorder="1" applyAlignment="1" applyProtection="1">
      <alignment horizontal="left"/>
    </xf>
    <xf numFmtId="0" fontId="21" fillId="6" borderId="0" xfId="0" applyFont="1" applyFill="1" applyAlignment="1">
      <alignment horizontal="center" vertical="center" wrapText="1"/>
    </xf>
    <xf numFmtId="0" fontId="27" fillId="6" borderId="0" xfId="7" applyFont="1" applyFill="1" applyBorder="1" applyAlignment="1">
      <alignment horizontal="left" vertical="center" wrapText="1"/>
    </xf>
    <xf numFmtId="0" fontId="25" fillId="6" borderId="0" xfId="7" applyFont="1" applyFill="1" applyBorder="1" applyAlignment="1">
      <alignment horizontal="left" vertical="center" wrapText="1"/>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23">
    <dxf>
      <font>
        <strike val="0"/>
        <outline val="0"/>
        <shadow val="0"/>
        <u val="none"/>
        <vertAlign val="baseline"/>
        <sz val="12"/>
        <color theme="2" tint="-0.749961851863155"/>
        <name val="Garamond"/>
        <family val="2"/>
        <scheme val="minor"/>
      </font>
      <numFmt numFmtId="169" formatCode="&quot;₹&quot;\ #,##0.00"/>
    </dxf>
    <dxf>
      <font>
        <strike val="0"/>
        <outline val="0"/>
        <shadow val="0"/>
        <u val="none"/>
        <vertAlign val="baseline"/>
        <sz val="12"/>
        <color theme="2" tint="-0.749961851863155"/>
        <name val="Garamond"/>
        <family val="2"/>
        <scheme val="minor"/>
      </font>
      <numFmt numFmtId="169" formatCode="&quot;₹&quot;\ #,##0.00"/>
    </dxf>
    <dxf>
      <font>
        <strike val="0"/>
        <outline val="0"/>
        <shadow val="0"/>
        <u val="none"/>
        <vertAlign val="baseline"/>
        <sz val="12"/>
        <color theme="2" tint="-0.749961851863155"/>
        <name val="Garamond"/>
        <family val="2"/>
        <scheme val="minor"/>
      </font>
      <numFmt numFmtId="168" formatCode="&quot;$&quot;#,##0.00"/>
    </dxf>
    <dxf>
      <font>
        <b val="0"/>
        <i val="0"/>
        <strike val="0"/>
        <condense val="0"/>
        <extend val="0"/>
        <outline val="0"/>
        <shadow val="0"/>
        <u val="none"/>
        <vertAlign val="baseline"/>
        <sz val="12"/>
        <color theme="2" tint="-0.749961851863155"/>
        <name val="Garamond"/>
        <family val="2"/>
        <scheme val="minor"/>
      </font>
      <fill>
        <patternFill patternType="none">
          <fgColor indexed="64"/>
          <bgColor indexed="65"/>
        </patternFill>
      </fill>
      <alignment horizontal="right" vertical="center" textRotation="0" wrapText="0" indent="1" justifyLastLine="0" shrinkToFit="0" readingOrder="0"/>
    </dxf>
    <dxf>
      <font>
        <strike val="0"/>
        <outline val="0"/>
        <shadow val="0"/>
        <u val="none"/>
        <vertAlign val="baseline"/>
        <sz val="12"/>
        <color theme="2" tint="-0.749961851863155"/>
        <name val="Garamond"/>
        <family val="2"/>
        <scheme val="minor"/>
      </font>
    </dxf>
    <dxf>
      <font>
        <b val="0"/>
        <i val="0"/>
        <strike val="0"/>
        <condense val="0"/>
        <extend val="0"/>
        <outline val="0"/>
        <shadow val="0"/>
        <u val="none"/>
        <vertAlign val="baseline"/>
        <sz val="12"/>
        <color theme="2" tint="-0.749961851863155"/>
        <name val="Garamond"/>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2" tint="-0.749961851863155"/>
        <name val="Garamond"/>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numFmt numFmtId="19" formatCode="dd/mm/yyyy"/>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numFmt numFmtId="19" formatCode="dd/mm/yyyy"/>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Invoice" defaultPivotStyle="PivotStyleLight16">
    <tableStyle name="Invoice" pivot="0" count="4" xr9:uid="{00000000-0011-0000-FFFF-FFFF00000000}">
      <tableStyleElement type="wholeTable" dxfId="22"/>
      <tableStyleElement type="headerRow" dxfId="21"/>
      <tableStyleElement type="totalRow" dxfId="20"/>
      <tableStyleElement type="firstColumn"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1504</xdr:colOff>
      <xdr:row>1</xdr:row>
      <xdr:rowOff>95488</xdr:rowOff>
    </xdr:from>
    <xdr:to>
      <xdr:col>2</xdr:col>
      <xdr:colOff>91420</xdr:colOff>
      <xdr:row>4</xdr:row>
      <xdr:rowOff>205722</xdr:rowOff>
    </xdr:to>
    <xdr:pic>
      <xdr:nvPicPr>
        <xdr:cNvPr id="3" name="Graphic 2" descr="Logo placeholder. Replace this image with your company logo.">
          <a:extLst>
            <a:ext uri="{FF2B5EF4-FFF2-40B4-BE49-F238E27FC236}">
              <a16:creationId xmlns:a16="http://schemas.microsoft.com/office/drawing/2014/main" id="{CE53BC8E-1F7B-D406-6995-C9F4B86428D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4424" y="727948"/>
          <a:ext cx="1225296" cy="12344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B7:G121" totalsRowShown="0" headerRowDxfId="18" dataDxfId="17">
  <autoFilter ref="B7:G121"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ate" dataDxfId="16">
      <calculatedColumnFormula>TODAY()</calculatedColumnFormula>
    </tableColumn>
    <tableColumn id="2" xr3:uid="{00000000-0010-0000-0000-000002000000}" name="Paid/Unpaid" dataDxfId="15"/>
    <tableColumn id="7" xr3:uid="{00000000-0010-0000-0000-000007000000}" name="Qty" dataDxfId="14"/>
    <tableColumn id="8" xr3:uid="{00000000-0010-0000-0000-000008000000}" name="Unit price" dataDxfId="13"/>
    <tableColumn id="10" xr3:uid="{00000000-0010-0000-0000-00000A000000}" name="Discount" dataDxfId="12"/>
    <tableColumn id="11" xr3:uid="{00000000-0010-0000-0000-00000B000000}" name="Price" dataDxfId="11">
      <calculatedColumnFormula>E8 - (E8 * F8 / 100)</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52A66D-281A-45D6-838C-596FD957800B}" name="SimpleInvoice6" displayName="SimpleInvoice6" ref="K7:S38" totalsRowShown="0" headerRowDxfId="10" dataDxfId="9">
  <autoFilter ref="K7:S38" xr:uid="{F152A66D-281A-45D6-838C-596FD957800B}"/>
  <tableColumns count="9">
    <tableColumn id="1" xr3:uid="{6A93BAFD-21FC-459A-B894-FA9B68D4DFC3}" name="Date" dataDxfId="8">
      <calculatedColumnFormula>TODAY()</calculatedColumnFormula>
    </tableColumn>
    <tableColumn id="2" xr3:uid="{20AC2E22-4B18-4283-9CDF-814DD179F616}" name="Paid/Unpaid" dataDxfId="7"/>
    <tableColumn id="5" xr3:uid="{516A81AF-6B7C-4406-BDD7-A364E9FBED43}" name="Cord/Type" dataDxfId="6"/>
    <tableColumn id="4" xr3:uid="{668BE34D-467E-4EA6-82D2-991ADA5AC72C}" name="size" dataDxfId="5"/>
    <tableColumn id="7" xr3:uid="{39506DF3-FEAA-4A56-82DF-762CBBC6C8C5}" name="Qty" dataDxfId="4"/>
    <tableColumn id="6" xr3:uid="{071821BC-8DEA-455D-88AA-ED63A3891495}" name="Unit Price" dataDxfId="3" dataCellStyle="Quantity"/>
    <tableColumn id="8" xr3:uid="{FDD69C8C-6ED5-47E1-BA14-AF374DC8DC76}" name="Total  price" dataDxfId="2">
      <calculatedColumnFormula>O8*P8</calculatedColumnFormula>
    </tableColumn>
    <tableColumn id="10" xr3:uid="{9AEBAC11-E11E-4FEE-9039-FDE92BE67DF1}" name="Discount" dataDxfId="1"/>
    <tableColumn id="11" xr3:uid="{0B75C8BC-70F5-49FB-80AF-152D1033F363}" name="Price" dataDxfId="0">
      <calculatedColumnFormula>Q8 - (Q8 * R8 / 100)</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A1:BB222"/>
  <sheetViews>
    <sheetView showGridLines="0" tabSelected="1" topLeftCell="A14" zoomScale="68" zoomScaleNormal="60" workbookViewId="0">
      <selection activeCell="K21" sqref="K21"/>
    </sheetView>
  </sheetViews>
  <sheetFormatPr defaultColWidth="9" defaultRowHeight="33.9" customHeight="1" x14ac:dyDescent="0.3"/>
  <cols>
    <col min="1" max="1" width="8.25" style="2" customWidth="1"/>
    <col min="2" max="2" width="18.625" style="2" customWidth="1"/>
    <col min="3" max="3" width="25" style="2" customWidth="1"/>
    <col min="4" max="4" width="20.125" style="2" customWidth="1"/>
    <col min="5" max="5" width="18.625" style="2" customWidth="1"/>
    <col min="6" max="6" width="20.125" style="2" customWidth="1"/>
    <col min="7" max="7" width="18.625" style="2" customWidth="1"/>
    <col min="8" max="8" width="8.25" style="2" customWidth="1"/>
    <col min="9" max="10" width="9" style="2"/>
    <col min="11" max="11" width="18.625" style="2" customWidth="1"/>
    <col min="12" max="13" width="25" style="2" customWidth="1"/>
    <col min="14" max="14" width="18.875" style="2" customWidth="1"/>
    <col min="15" max="16" width="23.125" style="2" customWidth="1"/>
    <col min="17" max="17" width="18.625" style="2" customWidth="1"/>
    <col min="18" max="18" width="20.125" style="2" customWidth="1"/>
    <col min="19" max="19" width="18.625" style="2" customWidth="1"/>
    <col min="20" max="16384" width="9" style="2"/>
  </cols>
  <sheetData>
    <row r="1" spans="1:53" ht="15.6"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row>
    <row r="2" spans="1:53" ht="57.9" customHeight="1" x14ac:dyDescent="1.1000000000000001">
      <c r="A2" s="1"/>
      <c r="B2" s="3"/>
      <c r="C2" s="44" t="s">
        <v>6</v>
      </c>
      <c r="D2" s="44"/>
      <c r="E2" s="4"/>
      <c r="F2" s="5"/>
      <c r="G2" s="22"/>
      <c r="H2" s="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row>
    <row r="3" spans="1:53" ht="15.6" customHeight="1" x14ac:dyDescent="0.3">
      <c r="A3" s="1"/>
      <c r="B3" s="7"/>
      <c r="C3" s="46" t="s">
        <v>7</v>
      </c>
      <c r="D3" s="47"/>
      <c r="E3" s="8"/>
      <c r="F3" s="23"/>
      <c r="G3" s="9"/>
      <c r="H3" s="10"/>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row>
    <row r="4" spans="1:53" ht="15.6" customHeight="1" x14ac:dyDescent="0.3">
      <c r="A4" s="1"/>
      <c r="B4" s="11" t="s">
        <v>5</v>
      </c>
      <c r="C4" s="47"/>
      <c r="D4" s="47"/>
      <c r="E4" s="12"/>
      <c r="F4" s="24"/>
      <c r="G4" s="13"/>
      <c r="H4" s="10"/>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row>
    <row r="5" spans="1:53" ht="49.8" customHeight="1" x14ac:dyDescent="0.3">
      <c r="A5" s="1"/>
      <c r="B5" s="11"/>
      <c r="C5" s="33"/>
      <c r="D5" s="35" t="s">
        <v>12</v>
      </c>
      <c r="E5" s="12"/>
      <c r="F5" s="24"/>
      <c r="G5" s="13"/>
      <c r="H5" s="10"/>
      <c r="I5" s="1"/>
      <c r="J5" s="1"/>
      <c r="K5" s="1"/>
      <c r="L5" s="1"/>
      <c r="M5" s="1"/>
      <c r="N5" s="1"/>
      <c r="O5" s="36" t="s">
        <v>11</v>
      </c>
      <c r="P5" s="36"/>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row>
    <row r="6" spans="1:53" ht="14.4" customHeight="1" x14ac:dyDescent="0.3">
      <c r="A6" s="1"/>
      <c r="B6" s="16"/>
      <c r="C6" s="14"/>
      <c r="D6" s="14"/>
      <c r="E6" s="14"/>
      <c r="F6" s="14"/>
      <c r="G6" s="14"/>
      <c r="H6" s="15"/>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row>
    <row r="7" spans="1:53" ht="26.1" customHeight="1" x14ac:dyDescent="0.3">
      <c r="A7" s="1"/>
      <c r="B7" s="25" t="s">
        <v>10</v>
      </c>
      <c r="C7" s="25" t="s">
        <v>8</v>
      </c>
      <c r="D7" s="26" t="s">
        <v>1</v>
      </c>
      <c r="E7" s="26" t="s">
        <v>4</v>
      </c>
      <c r="F7" s="26" t="s">
        <v>3</v>
      </c>
      <c r="G7" s="26" t="s">
        <v>2</v>
      </c>
      <c r="H7" s="17"/>
      <c r="I7" s="1"/>
      <c r="J7" s="1"/>
      <c r="K7" s="25" t="s">
        <v>10</v>
      </c>
      <c r="L7" s="25" t="s">
        <v>8</v>
      </c>
      <c r="M7" s="25" t="s">
        <v>14</v>
      </c>
      <c r="N7" s="25" t="s">
        <v>13</v>
      </c>
      <c r="O7" s="26" t="s">
        <v>1</v>
      </c>
      <c r="P7" s="26" t="s">
        <v>18</v>
      </c>
      <c r="Q7" s="26" t="s">
        <v>17</v>
      </c>
      <c r="R7" s="26" t="s">
        <v>3</v>
      </c>
      <c r="S7" s="26" t="s">
        <v>2</v>
      </c>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row>
    <row r="8" spans="1:53" ht="26.1" customHeight="1" x14ac:dyDescent="0.3">
      <c r="A8" s="1"/>
      <c r="B8" s="32">
        <v>45658</v>
      </c>
      <c r="C8" s="31" t="s">
        <v>9</v>
      </c>
      <c r="D8" s="27">
        <v>20</v>
      </c>
      <c r="E8" s="29">
        <v>140</v>
      </c>
      <c r="F8" s="29"/>
      <c r="G8" s="29">
        <f t="shared" ref="G8:G121" si="0">E8 - (E8 * F8 / 100)</f>
        <v>140</v>
      </c>
      <c r="H8" s="17"/>
      <c r="I8" s="1"/>
      <c r="J8" s="1"/>
      <c r="K8" s="32">
        <v>45657</v>
      </c>
      <c r="L8" s="31" t="s">
        <v>22</v>
      </c>
      <c r="M8" s="31" t="s">
        <v>19</v>
      </c>
      <c r="N8" s="31">
        <v>5000</v>
      </c>
      <c r="O8" s="26">
        <v>1</v>
      </c>
      <c r="P8" s="27">
        <v>1500</v>
      </c>
      <c r="Q8" s="41">
        <f>O8*P8</f>
        <v>1500</v>
      </c>
      <c r="R8" s="41">
        <v>0</v>
      </c>
      <c r="S8" s="41">
        <f>Q8 - (Q8 * R8 / 100)</f>
        <v>1500</v>
      </c>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row>
    <row r="9" spans="1:53" ht="26.1" customHeight="1" x14ac:dyDescent="0.3">
      <c r="A9" s="1"/>
      <c r="B9" s="32"/>
      <c r="C9" s="31" t="s">
        <v>9</v>
      </c>
      <c r="D9" s="27">
        <v>70</v>
      </c>
      <c r="E9" s="29">
        <v>550</v>
      </c>
      <c r="F9" s="29"/>
      <c r="G9" s="29">
        <f t="shared" si="0"/>
        <v>550</v>
      </c>
      <c r="H9" s="17"/>
      <c r="I9" s="1"/>
      <c r="J9" s="1"/>
      <c r="K9" s="32">
        <v>45658</v>
      </c>
      <c r="L9" s="31" t="s">
        <v>9</v>
      </c>
      <c r="M9" s="31" t="s">
        <v>15</v>
      </c>
      <c r="N9" s="31">
        <v>2000</v>
      </c>
      <c r="O9" s="27">
        <v>5</v>
      </c>
      <c r="P9" s="37">
        <v>660</v>
      </c>
      <c r="Q9" s="38">
        <f t="shared" ref="Q9:Q38" si="1">O9*P9</f>
        <v>3300</v>
      </c>
      <c r="R9" s="41">
        <v>10</v>
      </c>
      <c r="S9" s="38">
        <f>Q9 - (Q9 * R9 / 100)</f>
        <v>2970</v>
      </c>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row>
    <row r="10" spans="1:53" ht="26.1" customHeight="1" x14ac:dyDescent="0.3">
      <c r="A10" s="1"/>
      <c r="B10" s="32"/>
      <c r="C10" s="31" t="s">
        <v>9</v>
      </c>
      <c r="D10" s="27">
        <v>50</v>
      </c>
      <c r="E10" s="29">
        <v>350</v>
      </c>
      <c r="F10" s="29"/>
      <c r="G10" s="29">
        <f t="shared" si="0"/>
        <v>350</v>
      </c>
      <c r="H10" s="17"/>
      <c r="I10" s="1"/>
      <c r="J10" s="1"/>
      <c r="K10" s="32"/>
      <c r="L10" s="31" t="s">
        <v>9</v>
      </c>
      <c r="M10" s="31" t="s">
        <v>16</v>
      </c>
      <c r="N10" s="31">
        <v>2000</v>
      </c>
      <c r="O10" s="27">
        <v>1</v>
      </c>
      <c r="P10" s="37">
        <v>820</v>
      </c>
      <c r="Q10" s="38">
        <f t="shared" si="1"/>
        <v>820</v>
      </c>
      <c r="R10" s="38">
        <v>10</v>
      </c>
      <c r="S10" s="38">
        <f t="shared" ref="S10:S27" si="2">Q10 - (Q10 * R10 / 100)</f>
        <v>738</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row>
    <row r="11" spans="1:53" ht="26.1" customHeight="1" x14ac:dyDescent="0.3">
      <c r="A11" s="1"/>
      <c r="B11" s="32"/>
      <c r="C11" s="31" t="s">
        <v>9</v>
      </c>
      <c r="D11" s="27">
        <v>425</v>
      </c>
      <c r="E11" s="28">
        <v>3270</v>
      </c>
      <c r="F11" s="29"/>
      <c r="G11" s="29">
        <f t="shared" si="0"/>
        <v>3270</v>
      </c>
      <c r="H11" s="17"/>
      <c r="I11" s="1"/>
      <c r="J11" s="1"/>
      <c r="K11" s="32"/>
      <c r="L11" s="31" t="s">
        <v>9</v>
      </c>
      <c r="M11" s="31" t="s">
        <v>20</v>
      </c>
      <c r="N11" s="31">
        <v>2400</v>
      </c>
      <c r="O11" s="27">
        <v>2</v>
      </c>
      <c r="P11" s="37">
        <v>720</v>
      </c>
      <c r="Q11" s="38">
        <f t="shared" si="1"/>
        <v>1440</v>
      </c>
      <c r="R11" s="38">
        <v>10</v>
      </c>
      <c r="S11" s="38">
        <f t="shared" si="2"/>
        <v>1296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row>
    <row r="12" spans="1:53" ht="26.1" customHeight="1" x14ac:dyDescent="0.3">
      <c r="A12" s="1"/>
      <c r="B12" s="32"/>
      <c r="C12" s="31" t="s">
        <v>9</v>
      </c>
      <c r="D12" s="27">
        <v>3</v>
      </c>
      <c r="E12" s="28">
        <v>20</v>
      </c>
      <c r="F12" s="29"/>
      <c r="G12" s="29">
        <f t="shared" si="0"/>
        <v>20</v>
      </c>
      <c r="H12" s="17"/>
      <c r="I12" s="1"/>
      <c r="J12" s="1"/>
      <c r="K12" s="32"/>
      <c r="L12" s="31" t="s">
        <v>9</v>
      </c>
      <c r="M12" s="31" t="s">
        <v>21</v>
      </c>
      <c r="N12" s="31">
        <v>2000</v>
      </c>
      <c r="O12" s="27">
        <v>1</v>
      </c>
      <c r="P12" s="37">
        <v>720</v>
      </c>
      <c r="Q12" s="38">
        <f t="shared" si="1"/>
        <v>720</v>
      </c>
      <c r="R12" s="38">
        <v>10</v>
      </c>
      <c r="S12" s="38">
        <f t="shared" si="2"/>
        <v>648</v>
      </c>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row>
    <row r="13" spans="1:53" ht="26.1" customHeight="1" x14ac:dyDescent="0.3">
      <c r="A13" s="1"/>
      <c r="B13" s="32">
        <v>45659</v>
      </c>
      <c r="C13" s="31" t="s">
        <v>9</v>
      </c>
      <c r="D13" s="27">
        <v>2</v>
      </c>
      <c r="E13" s="28">
        <v>35</v>
      </c>
      <c r="F13" s="29"/>
      <c r="G13" s="29">
        <f t="shared" si="0"/>
        <v>35</v>
      </c>
      <c r="H13" s="17"/>
      <c r="I13" s="1"/>
      <c r="J13" s="1"/>
      <c r="K13" s="32"/>
      <c r="L13" s="31" t="s">
        <v>9</v>
      </c>
      <c r="M13" s="31" t="s">
        <v>19</v>
      </c>
      <c r="N13" s="31">
        <v>3000</v>
      </c>
      <c r="O13" s="27">
        <v>1</v>
      </c>
      <c r="P13" s="37">
        <v>1050</v>
      </c>
      <c r="Q13" s="38">
        <f t="shared" si="1"/>
        <v>1050</v>
      </c>
      <c r="R13" s="38">
        <v>10</v>
      </c>
      <c r="S13" s="38">
        <f t="shared" si="2"/>
        <v>945</v>
      </c>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row>
    <row r="14" spans="1:53" ht="26.1" customHeight="1" x14ac:dyDescent="0.3">
      <c r="A14" s="1"/>
      <c r="B14" s="32"/>
      <c r="C14" s="31" t="s">
        <v>9</v>
      </c>
      <c r="D14" s="27">
        <v>15</v>
      </c>
      <c r="E14" s="28">
        <v>100</v>
      </c>
      <c r="F14" s="29"/>
      <c r="G14" s="29">
        <f t="shared" si="0"/>
        <v>100</v>
      </c>
      <c r="H14" s="17"/>
      <c r="I14" s="1"/>
      <c r="J14" s="1"/>
      <c r="K14" s="32">
        <v>45659</v>
      </c>
      <c r="L14" s="31" t="s">
        <v>27</v>
      </c>
      <c r="M14" s="31" t="s">
        <v>19</v>
      </c>
      <c r="N14" s="31">
        <v>3000</v>
      </c>
      <c r="O14" s="27">
        <v>1</v>
      </c>
      <c r="P14" s="37">
        <v>1050</v>
      </c>
      <c r="Q14" s="38">
        <f t="shared" si="1"/>
        <v>1050</v>
      </c>
      <c r="R14" s="38">
        <v>15</v>
      </c>
      <c r="S14" s="38">
        <f t="shared" si="2"/>
        <v>892.5</v>
      </c>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row>
    <row r="15" spans="1:53" ht="26.1" customHeight="1" x14ac:dyDescent="0.3">
      <c r="A15" s="1"/>
      <c r="B15" s="32"/>
      <c r="C15" s="31" t="s">
        <v>9</v>
      </c>
      <c r="D15" s="27">
        <v>4</v>
      </c>
      <c r="E15" s="28">
        <v>20</v>
      </c>
      <c r="F15" s="29"/>
      <c r="G15" s="29">
        <f t="shared" si="0"/>
        <v>20</v>
      </c>
      <c r="H15" s="17"/>
      <c r="I15" s="1"/>
      <c r="J15" s="1"/>
      <c r="K15" s="32"/>
      <c r="L15" s="31" t="s">
        <v>26</v>
      </c>
      <c r="M15" s="31" t="s">
        <v>20</v>
      </c>
      <c r="N15" s="31">
        <v>2400</v>
      </c>
      <c r="O15" s="27">
        <v>1</v>
      </c>
      <c r="P15" s="37">
        <v>720</v>
      </c>
      <c r="Q15" s="38">
        <f t="shared" si="1"/>
        <v>720</v>
      </c>
      <c r="R15" s="38">
        <v>10</v>
      </c>
      <c r="S15" s="38">
        <f t="shared" si="2"/>
        <v>648</v>
      </c>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row>
    <row r="16" spans="1:53" ht="26.1" customHeight="1" x14ac:dyDescent="0.3">
      <c r="A16" s="1"/>
      <c r="B16" s="32"/>
      <c r="C16" s="31" t="s">
        <v>9</v>
      </c>
      <c r="D16" s="27">
        <v>20</v>
      </c>
      <c r="E16" s="28">
        <v>130</v>
      </c>
      <c r="F16" s="29"/>
      <c r="G16" s="29">
        <f t="shared" si="0"/>
        <v>130</v>
      </c>
      <c r="H16" s="15"/>
      <c r="I16" s="1"/>
      <c r="J16" s="1"/>
      <c r="K16" s="32">
        <v>45660</v>
      </c>
      <c r="L16" s="31" t="s">
        <v>9</v>
      </c>
      <c r="M16" s="31" t="s">
        <v>19</v>
      </c>
      <c r="N16" s="31">
        <v>5000</v>
      </c>
      <c r="O16" s="27">
        <v>2</v>
      </c>
      <c r="P16" s="37">
        <v>1570</v>
      </c>
      <c r="Q16" s="38">
        <f t="shared" si="1"/>
        <v>3140</v>
      </c>
      <c r="R16" s="38">
        <v>10</v>
      </c>
      <c r="S16" s="38">
        <f t="shared" si="2"/>
        <v>2826</v>
      </c>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row>
    <row r="17" spans="1:53" ht="24" customHeight="1" x14ac:dyDescent="0.3">
      <c r="A17" s="1"/>
      <c r="B17" s="32"/>
      <c r="C17" s="31" t="s">
        <v>9</v>
      </c>
      <c r="D17" s="27">
        <v>2</v>
      </c>
      <c r="E17" s="28">
        <v>10</v>
      </c>
      <c r="F17" s="29"/>
      <c r="G17" s="29">
        <f t="shared" si="0"/>
        <v>10</v>
      </c>
      <c r="H17" s="1"/>
      <c r="I17" s="1"/>
      <c r="J17" s="1"/>
      <c r="K17" s="32">
        <v>45663</v>
      </c>
      <c r="L17" s="31" t="s">
        <v>9</v>
      </c>
      <c r="M17" s="31" t="s">
        <v>24</v>
      </c>
      <c r="N17" s="31">
        <v>2400</v>
      </c>
      <c r="O17" s="27">
        <v>1</v>
      </c>
      <c r="P17" s="37">
        <v>720</v>
      </c>
      <c r="Q17" s="38">
        <f t="shared" si="1"/>
        <v>720</v>
      </c>
      <c r="R17" s="38">
        <v>10</v>
      </c>
      <c r="S17" s="38">
        <f t="shared" si="2"/>
        <v>648</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row>
    <row r="18" spans="1:53" ht="24" customHeight="1" x14ac:dyDescent="0.3">
      <c r="A18" s="1"/>
      <c r="B18" s="32">
        <v>45660</v>
      </c>
      <c r="C18" s="31" t="s">
        <v>9</v>
      </c>
      <c r="D18" s="27">
        <v>1</v>
      </c>
      <c r="E18" s="28">
        <v>5</v>
      </c>
      <c r="F18" s="29"/>
      <c r="G18" s="29">
        <f t="shared" si="0"/>
        <v>5</v>
      </c>
      <c r="H18" s="1"/>
      <c r="I18" s="1"/>
      <c r="J18" s="1"/>
      <c r="K18" s="32"/>
      <c r="L18" s="31" t="s">
        <v>27</v>
      </c>
      <c r="M18" s="31" t="s">
        <v>19</v>
      </c>
      <c r="N18" s="31">
        <v>3000</v>
      </c>
      <c r="O18" s="27">
        <v>1</v>
      </c>
      <c r="P18" s="37">
        <v>1050</v>
      </c>
      <c r="Q18" s="38">
        <f t="shared" si="1"/>
        <v>1050</v>
      </c>
      <c r="R18" s="38">
        <v>15</v>
      </c>
      <c r="S18" s="38">
        <f t="shared" si="2"/>
        <v>892.5</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row>
    <row r="19" spans="1:53" ht="27" customHeight="1" x14ac:dyDescent="0.3">
      <c r="A19" s="1"/>
      <c r="B19" s="32"/>
      <c r="C19" s="31" t="s">
        <v>9</v>
      </c>
      <c r="D19" s="27">
        <v>1</v>
      </c>
      <c r="E19" s="28">
        <v>15</v>
      </c>
      <c r="F19" s="29"/>
      <c r="G19" s="29">
        <f t="shared" si="0"/>
        <v>15</v>
      </c>
      <c r="H19" s="1"/>
      <c r="I19" s="1"/>
      <c r="J19" s="1"/>
      <c r="K19" s="32">
        <v>45665</v>
      </c>
      <c r="L19" s="31" t="s">
        <v>9</v>
      </c>
      <c r="M19" s="31" t="s">
        <v>15</v>
      </c>
      <c r="N19" s="31">
        <v>2000</v>
      </c>
      <c r="O19" s="27">
        <v>1</v>
      </c>
      <c r="P19" s="37">
        <v>660</v>
      </c>
      <c r="Q19" s="38">
        <f t="shared" si="1"/>
        <v>660</v>
      </c>
      <c r="R19" s="38">
        <v>10</v>
      </c>
      <c r="S19" s="38">
        <f t="shared" si="2"/>
        <v>594</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row>
    <row r="20" spans="1:53" ht="27.6" customHeight="1" x14ac:dyDescent="0.3">
      <c r="A20" s="1"/>
      <c r="B20" s="32"/>
      <c r="C20" s="31" t="s">
        <v>9</v>
      </c>
      <c r="D20" s="27">
        <v>2</v>
      </c>
      <c r="E20" s="28">
        <v>18</v>
      </c>
      <c r="F20" s="29"/>
      <c r="G20" s="29">
        <f t="shared" si="0"/>
        <v>18</v>
      </c>
      <c r="H20" s="1"/>
      <c r="I20" s="1"/>
      <c r="J20" s="1"/>
      <c r="K20" s="32"/>
      <c r="L20" s="31" t="s">
        <v>9</v>
      </c>
      <c r="M20" s="31" t="s">
        <v>19</v>
      </c>
      <c r="N20" s="31">
        <v>5000</v>
      </c>
      <c r="O20" s="27">
        <v>1</v>
      </c>
      <c r="P20" s="37">
        <v>1570</v>
      </c>
      <c r="Q20" s="38">
        <f t="shared" si="1"/>
        <v>1570</v>
      </c>
      <c r="R20" s="38">
        <v>10</v>
      </c>
      <c r="S20" s="38">
        <f t="shared" si="2"/>
        <v>1413</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row>
    <row r="21" spans="1:53" ht="26.4" customHeight="1" x14ac:dyDescent="0.3">
      <c r="A21" s="1"/>
      <c r="B21" s="32"/>
      <c r="C21" s="31" t="s">
        <v>9</v>
      </c>
      <c r="D21" s="27">
        <v>1</v>
      </c>
      <c r="E21" s="28">
        <v>15</v>
      </c>
      <c r="F21" s="29"/>
      <c r="G21" s="29">
        <f t="shared" si="0"/>
        <v>15</v>
      </c>
      <c r="H21" s="1"/>
      <c r="I21" s="1"/>
      <c r="J21" s="1"/>
      <c r="K21" s="32"/>
      <c r="L21" s="31" t="s">
        <v>25</v>
      </c>
      <c r="M21" s="31" t="s">
        <v>15</v>
      </c>
      <c r="N21" s="31">
        <v>2000</v>
      </c>
      <c r="O21" s="27">
        <v>1</v>
      </c>
      <c r="P21" s="37">
        <v>660</v>
      </c>
      <c r="Q21" s="38">
        <f t="shared" si="1"/>
        <v>660</v>
      </c>
      <c r="R21" s="38">
        <v>10</v>
      </c>
      <c r="S21" s="38">
        <f t="shared" si="2"/>
        <v>594</v>
      </c>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row>
    <row r="22" spans="1:53" ht="33.9" customHeight="1" x14ac:dyDescent="0.3">
      <c r="A22" s="1"/>
      <c r="B22" s="32"/>
      <c r="C22" s="31" t="s">
        <v>9</v>
      </c>
      <c r="D22" s="27">
        <v>1</v>
      </c>
      <c r="E22" s="28">
        <v>9</v>
      </c>
      <c r="F22" s="29"/>
      <c r="G22" s="29">
        <f t="shared" si="0"/>
        <v>9</v>
      </c>
      <c r="H22" s="1"/>
      <c r="I22" s="1"/>
      <c r="J22" s="1"/>
      <c r="K22" s="32"/>
      <c r="L22" s="31" t="s">
        <v>30</v>
      </c>
      <c r="M22" s="31" t="s">
        <v>15</v>
      </c>
      <c r="N22" s="31">
        <v>2000</v>
      </c>
      <c r="O22" s="27">
        <v>1</v>
      </c>
      <c r="P22" s="37">
        <v>660</v>
      </c>
      <c r="Q22" s="38">
        <f t="shared" si="1"/>
        <v>660</v>
      </c>
      <c r="R22" s="38">
        <v>10</v>
      </c>
      <c r="S22" s="38">
        <f t="shared" si="2"/>
        <v>594</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row>
    <row r="23" spans="1:53" ht="33.9" customHeight="1" x14ac:dyDescent="0.3">
      <c r="A23" s="1"/>
      <c r="B23" s="32"/>
      <c r="C23" s="31" t="s">
        <v>9</v>
      </c>
      <c r="D23" s="27">
        <v>1</v>
      </c>
      <c r="E23" s="28">
        <v>20</v>
      </c>
      <c r="F23" s="29"/>
      <c r="G23" s="29">
        <f t="shared" si="0"/>
        <v>20</v>
      </c>
      <c r="H23" s="1"/>
      <c r="I23" s="1"/>
      <c r="J23" s="1"/>
      <c r="K23" s="32">
        <v>45666</v>
      </c>
      <c r="L23" s="31" t="s">
        <v>9</v>
      </c>
      <c r="M23" s="31" t="s">
        <v>19</v>
      </c>
      <c r="N23" s="31">
        <v>5000</v>
      </c>
      <c r="O23" s="27">
        <v>1</v>
      </c>
      <c r="P23" s="37">
        <v>1570</v>
      </c>
      <c r="Q23" s="38">
        <f t="shared" si="1"/>
        <v>1570</v>
      </c>
      <c r="R23" s="38">
        <v>10</v>
      </c>
      <c r="S23" s="38">
        <f t="shared" si="2"/>
        <v>1413</v>
      </c>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row>
    <row r="24" spans="1:53" ht="30" customHeight="1" x14ac:dyDescent="0.3">
      <c r="A24" s="1"/>
      <c r="B24" s="32"/>
      <c r="C24" s="31" t="s">
        <v>9</v>
      </c>
      <c r="D24" s="27">
        <v>100</v>
      </c>
      <c r="E24" s="28">
        <v>660</v>
      </c>
      <c r="F24" s="29"/>
      <c r="G24" s="29">
        <f t="shared" si="0"/>
        <v>660</v>
      </c>
      <c r="H24" s="1"/>
      <c r="I24" s="1"/>
      <c r="J24" s="1"/>
      <c r="K24" s="32"/>
      <c r="L24" s="31" t="s">
        <v>9</v>
      </c>
      <c r="M24" s="31" t="s">
        <v>19</v>
      </c>
      <c r="N24" s="31">
        <v>5000</v>
      </c>
      <c r="O24" s="27">
        <v>1</v>
      </c>
      <c r="P24" s="37">
        <v>1570</v>
      </c>
      <c r="Q24" s="38">
        <f t="shared" si="1"/>
        <v>1570</v>
      </c>
      <c r="R24" s="38">
        <v>17</v>
      </c>
      <c r="S24" s="38">
        <f t="shared" si="2"/>
        <v>1303.0999999999999</v>
      </c>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row>
    <row r="25" spans="1:53" ht="33.9" customHeight="1" x14ac:dyDescent="0.3">
      <c r="A25" s="1"/>
      <c r="B25" s="32"/>
      <c r="C25" s="31" t="s">
        <v>9</v>
      </c>
      <c r="D25" s="27">
        <v>1</v>
      </c>
      <c r="E25" s="28">
        <v>10</v>
      </c>
      <c r="F25" s="29"/>
      <c r="G25" s="29">
        <f t="shared" si="0"/>
        <v>10</v>
      </c>
      <c r="H25" s="1"/>
      <c r="I25" s="1"/>
      <c r="J25" s="1"/>
      <c r="K25" s="32">
        <v>45667</v>
      </c>
      <c r="L25" s="31" t="s">
        <v>9</v>
      </c>
      <c r="M25" s="31" t="s">
        <v>15</v>
      </c>
      <c r="N25" s="31">
        <v>2000</v>
      </c>
      <c r="O25" s="27">
        <v>1</v>
      </c>
      <c r="P25" s="37">
        <v>720</v>
      </c>
      <c r="Q25" s="38">
        <f t="shared" si="1"/>
        <v>720</v>
      </c>
      <c r="R25" s="38">
        <v>16</v>
      </c>
      <c r="S25" s="38">
        <f t="shared" si="2"/>
        <v>604.79999999999995</v>
      </c>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row>
    <row r="26" spans="1:53" ht="33.9" customHeight="1" x14ac:dyDescent="0.3">
      <c r="A26" s="1"/>
      <c r="B26" s="32"/>
      <c r="C26" s="31" t="s">
        <v>9</v>
      </c>
      <c r="D26" s="27">
        <v>2</v>
      </c>
      <c r="E26" s="28">
        <v>30</v>
      </c>
      <c r="F26" s="29"/>
      <c r="G26" s="29">
        <f t="shared" si="0"/>
        <v>30</v>
      </c>
      <c r="H26" s="1"/>
      <c r="I26" s="1"/>
      <c r="J26" s="1"/>
      <c r="K26" s="32">
        <v>45668</v>
      </c>
      <c r="L26" s="31" t="s">
        <v>9</v>
      </c>
      <c r="M26" s="31" t="s">
        <v>19</v>
      </c>
      <c r="N26" s="31">
        <v>2000</v>
      </c>
      <c r="O26" s="27">
        <v>1</v>
      </c>
      <c r="P26" s="37">
        <v>1050</v>
      </c>
      <c r="Q26" s="38">
        <f t="shared" si="1"/>
        <v>1050</v>
      </c>
      <c r="R26" s="38">
        <v>10</v>
      </c>
      <c r="S26" s="38">
        <f t="shared" si="2"/>
        <v>945</v>
      </c>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row>
    <row r="27" spans="1:53" ht="33.9" customHeight="1" x14ac:dyDescent="0.3">
      <c r="A27" s="1"/>
      <c r="B27" s="32"/>
      <c r="C27" s="31" t="s">
        <v>9</v>
      </c>
      <c r="D27" s="27">
        <v>2</v>
      </c>
      <c r="E27" s="28">
        <v>20</v>
      </c>
      <c r="F27" s="29"/>
      <c r="G27" s="29">
        <f t="shared" si="0"/>
        <v>20</v>
      </c>
      <c r="H27" s="1"/>
      <c r="I27" s="1"/>
      <c r="J27" s="1"/>
      <c r="K27" s="32"/>
      <c r="L27" s="31" t="s">
        <v>9</v>
      </c>
      <c r="M27" s="31" t="s">
        <v>15</v>
      </c>
      <c r="N27" s="31">
        <v>2000</v>
      </c>
      <c r="O27" s="26">
        <v>1</v>
      </c>
      <c r="P27" s="37">
        <v>660</v>
      </c>
      <c r="Q27" s="40">
        <f t="shared" si="1"/>
        <v>660</v>
      </c>
      <c r="R27" s="38">
        <v>12</v>
      </c>
      <c r="S27" s="38">
        <f t="shared" si="2"/>
        <v>580.79999999999995</v>
      </c>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row>
    <row r="28" spans="1:53" ht="33.9" customHeight="1" x14ac:dyDescent="0.3">
      <c r="A28" s="1"/>
      <c r="B28" s="32"/>
      <c r="C28" s="31" t="s">
        <v>9</v>
      </c>
      <c r="D28" s="27">
        <v>25</v>
      </c>
      <c r="E28" s="28">
        <v>180</v>
      </c>
      <c r="F28" s="29"/>
      <c r="G28" s="29">
        <f t="shared" si="0"/>
        <v>180</v>
      </c>
      <c r="H28" s="1"/>
      <c r="I28" s="1"/>
      <c r="J28" s="1"/>
      <c r="K28" s="32">
        <f ca="1">TODAY()</f>
        <v>45671</v>
      </c>
      <c r="L28" s="31" t="s">
        <v>9</v>
      </c>
      <c r="M28" s="31" t="s">
        <v>29</v>
      </c>
      <c r="N28" s="31">
        <v>2000</v>
      </c>
      <c r="O28" s="26">
        <v>1</v>
      </c>
      <c r="P28" s="37">
        <v>720</v>
      </c>
      <c r="Q28" s="40">
        <f t="shared" ref="Q28:Q37" si="3">O28*P28</f>
        <v>720</v>
      </c>
      <c r="R28" s="38">
        <v>16</v>
      </c>
      <c r="S28" s="38">
        <f t="shared" ref="S28:S38" si="4">Q28 - (Q28 * R28 / 100)</f>
        <v>604.79999999999995</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row>
    <row r="29" spans="1:53" ht="33.9" customHeight="1" x14ac:dyDescent="0.3">
      <c r="A29" s="1"/>
      <c r="B29" s="32"/>
      <c r="C29" s="31" t="s">
        <v>9</v>
      </c>
      <c r="D29" s="27">
        <v>1</v>
      </c>
      <c r="E29" s="28">
        <v>20</v>
      </c>
      <c r="F29" s="29"/>
      <c r="G29" s="29">
        <f t="shared" si="0"/>
        <v>20</v>
      </c>
      <c r="H29" s="1"/>
      <c r="I29" s="1"/>
      <c r="J29" s="1"/>
      <c r="K29" s="32"/>
      <c r="L29" s="31" t="s">
        <v>9</v>
      </c>
      <c r="M29" s="31" t="s">
        <v>15</v>
      </c>
      <c r="N29" s="31">
        <v>1000</v>
      </c>
      <c r="O29" s="26">
        <v>1</v>
      </c>
      <c r="P29" s="37">
        <v>360</v>
      </c>
      <c r="Q29" s="40">
        <f t="shared" si="3"/>
        <v>360</v>
      </c>
      <c r="R29" s="38">
        <v>10</v>
      </c>
      <c r="S29" s="38">
        <f t="shared" si="4"/>
        <v>324</v>
      </c>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pans="1:53" ht="33.9" customHeight="1" x14ac:dyDescent="0.3">
      <c r="A30" s="1"/>
      <c r="B30" s="32"/>
      <c r="C30" s="31" t="s">
        <v>9</v>
      </c>
      <c r="D30" s="27">
        <v>1</v>
      </c>
      <c r="E30" s="28">
        <v>15</v>
      </c>
      <c r="F30" s="29"/>
      <c r="G30" s="29">
        <f t="shared" si="0"/>
        <v>15</v>
      </c>
      <c r="H30" s="1"/>
      <c r="I30" s="1"/>
      <c r="J30" s="1"/>
      <c r="K30" s="32"/>
      <c r="L30" s="31"/>
      <c r="M30" s="31"/>
      <c r="N30" s="31"/>
      <c r="O30" s="26"/>
      <c r="P30" s="37"/>
      <c r="Q30" s="40">
        <f t="shared" si="3"/>
        <v>0</v>
      </c>
      <c r="R30" s="38"/>
      <c r="S30" s="38">
        <f t="shared" si="4"/>
        <v>0</v>
      </c>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row>
    <row r="31" spans="1:53" ht="33.9" customHeight="1" x14ac:dyDescent="0.3">
      <c r="A31" s="1"/>
      <c r="B31" s="32"/>
      <c r="C31" s="31" t="s">
        <v>9</v>
      </c>
      <c r="D31" s="27">
        <v>1</v>
      </c>
      <c r="E31" s="28">
        <v>20</v>
      </c>
      <c r="F31" s="29"/>
      <c r="G31" s="29">
        <f t="shared" si="0"/>
        <v>20</v>
      </c>
      <c r="H31" s="1"/>
      <c r="I31" s="1"/>
      <c r="J31" s="1"/>
      <c r="K31" s="32"/>
      <c r="L31" s="31"/>
      <c r="M31" s="31"/>
      <c r="N31" s="31"/>
      <c r="O31" s="26"/>
      <c r="P31" s="37"/>
      <c r="Q31" s="40">
        <f t="shared" si="3"/>
        <v>0</v>
      </c>
      <c r="R31" s="38"/>
      <c r="S31" s="38">
        <f t="shared" si="4"/>
        <v>0</v>
      </c>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row>
    <row r="32" spans="1:53" ht="33.9" customHeight="1" x14ac:dyDescent="0.3">
      <c r="A32" s="1"/>
      <c r="B32" s="32"/>
      <c r="C32" s="31" t="s">
        <v>9</v>
      </c>
      <c r="D32" s="27">
        <v>1</v>
      </c>
      <c r="E32" s="28">
        <v>5</v>
      </c>
      <c r="F32" s="29"/>
      <c r="G32" s="29">
        <f t="shared" si="0"/>
        <v>5</v>
      </c>
      <c r="H32" s="1"/>
      <c r="I32" s="1"/>
      <c r="J32" s="1"/>
      <c r="K32" s="32"/>
      <c r="L32" s="31"/>
      <c r="M32" s="31"/>
      <c r="N32" s="31"/>
      <c r="O32" s="26"/>
      <c r="P32" s="37"/>
      <c r="Q32" s="40">
        <f t="shared" si="3"/>
        <v>0</v>
      </c>
      <c r="R32" s="38"/>
      <c r="S32" s="38">
        <f t="shared" si="4"/>
        <v>0</v>
      </c>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row>
    <row r="33" spans="1:53" ht="33.9" customHeight="1" x14ac:dyDescent="0.3">
      <c r="A33" s="1"/>
      <c r="B33" s="32"/>
      <c r="C33" s="31" t="s">
        <v>9</v>
      </c>
      <c r="D33" s="27">
        <v>1</v>
      </c>
      <c r="E33" s="28">
        <v>15</v>
      </c>
      <c r="F33" s="29"/>
      <c r="G33" s="29">
        <f t="shared" si="0"/>
        <v>15</v>
      </c>
      <c r="H33" s="1"/>
      <c r="I33" s="1"/>
      <c r="J33" s="1"/>
      <c r="K33" s="32"/>
      <c r="L33" s="31"/>
      <c r="M33" s="31"/>
      <c r="N33" s="31"/>
      <c r="O33" s="26"/>
      <c r="P33" s="37"/>
      <c r="Q33" s="40">
        <f t="shared" si="3"/>
        <v>0</v>
      </c>
      <c r="R33" s="38"/>
      <c r="S33" s="38">
        <f t="shared" si="4"/>
        <v>0</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row>
    <row r="34" spans="1:53" ht="33.9" customHeight="1" x14ac:dyDescent="0.3">
      <c r="A34" s="1"/>
      <c r="B34" s="32">
        <v>45751</v>
      </c>
      <c r="C34" s="31" t="s">
        <v>9</v>
      </c>
      <c r="D34" s="27">
        <v>1</v>
      </c>
      <c r="E34" s="28">
        <v>7</v>
      </c>
      <c r="F34" s="29"/>
      <c r="G34" s="29">
        <f t="shared" si="0"/>
        <v>7</v>
      </c>
      <c r="H34" s="1"/>
      <c r="I34" s="1"/>
      <c r="J34" s="1"/>
      <c r="K34" s="32"/>
      <c r="L34" s="31"/>
      <c r="M34" s="31"/>
      <c r="N34" s="31"/>
      <c r="O34" s="26"/>
      <c r="P34" s="37"/>
      <c r="Q34" s="40">
        <f t="shared" si="3"/>
        <v>0</v>
      </c>
      <c r="R34" s="38"/>
      <c r="S34" s="38">
        <f t="shared" si="4"/>
        <v>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row>
    <row r="35" spans="1:53" ht="33.9" customHeight="1" x14ac:dyDescent="0.3">
      <c r="A35" s="1"/>
      <c r="B35" s="32"/>
      <c r="C35" s="31" t="s">
        <v>9</v>
      </c>
      <c r="D35" s="27">
        <v>1</v>
      </c>
      <c r="E35" s="28">
        <v>9</v>
      </c>
      <c r="F35" s="29"/>
      <c r="G35" s="29">
        <f t="shared" si="0"/>
        <v>9</v>
      </c>
      <c r="H35" s="1"/>
      <c r="I35" s="1"/>
      <c r="J35" s="1"/>
      <c r="K35" s="32"/>
      <c r="L35" s="31"/>
      <c r="M35" s="31"/>
      <c r="N35" s="31"/>
      <c r="O35" s="26"/>
      <c r="P35" s="37"/>
      <c r="Q35" s="40">
        <f t="shared" si="3"/>
        <v>0</v>
      </c>
      <c r="R35" s="38"/>
      <c r="S35" s="38">
        <f t="shared" si="4"/>
        <v>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row>
    <row r="36" spans="1:53" ht="33.9" customHeight="1" x14ac:dyDescent="0.3">
      <c r="A36" s="1"/>
      <c r="B36" s="32"/>
      <c r="C36" s="31" t="s">
        <v>9</v>
      </c>
      <c r="D36" s="27">
        <v>1</v>
      </c>
      <c r="E36" s="28">
        <v>9</v>
      </c>
      <c r="F36" s="29"/>
      <c r="G36" s="29">
        <f t="shared" si="0"/>
        <v>9</v>
      </c>
      <c r="H36" s="1"/>
      <c r="I36" s="1"/>
      <c r="J36" s="1"/>
      <c r="K36" s="32"/>
      <c r="L36" s="31"/>
      <c r="M36" s="31"/>
      <c r="N36" s="31"/>
      <c r="O36" s="26"/>
      <c r="P36" s="37"/>
      <c r="Q36" s="40">
        <f t="shared" si="3"/>
        <v>0</v>
      </c>
      <c r="R36" s="38"/>
      <c r="S36" s="38">
        <f t="shared" si="4"/>
        <v>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row>
    <row r="37" spans="1:53" ht="33.9" customHeight="1" x14ac:dyDescent="0.3">
      <c r="A37" s="1"/>
      <c r="B37" s="32"/>
      <c r="C37" s="31" t="s">
        <v>9</v>
      </c>
      <c r="D37" s="27">
        <v>20</v>
      </c>
      <c r="E37" s="28">
        <v>50</v>
      </c>
      <c r="F37" s="29"/>
      <c r="G37" s="29">
        <f t="shared" si="0"/>
        <v>50</v>
      </c>
      <c r="H37" s="1"/>
      <c r="I37" s="1"/>
      <c r="J37" s="1"/>
      <c r="K37" s="32"/>
      <c r="L37" s="31"/>
      <c r="M37" s="31"/>
      <c r="N37" s="31"/>
      <c r="O37" s="26"/>
      <c r="P37" s="37"/>
      <c r="Q37" s="40">
        <f t="shared" si="3"/>
        <v>0</v>
      </c>
      <c r="R37" s="38"/>
      <c r="S37" s="38">
        <f t="shared" si="4"/>
        <v>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row>
    <row r="38" spans="1:53" ht="33.9" customHeight="1" x14ac:dyDescent="0.3">
      <c r="A38" s="1"/>
      <c r="B38" s="32"/>
      <c r="C38" s="31" t="s">
        <v>9</v>
      </c>
      <c r="D38" s="27">
        <v>1</v>
      </c>
      <c r="E38" s="28">
        <v>15</v>
      </c>
      <c r="F38" s="29"/>
      <c r="G38" s="29">
        <f t="shared" si="0"/>
        <v>15</v>
      </c>
      <c r="H38" s="1"/>
      <c r="I38" s="1"/>
      <c r="J38" s="1"/>
      <c r="K38" s="32"/>
      <c r="L38" s="31"/>
      <c r="M38" s="31"/>
      <c r="N38" s="31"/>
      <c r="O38" s="25"/>
      <c r="P38" s="37">
        <v>0</v>
      </c>
      <c r="Q38" s="40">
        <f t="shared" si="1"/>
        <v>0</v>
      </c>
      <c r="R38" s="38"/>
      <c r="S38" s="38">
        <f t="shared" si="4"/>
        <v>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row>
    <row r="39" spans="1:53" ht="33.9" customHeight="1" x14ac:dyDescent="0.3">
      <c r="A39" s="1"/>
      <c r="B39" s="32"/>
      <c r="C39" s="31" t="s">
        <v>9</v>
      </c>
      <c r="D39" s="27">
        <v>10</v>
      </c>
      <c r="E39" s="28">
        <v>50</v>
      </c>
      <c r="F39" s="29"/>
      <c r="G39" s="29">
        <f t="shared" si="0"/>
        <v>50</v>
      </c>
      <c r="H39" s="1"/>
      <c r="I39" s="1"/>
      <c r="J39" s="1"/>
      <c r="K39" s="19"/>
      <c r="L39" s="19"/>
      <c r="M39" s="19"/>
      <c r="N39" s="19"/>
      <c r="O39" s="19">
        <f>SUM(O8:O38)</f>
        <v>28</v>
      </c>
      <c r="P39" s="19"/>
      <c r="Q39" s="20"/>
      <c r="R39" s="21" t="s">
        <v>0</v>
      </c>
      <c r="S39" s="39">
        <f>SUM(S8:S38)</f>
        <v>22974.499999999996</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row>
    <row r="40" spans="1:53" ht="33.9" customHeight="1" x14ac:dyDescent="0.3">
      <c r="A40" s="1"/>
      <c r="B40" s="32"/>
      <c r="C40" s="31" t="s">
        <v>9</v>
      </c>
      <c r="D40" s="27">
        <v>10</v>
      </c>
      <c r="E40" s="28">
        <v>50</v>
      </c>
      <c r="F40" s="29"/>
      <c r="G40" s="29">
        <f t="shared" si="0"/>
        <v>50</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row>
    <row r="41" spans="1:53" ht="33.9" customHeight="1" x14ac:dyDescent="0.3">
      <c r="A41" s="1"/>
      <c r="B41" s="32"/>
      <c r="C41" s="31" t="s">
        <v>9</v>
      </c>
      <c r="D41" s="27">
        <v>2</v>
      </c>
      <c r="E41" s="28">
        <v>10</v>
      </c>
      <c r="F41" s="29"/>
      <c r="G41" s="29">
        <f t="shared" si="0"/>
        <v>10</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row>
    <row r="42" spans="1:53" ht="33.9" customHeight="1" x14ac:dyDescent="0.3">
      <c r="A42" s="1"/>
      <c r="B42" s="32"/>
      <c r="C42" s="31" t="s">
        <v>9</v>
      </c>
      <c r="D42" s="27">
        <v>2</v>
      </c>
      <c r="E42" s="28">
        <v>40</v>
      </c>
      <c r="F42" s="29"/>
      <c r="G42" s="29">
        <f t="shared" si="0"/>
        <v>40</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row>
    <row r="43" spans="1:53" ht="33.9" customHeight="1" x14ac:dyDescent="0.3">
      <c r="A43" s="1"/>
      <c r="B43" s="32"/>
      <c r="C43" s="31" t="s">
        <v>9</v>
      </c>
      <c r="D43" s="27">
        <v>1</v>
      </c>
      <c r="E43" s="28">
        <v>10</v>
      </c>
      <c r="F43" s="29"/>
      <c r="G43" s="29">
        <f t="shared" si="0"/>
        <v>10</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row>
    <row r="44" spans="1:53" ht="33.9" customHeight="1" x14ac:dyDescent="0.3">
      <c r="A44" s="1"/>
      <c r="B44" s="32"/>
      <c r="C44" s="31" t="s">
        <v>9</v>
      </c>
      <c r="D44" s="27">
        <v>65</v>
      </c>
      <c r="E44" s="28">
        <v>470</v>
      </c>
      <c r="F44" s="29"/>
      <c r="G44" s="29">
        <f t="shared" si="0"/>
        <v>470</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row>
    <row r="45" spans="1:53" ht="33.9" customHeight="1" x14ac:dyDescent="0.3">
      <c r="A45" s="1"/>
      <c r="B45" s="32"/>
      <c r="C45" s="31" t="s">
        <v>9</v>
      </c>
      <c r="D45" s="27">
        <v>5</v>
      </c>
      <c r="E45" s="28">
        <v>25</v>
      </c>
      <c r="F45" s="29"/>
      <c r="G45" s="29">
        <f t="shared" si="0"/>
        <v>25</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row>
    <row r="46" spans="1:53" ht="33.9" customHeight="1" x14ac:dyDescent="0.3">
      <c r="A46" s="1"/>
      <c r="B46" s="32"/>
      <c r="C46" s="31" t="s">
        <v>9</v>
      </c>
      <c r="D46" s="27">
        <v>1</v>
      </c>
      <c r="E46" s="28">
        <v>8</v>
      </c>
      <c r="F46" s="29"/>
      <c r="G46" s="29">
        <f t="shared" si="0"/>
        <v>8</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row>
    <row r="47" spans="1:53" ht="33.9" customHeight="1" x14ac:dyDescent="0.3">
      <c r="A47" s="1"/>
      <c r="B47" s="32"/>
      <c r="C47" s="31" t="s">
        <v>9</v>
      </c>
      <c r="D47" s="27">
        <v>1</v>
      </c>
      <c r="E47" s="28">
        <v>10</v>
      </c>
      <c r="F47" s="29"/>
      <c r="G47" s="29">
        <f t="shared" ref="G47:G61" si="5">E47 - (E47 * F47 / 100)</f>
        <v>10</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row>
    <row r="48" spans="1:53" ht="33.9" customHeight="1" x14ac:dyDescent="0.3">
      <c r="A48" s="1"/>
      <c r="B48" s="32">
        <v>45662</v>
      </c>
      <c r="C48" s="31" t="s">
        <v>9</v>
      </c>
      <c r="D48" s="27">
        <v>20</v>
      </c>
      <c r="E48" s="28">
        <v>100</v>
      </c>
      <c r="F48" s="29"/>
      <c r="G48" s="29">
        <f t="shared" si="5"/>
        <v>100</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row>
    <row r="49" spans="1:53" ht="33.9" customHeight="1" x14ac:dyDescent="0.3">
      <c r="A49" s="1"/>
      <c r="B49" s="32"/>
      <c r="C49" s="31" t="s">
        <v>23</v>
      </c>
      <c r="D49" s="27">
        <v>1</v>
      </c>
      <c r="E49" s="28">
        <v>5</v>
      </c>
      <c r="F49" s="29"/>
      <c r="G49" s="29">
        <f t="shared" si="5"/>
        <v>5</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row>
    <row r="50" spans="1:53" ht="33.9" customHeight="1" x14ac:dyDescent="0.3">
      <c r="A50" s="1"/>
      <c r="B50" s="32"/>
      <c r="C50" s="31" t="s">
        <v>9</v>
      </c>
      <c r="D50" s="27">
        <v>20</v>
      </c>
      <c r="E50" s="28">
        <v>140</v>
      </c>
      <c r="F50" s="29"/>
      <c r="G50" s="29">
        <f t="shared" si="5"/>
        <v>140</v>
      </c>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row>
    <row r="51" spans="1:53" ht="33.9" customHeight="1" x14ac:dyDescent="0.3">
      <c r="A51" s="1"/>
      <c r="B51" s="32"/>
      <c r="C51" s="31" t="s">
        <v>9</v>
      </c>
      <c r="D51" s="27">
        <v>20</v>
      </c>
      <c r="E51" s="28">
        <v>130</v>
      </c>
      <c r="F51" s="29"/>
      <c r="G51" s="29">
        <f t="shared" si="5"/>
        <v>130</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row>
    <row r="52" spans="1:53" ht="33.9" customHeight="1" x14ac:dyDescent="0.3">
      <c r="A52" s="1"/>
      <c r="B52" s="32"/>
      <c r="C52" s="31" t="s">
        <v>9</v>
      </c>
      <c r="D52" s="27">
        <v>2</v>
      </c>
      <c r="E52" s="28">
        <v>10</v>
      </c>
      <c r="F52" s="29"/>
      <c r="G52" s="29">
        <f t="shared" si="5"/>
        <v>10</v>
      </c>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row>
    <row r="53" spans="1:53" ht="33.9" customHeight="1" x14ac:dyDescent="0.3">
      <c r="A53" s="1"/>
      <c r="B53" s="32"/>
      <c r="C53" s="31" t="s">
        <v>9</v>
      </c>
      <c r="D53" s="27">
        <v>1</v>
      </c>
      <c r="E53" s="28">
        <v>15</v>
      </c>
      <c r="F53" s="29"/>
      <c r="G53" s="29">
        <f t="shared" si="5"/>
        <v>15</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row>
    <row r="54" spans="1:53" ht="33.9" customHeight="1" x14ac:dyDescent="0.3">
      <c r="A54" s="1"/>
      <c r="B54" s="32"/>
      <c r="C54" s="31" t="s">
        <v>9</v>
      </c>
      <c r="D54" s="27">
        <v>6</v>
      </c>
      <c r="E54" s="28">
        <v>18</v>
      </c>
      <c r="F54" s="29"/>
      <c r="G54" s="29">
        <f t="shared" si="5"/>
        <v>18</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row>
    <row r="55" spans="1:53" ht="33.9" customHeight="1" x14ac:dyDescent="0.3">
      <c r="A55" s="1"/>
      <c r="B55" s="32"/>
      <c r="C55" s="31" t="s">
        <v>9</v>
      </c>
      <c r="D55" s="27">
        <v>3</v>
      </c>
      <c r="E55" s="28">
        <v>60</v>
      </c>
      <c r="F55" s="29"/>
      <c r="G55" s="29">
        <f t="shared" si="5"/>
        <v>60</v>
      </c>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row>
    <row r="56" spans="1:53" ht="33.9" customHeight="1" x14ac:dyDescent="0.3">
      <c r="A56" s="1"/>
      <c r="B56" s="32">
        <v>45663</v>
      </c>
      <c r="C56" s="31" t="s">
        <v>9</v>
      </c>
      <c r="D56" s="27">
        <v>5</v>
      </c>
      <c r="E56" s="28">
        <v>15</v>
      </c>
      <c r="F56" s="29"/>
      <c r="G56" s="29">
        <f t="shared" si="5"/>
        <v>15</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row>
    <row r="57" spans="1:53" ht="33.9" customHeight="1" x14ac:dyDescent="0.3">
      <c r="A57" s="1"/>
      <c r="B57" s="32"/>
      <c r="C57" s="31" t="s">
        <v>9</v>
      </c>
      <c r="D57" s="27">
        <v>7</v>
      </c>
      <c r="E57" s="28">
        <v>20</v>
      </c>
      <c r="F57" s="29"/>
      <c r="G57" s="29">
        <f t="shared" si="5"/>
        <v>20</v>
      </c>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row>
    <row r="58" spans="1:53" ht="33.9" customHeight="1" x14ac:dyDescent="0.3">
      <c r="A58" s="1"/>
      <c r="B58" s="32"/>
      <c r="C58" s="31" t="s">
        <v>9</v>
      </c>
      <c r="D58" s="27">
        <v>1</v>
      </c>
      <c r="E58" s="28">
        <v>5</v>
      </c>
      <c r="F58" s="29"/>
      <c r="G58" s="29">
        <f t="shared" si="5"/>
        <v>5</v>
      </c>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spans="1:53" ht="33.9" customHeight="1" x14ac:dyDescent="0.3">
      <c r="A59" s="1"/>
      <c r="B59" s="32"/>
      <c r="C59" s="31" t="s">
        <v>9</v>
      </c>
      <c r="D59" s="27">
        <v>5</v>
      </c>
      <c r="E59" s="28">
        <v>50</v>
      </c>
      <c r="F59" s="29"/>
      <c r="G59" s="29">
        <f t="shared" si="5"/>
        <v>50</v>
      </c>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row>
    <row r="60" spans="1:53" ht="33.9" customHeight="1" x14ac:dyDescent="0.3">
      <c r="A60" s="1"/>
      <c r="B60" s="32"/>
      <c r="C60" s="31" t="s">
        <v>9</v>
      </c>
      <c r="D60" s="27">
        <v>2</v>
      </c>
      <c r="E60" s="28">
        <v>10</v>
      </c>
      <c r="F60" s="29"/>
      <c r="G60" s="29">
        <f t="shared" si="5"/>
        <v>10</v>
      </c>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spans="1:53" ht="33.9" customHeight="1" x14ac:dyDescent="0.3">
      <c r="A61" s="1"/>
      <c r="B61" s="32">
        <v>45665</v>
      </c>
      <c r="C61" s="31" t="s">
        <v>9</v>
      </c>
      <c r="D61" s="27">
        <v>20</v>
      </c>
      <c r="E61" s="28">
        <v>130</v>
      </c>
      <c r="F61" s="29"/>
      <c r="G61" s="29">
        <f t="shared" si="5"/>
        <v>130</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row>
    <row r="62" spans="1:53" ht="33.9" customHeight="1" x14ac:dyDescent="0.3">
      <c r="A62" s="1"/>
      <c r="B62" s="32"/>
      <c r="C62" s="31" t="s">
        <v>9</v>
      </c>
      <c r="D62" s="27">
        <v>25</v>
      </c>
      <c r="E62" s="28">
        <v>200</v>
      </c>
      <c r="F62" s="29"/>
      <c r="G62" s="29">
        <f t="shared" ref="G62:G81" si="6">E62 - (E62 * F62 / 100)</f>
        <v>200</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row>
    <row r="63" spans="1:53" ht="33.9" customHeight="1" x14ac:dyDescent="0.3">
      <c r="A63" s="1"/>
      <c r="B63" s="32"/>
      <c r="C63" s="31" t="s">
        <v>9</v>
      </c>
      <c r="D63" s="27">
        <v>40</v>
      </c>
      <c r="E63" s="28">
        <v>200</v>
      </c>
      <c r="F63" s="29"/>
      <c r="G63" s="29">
        <f t="shared" si="6"/>
        <v>200</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row>
    <row r="64" spans="1:53" ht="33.9" customHeight="1" x14ac:dyDescent="0.3">
      <c r="A64" s="1"/>
      <c r="B64" s="32"/>
      <c r="C64" s="31" t="s">
        <v>9</v>
      </c>
      <c r="D64" s="27">
        <v>20</v>
      </c>
      <c r="E64" s="28">
        <v>120</v>
      </c>
      <c r="F64" s="29"/>
      <c r="G64" s="29">
        <f t="shared" si="6"/>
        <v>120</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row>
    <row r="65" spans="1:53" ht="33.9" customHeight="1" x14ac:dyDescent="0.3">
      <c r="A65" s="1"/>
      <c r="B65" s="32"/>
      <c r="C65" s="31" t="s">
        <v>9</v>
      </c>
      <c r="D65" s="27">
        <v>10</v>
      </c>
      <c r="E65" s="28">
        <v>50</v>
      </c>
      <c r="F65" s="29"/>
      <c r="G65" s="29">
        <f t="shared" si="6"/>
        <v>50</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row>
    <row r="66" spans="1:53" ht="33.9" customHeight="1" x14ac:dyDescent="0.3">
      <c r="A66" s="1"/>
      <c r="B66" s="32"/>
      <c r="C66" s="31" t="s">
        <v>9</v>
      </c>
      <c r="D66" s="27">
        <v>1</v>
      </c>
      <c r="E66" s="28">
        <v>15</v>
      </c>
      <c r="F66" s="29"/>
      <c r="G66" s="29">
        <f t="shared" si="6"/>
        <v>15</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row>
    <row r="67" spans="1:53" ht="33.9" customHeight="1" x14ac:dyDescent="0.3">
      <c r="A67" s="1"/>
      <c r="B67" s="32"/>
      <c r="C67" s="31" t="s">
        <v>9</v>
      </c>
      <c r="D67" s="27">
        <v>1</v>
      </c>
      <c r="E67" s="28">
        <v>20</v>
      </c>
      <c r="F67" s="29"/>
      <c r="G67" s="29">
        <f t="shared" si="6"/>
        <v>20</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row>
    <row r="68" spans="1:53" ht="33.9" customHeight="1" x14ac:dyDescent="0.3">
      <c r="A68" s="1"/>
      <c r="B68" s="32"/>
      <c r="C68" s="31" t="s">
        <v>9</v>
      </c>
      <c r="D68" s="27">
        <v>20</v>
      </c>
      <c r="E68" s="28">
        <v>115</v>
      </c>
      <c r="F68" s="29"/>
      <c r="G68" s="29">
        <f t="shared" si="6"/>
        <v>115</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row>
    <row r="69" spans="1:53" ht="33.9" customHeight="1" x14ac:dyDescent="0.3">
      <c r="A69" s="1"/>
      <c r="B69" s="32"/>
      <c r="C69" s="31" t="s">
        <v>9</v>
      </c>
      <c r="D69" s="27">
        <v>2</v>
      </c>
      <c r="E69" s="28">
        <v>20</v>
      </c>
      <c r="F69" s="29"/>
      <c r="G69" s="29">
        <f t="shared" si="6"/>
        <v>20</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spans="1:53" ht="33.9" customHeight="1" x14ac:dyDescent="0.3">
      <c r="A70" s="1"/>
      <c r="B70" s="32"/>
      <c r="C70" s="31" t="s">
        <v>9</v>
      </c>
      <c r="D70" s="27">
        <v>1</v>
      </c>
      <c r="E70" s="28">
        <v>20</v>
      </c>
      <c r="F70" s="29"/>
      <c r="G70" s="29">
        <f t="shared" si="6"/>
        <v>20</v>
      </c>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spans="1:53" ht="33.9" customHeight="1" x14ac:dyDescent="0.3">
      <c r="A71" s="1"/>
      <c r="B71" s="32"/>
      <c r="C71" s="31" t="s">
        <v>9</v>
      </c>
      <c r="D71" s="27">
        <v>70</v>
      </c>
      <c r="E71" s="28">
        <v>470</v>
      </c>
      <c r="F71" s="29"/>
      <c r="G71" s="29">
        <f t="shared" si="6"/>
        <v>470</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spans="1:53" ht="33.9" customHeight="1" x14ac:dyDescent="0.3">
      <c r="A72" s="1"/>
      <c r="B72" s="32">
        <v>45666</v>
      </c>
      <c r="C72" s="31" t="s">
        <v>9</v>
      </c>
      <c r="D72" s="27">
        <v>1</v>
      </c>
      <c r="E72" s="28">
        <v>10</v>
      </c>
      <c r="F72" s="29"/>
      <c r="G72" s="29">
        <f t="shared" si="6"/>
        <v>10</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spans="1:53" ht="33.9" customHeight="1" x14ac:dyDescent="0.3">
      <c r="A73" s="1"/>
      <c r="B73" s="32"/>
      <c r="C73" s="31" t="s">
        <v>9</v>
      </c>
      <c r="D73" s="27">
        <v>5</v>
      </c>
      <c r="E73" s="28">
        <v>15</v>
      </c>
      <c r="F73" s="29"/>
      <c r="G73" s="29">
        <f t="shared" si="6"/>
        <v>15</v>
      </c>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row r="74" spans="1:53" ht="33.9" customHeight="1" x14ac:dyDescent="0.3">
      <c r="A74" s="1"/>
      <c r="B74" s="32"/>
      <c r="C74" s="31" t="s">
        <v>9</v>
      </c>
      <c r="D74" s="27">
        <v>50</v>
      </c>
      <c r="E74" s="28">
        <v>300</v>
      </c>
      <c r="F74" s="29"/>
      <c r="G74" s="29">
        <f t="shared" si="6"/>
        <v>300</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row>
    <row r="75" spans="1:53" ht="33.9" customHeight="1" x14ac:dyDescent="0.3">
      <c r="A75" s="1"/>
      <c r="B75" s="32"/>
      <c r="C75" s="31" t="s">
        <v>9</v>
      </c>
      <c r="D75" s="27">
        <v>20</v>
      </c>
      <c r="E75" s="28">
        <v>140</v>
      </c>
      <c r="F75" s="29"/>
      <c r="G75" s="29">
        <f t="shared" si="6"/>
        <v>140</v>
      </c>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row>
    <row r="76" spans="1:53" ht="33.9" customHeight="1" x14ac:dyDescent="0.3">
      <c r="A76" s="1"/>
      <c r="B76" s="32"/>
      <c r="C76" s="31" t="s">
        <v>9</v>
      </c>
      <c r="D76" s="27">
        <v>3</v>
      </c>
      <c r="E76" s="28">
        <v>13</v>
      </c>
      <c r="F76" s="29"/>
      <c r="G76" s="29">
        <f t="shared" si="6"/>
        <v>13</v>
      </c>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row>
    <row r="77" spans="1:53" ht="33.9" customHeight="1" x14ac:dyDescent="0.3">
      <c r="A77" s="1"/>
      <c r="B77" s="32">
        <v>45667</v>
      </c>
      <c r="C77" s="31" t="s">
        <v>9</v>
      </c>
      <c r="D77" s="27">
        <v>2</v>
      </c>
      <c r="E77" s="28">
        <v>20</v>
      </c>
      <c r="F77" s="29"/>
      <c r="G77" s="29">
        <f t="shared" si="6"/>
        <v>20</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row>
    <row r="78" spans="1:53" ht="33.9" customHeight="1" x14ac:dyDescent="0.3">
      <c r="A78" s="1"/>
      <c r="B78" s="32"/>
      <c r="C78" s="31" t="s">
        <v>9</v>
      </c>
      <c r="D78" s="27">
        <v>2</v>
      </c>
      <c r="E78" s="28">
        <v>10</v>
      </c>
      <c r="F78" s="29"/>
      <c r="G78" s="29">
        <f t="shared" si="6"/>
        <v>10</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row>
    <row r="79" spans="1:53" ht="33.9" customHeight="1" x14ac:dyDescent="0.3">
      <c r="A79" s="1"/>
      <c r="B79" s="32"/>
      <c r="C79" s="31" t="s">
        <v>9</v>
      </c>
      <c r="D79" s="27">
        <v>2</v>
      </c>
      <c r="E79" s="28">
        <v>10</v>
      </c>
      <c r="F79" s="29"/>
      <c r="G79" s="29">
        <f t="shared" si="6"/>
        <v>10</v>
      </c>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row>
    <row r="80" spans="1:53" ht="33.9" customHeight="1" x14ac:dyDescent="0.3">
      <c r="A80" s="1"/>
      <c r="B80" s="32"/>
      <c r="C80" s="31" t="s">
        <v>9</v>
      </c>
      <c r="D80" s="27">
        <v>10</v>
      </c>
      <c r="E80" s="28">
        <v>60</v>
      </c>
      <c r="F80" s="29"/>
      <c r="G80" s="29">
        <f t="shared" si="6"/>
        <v>60</v>
      </c>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row>
    <row r="81" spans="1:53" ht="33.9" customHeight="1" x14ac:dyDescent="0.3">
      <c r="A81" s="1"/>
      <c r="B81" s="32"/>
      <c r="C81" s="31" t="s">
        <v>9</v>
      </c>
      <c r="D81" s="27">
        <v>5</v>
      </c>
      <c r="E81" s="28">
        <v>30</v>
      </c>
      <c r="F81" s="29"/>
      <c r="G81" s="29">
        <f t="shared" si="6"/>
        <v>30</v>
      </c>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row>
    <row r="82" spans="1:53" ht="33.9" customHeight="1" x14ac:dyDescent="0.3">
      <c r="A82" s="1"/>
      <c r="B82" s="32"/>
      <c r="C82" s="31" t="s">
        <v>9</v>
      </c>
      <c r="D82" s="27">
        <v>40</v>
      </c>
      <c r="E82" s="28">
        <v>340</v>
      </c>
      <c r="F82" s="29"/>
      <c r="G82" s="29">
        <f t="shared" ref="G82:G91" si="7">E82 - (E82 * F82 / 100)</f>
        <v>340</v>
      </c>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row>
    <row r="83" spans="1:53" ht="33.9" customHeight="1" x14ac:dyDescent="0.3">
      <c r="A83" s="1"/>
      <c r="B83" s="32"/>
      <c r="C83" s="31" t="s">
        <v>9</v>
      </c>
      <c r="D83" s="27">
        <v>1</v>
      </c>
      <c r="E83" s="28">
        <v>5</v>
      </c>
      <c r="F83" s="29"/>
      <c r="G83" s="29">
        <f t="shared" si="7"/>
        <v>5</v>
      </c>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row>
    <row r="84" spans="1:53" ht="33.9" customHeight="1" x14ac:dyDescent="0.3">
      <c r="A84" s="1"/>
      <c r="B84" s="32"/>
      <c r="C84" s="31" t="s">
        <v>28</v>
      </c>
      <c r="D84" s="27">
        <v>60</v>
      </c>
      <c r="E84" s="28">
        <v>400</v>
      </c>
      <c r="F84" s="29"/>
      <c r="G84" s="29">
        <f t="shared" si="7"/>
        <v>400</v>
      </c>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row>
    <row r="85" spans="1:53" ht="33.9" customHeight="1" x14ac:dyDescent="0.3">
      <c r="A85" s="1"/>
      <c r="B85" s="32"/>
      <c r="C85" s="31" t="s">
        <v>9</v>
      </c>
      <c r="D85" s="27">
        <v>40</v>
      </c>
      <c r="E85" s="28">
        <v>380</v>
      </c>
      <c r="F85" s="29"/>
      <c r="G85" s="29">
        <f t="shared" si="7"/>
        <v>380</v>
      </c>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row>
    <row r="86" spans="1:53" ht="33.9" customHeight="1" x14ac:dyDescent="0.3">
      <c r="A86" s="1"/>
      <c r="B86" s="32"/>
      <c r="C86" s="31" t="s">
        <v>9</v>
      </c>
      <c r="D86" s="27">
        <v>40</v>
      </c>
      <c r="E86" s="28">
        <v>270</v>
      </c>
      <c r="F86" s="29"/>
      <c r="G86" s="29">
        <f t="shared" si="7"/>
        <v>270</v>
      </c>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row>
    <row r="87" spans="1:53" ht="33.9" customHeight="1" x14ac:dyDescent="0.3">
      <c r="A87" s="1"/>
      <c r="B87" s="32"/>
      <c r="C87" s="31" t="s">
        <v>9</v>
      </c>
      <c r="D87" s="27">
        <v>2</v>
      </c>
      <c r="E87" s="28">
        <v>20</v>
      </c>
      <c r="F87" s="29"/>
      <c r="G87" s="29">
        <f t="shared" si="7"/>
        <v>20</v>
      </c>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row>
    <row r="88" spans="1:53" ht="33.9" customHeight="1" x14ac:dyDescent="0.3">
      <c r="A88" s="1"/>
      <c r="B88" s="32"/>
      <c r="C88" s="31" t="s">
        <v>9</v>
      </c>
      <c r="D88" s="27">
        <v>98</v>
      </c>
      <c r="E88" s="28">
        <v>850</v>
      </c>
      <c r="F88" s="29"/>
      <c r="G88" s="29">
        <f t="shared" si="7"/>
        <v>850</v>
      </c>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row>
    <row r="89" spans="1:53" ht="33.9" customHeight="1" x14ac:dyDescent="0.3">
      <c r="A89" s="1"/>
      <c r="B89" s="32">
        <v>45668</v>
      </c>
      <c r="C89" s="31" t="s">
        <v>9</v>
      </c>
      <c r="D89" s="27">
        <v>20</v>
      </c>
      <c r="E89" s="28">
        <v>180</v>
      </c>
      <c r="F89" s="29"/>
      <c r="G89" s="29">
        <f t="shared" si="7"/>
        <v>180</v>
      </c>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row>
    <row r="90" spans="1:53" ht="33.9" customHeight="1" x14ac:dyDescent="0.3">
      <c r="A90" s="1"/>
      <c r="B90" s="32"/>
      <c r="C90" s="31" t="s">
        <v>9</v>
      </c>
      <c r="D90" s="27">
        <v>2</v>
      </c>
      <c r="E90" s="28">
        <v>30</v>
      </c>
      <c r="F90" s="29"/>
      <c r="G90" s="29">
        <f t="shared" si="7"/>
        <v>30</v>
      </c>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row>
    <row r="91" spans="1:53" ht="33.9" customHeight="1" x14ac:dyDescent="0.3">
      <c r="A91" s="1"/>
      <c r="B91" s="32"/>
      <c r="C91" s="31" t="s">
        <v>9</v>
      </c>
      <c r="D91" s="27">
        <v>65</v>
      </c>
      <c r="E91" s="28">
        <v>420</v>
      </c>
      <c r="F91" s="29"/>
      <c r="G91" s="29">
        <f t="shared" si="7"/>
        <v>420</v>
      </c>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row>
    <row r="92" spans="1:53" ht="33.9" customHeight="1" x14ac:dyDescent="0.3">
      <c r="A92" s="1"/>
      <c r="B92" s="32"/>
      <c r="C92" s="31" t="s">
        <v>9</v>
      </c>
      <c r="D92" s="27">
        <v>3</v>
      </c>
      <c r="E92" s="28">
        <v>25</v>
      </c>
      <c r="F92" s="29"/>
      <c r="G92" s="29">
        <f t="shared" ref="G92:G120" si="8">E92 - (E92 * F92 / 100)</f>
        <v>25</v>
      </c>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row>
    <row r="93" spans="1:53" ht="33.9" customHeight="1" x14ac:dyDescent="0.3">
      <c r="A93" s="1"/>
      <c r="B93" s="32"/>
      <c r="C93" s="31" t="s">
        <v>9</v>
      </c>
      <c r="D93" s="27">
        <v>4</v>
      </c>
      <c r="E93" s="28">
        <v>30</v>
      </c>
      <c r="F93" s="29"/>
      <c r="G93" s="29">
        <f t="shared" si="8"/>
        <v>30</v>
      </c>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row>
    <row r="94" spans="1:53" ht="33.9" customHeight="1" x14ac:dyDescent="0.3">
      <c r="A94" s="1"/>
      <c r="B94" s="32"/>
      <c r="C94" s="31" t="s">
        <v>9</v>
      </c>
      <c r="D94" s="27">
        <v>11</v>
      </c>
      <c r="E94" s="28">
        <v>100</v>
      </c>
      <c r="F94" s="29"/>
      <c r="G94" s="29">
        <f t="shared" si="8"/>
        <v>100</v>
      </c>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spans="1:53" ht="33.9" customHeight="1" x14ac:dyDescent="0.3">
      <c r="A95" s="1"/>
      <c r="B95" s="32"/>
      <c r="C95" s="31" t="s">
        <v>9</v>
      </c>
      <c r="D95" s="27">
        <v>20</v>
      </c>
      <c r="E95" s="28">
        <v>150</v>
      </c>
      <c r="F95" s="29"/>
      <c r="G95" s="29">
        <f t="shared" si="8"/>
        <v>150</v>
      </c>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row>
    <row r="96" spans="1:53" ht="33.9" customHeight="1" x14ac:dyDescent="0.3">
      <c r="A96" s="1"/>
      <c r="B96" s="32"/>
      <c r="C96" s="31" t="s">
        <v>9</v>
      </c>
      <c r="D96" s="27">
        <v>20</v>
      </c>
      <c r="E96" s="28">
        <v>50</v>
      </c>
      <c r="F96" s="29"/>
      <c r="G96" s="29">
        <f t="shared" si="8"/>
        <v>50</v>
      </c>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row>
    <row r="97" spans="1:53" ht="33.9" customHeight="1" x14ac:dyDescent="0.3">
      <c r="A97" s="1"/>
      <c r="B97" s="32"/>
      <c r="C97" s="31" t="s">
        <v>9</v>
      </c>
      <c r="D97" s="27">
        <v>45</v>
      </c>
      <c r="E97" s="28">
        <v>300</v>
      </c>
      <c r="F97" s="29"/>
      <c r="G97" s="29">
        <f t="shared" si="8"/>
        <v>300</v>
      </c>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row>
    <row r="98" spans="1:53" ht="33.9" customHeight="1" x14ac:dyDescent="0.3">
      <c r="A98" s="1"/>
      <c r="B98" s="32"/>
      <c r="C98" s="31" t="s">
        <v>9</v>
      </c>
      <c r="D98" s="27">
        <v>5</v>
      </c>
      <c r="E98" s="28">
        <v>15</v>
      </c>
      <c r="F98" s="29"/>
      <c r="G98" s="29">
        <f t="shared" si="8"/>
        <v>15</v>
      </c>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row>
    <row r="99" spans="1:53" ht="33.9" customHeight="1" x14ac:dyDescent="0.3">
      <c r="A99" s="1"/>
      <c r="B99" s="32"/>
      <c r="C99" s="31" t="s">
        <v>9</v>
      </c>
      <c r="D99" s="27">
        <v>65</v>
      </c>
      <c r="E99" s="28">
        <v>400</v>
      </c>
      <c r="F99" s="29"/>
      <c r="G99" s="29">
        <f t="shared" si="8"/>
        <v>400</v>
      </c>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row>
    <row r="100" spans="1:53" ht="33.9" customHeight="1" x14ac:dyDescent="0.3">
      <c r="A100" s="1"/>
      <c r="B100" s="32"/>
      <c r="C100" s="31" t="s">
        <v>9</v>
      </c>
      <c r="D100" s="27">
        <v>70</v>
      </c>
      <c r="E100" s="28">
        <v>600</v>
      </c>
      <c r="F100" s="29"/>
      <c r="G100" s="29">
        <f t="shared" si="8"/>
        <v>600</v>
      </c>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spans="1:53" ht="33.9" customHeight="1" x14ac:dyDescent="0.3">
      <c r="A101" s="1"/>
      <c r="B101" s="32"/>
      <c r="C101" s="31" t="s">
        <v>9</v>
      </c>
      <c r="D101" s="27">
        <v>80</v>
      </c>
      <c r="E101" s="28">
        <v>400</v>
      </c>
      <c r="F101" s="29"/>
      <c r="G101" s="29">
        <f t="shared" si="8"/>
        <v>400</v>
      </c>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ht="33.9" customHeight="1" x14ac:dyDescent="0.3">
      <c r="A102" s="1"/>
      <c r="B102" s="32"/>
      <c r="C102" s="31" t="s">
        <v>9</v>
      </c>
      <c r="D102" s="27">
        <v>200</v>
      </c>
      <c r="E102" s="28">
        <v>1050</v>
      </c>
      <c r="F102" s="29"/>
      <c r="G102" s="29">
        <f t="shared" si="8"/>
        <v>1050</v>
      </c>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spans="1:53" ht="33.9" customHeight="1" x14ac:dyDescent="0.3">
      <c r="A103" s="1"/>
      <c r="B103" s="32"/>
      <c r="C103" s="31" t="s">
        <v>9</v>
      </c>
      <c r="D103" s="27">
        <v>40</v>
      </c>
      <c r="E103" s="28">
        <v>250</v>
      </c>
      <c r="F103" s="29"/>
      <c r="G103" s="29">
        <f t="shared" si="8"/>
        <v>250</v>
      </c>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spans="1:53" ht="33.9" customHeight="1" x14ac:dyDescent="0.3">
      <c r="A104" s="1"/>
      <c r="B104" s="32"/>
      <c r="C104" s="31" t="s">
        <v>9</v>
      </c>
      <c r="D104" s="27">
        <v>20</v>
      </c>
      <c r="E104" s="28">
        <v>110</v>
      </c>
      <c r="F104" s="29"/>
      <c r="G104" s="29">
        <f t="shared" si="8"/>
        <v>110</v>
      </c>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spans="1:53" ht="33.9" customHeight="1" x14ac:dyDescent="0.3">
      <c r="A105" s="1"/>
      <c r="B105" s="32"/>
      <c r="C105" s="31" t="s">
        <v>9</v>
      </c>
      <c r="D105" s="27">
        <v>50</v>
      </c>
      <c r="E105" s="28">
        <v>300</v>
      </c>
      <c r="F105" s="29"/>
      <c r="G105" s="29">
        <f t="shared" si="8"/>
        <v>300</v>
      </c>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spans="1:53" ht="33.9" customHeight="1" x14ac:dyDescent="0.3">
      <c r="A106" s="1"/>
      <c r="B106" s="32"/>
      <c r="C106" s="31" t="s">
        <v>9</v>
      </c>
      <c r="D106" s="27">
        <v>50</v>
      </c>
      <c r="E106" s="28">
        <v>300</v>
      </c>
      <c r="F106" s="29"/>
      <c r="G106" s="29">
        <f t="shared" si="8"/>
        <v>300</v>
      </c>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spans="1:53" ht="33.9" customHeight="1" x14ac:dyDescent="0.3">
      <c r="A107" s="1"/>
      <c r="B107" s="32"/>
      <c r="C107" s="31"/>
      <c r="D107" s="27"/>
      <c r="E107" s="28"/>
      <c r="F107" s="29"/>
      <c r="G107" s="29">
        <f t="shared" si="8"/>
        <v>0</v>
      </c>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spans="1:53" ht="33.9" customHeight="1" x14ac:dyDescent="0.3">
      <c r="A108" s="1"/>
      <c r="B108" s="32"/>
      <c r="C108" s="31"/>
      <c r="D108" s="27"/>
      <c r="E108" s="28"/>
      <c r="F108" s="29"/>
      <c r="G108" s="29">
        <f t="shared" si="8"/>
        <v>0</v>
      </c>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spans="1:53" ht="33.9" customHeight="1" x14ac:dyDescent="0.3">
      <c r="A109" s="1"/>
      <c r="B109" s="32"/>
      <c r="C109" s="31"/>
      <c r="D109" s="27"/>
      <c r="E109" s="28"/>
      <c r="F109" s="29"/>
      <c r="G109" s="29">
        <f t="shared" si="8"/>
        <v>0</v>
      </c>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spans="1:53" ht="33.9" customHeight="1" x14ac:dyDescent="0.3">
      <c r="A110" s="1"/>
      <c r="B110" s="32"/>
      <c r="C110" s="31"/>
      <c r="D110" s="27"/>
      <c r="E110" s="28"/>
      <c r="F110" s="29"/>
      <c r="G110" s="29">
        <f t="shared" si="8"/>
        <v>0</v>
      </c>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spans="1:53" ht="33.9" customHeight="1" x14ac:dyDescent="0.3">
      <c r="A111" s="1"/>
      <c r="B111" s="32"/>
      <c r="C111" s="31"/>
      <c r="D111" s="27"/>
      <c r="E111" s="28"/>
      <c r="F111" s="29"/>
      <c r="G111" s="29">
        <f t="shared" si="8"/>
        <v>0</v>
      </c>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spans="1:53" ht="33.9" customHeight="1" x14ac:dyDescent="0.3">
      <c r="A112" s="1"/>
      <c r="B112" s="32"/>
      <c r="C112" s="31"/>
      <c r="D112" s="27"/>
      <c r="E112" s="28"/>
      <c r="F112" s="29"/>
      <c r="G112" s="29">
        <f t="shared" si="8"/>
        <v>0</v>
      </c>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row r="113" spans="1:54" ht="33.9" customHeight="1" x14ac:dyDescent="0.3">
      <c r="A113" s="1"/>
      <c r="B113" s="32"/>
      <c r="C113" s="31"/>
      <c r="D113" s="27"/>
      <c r="E113" s="28"/>
      <c r="F113" s="29"/>
      <c r="G113" s="29">
        <f t="shared" si="8"/>
        <v>0</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row>
    <row r="114" spans="1:54" ht="33.9" customHeight="1" x14ac:dyDescent="0.3">
      <c r="A114" s="1"/>
      <c r="B114" s="32"/>
      <c r="C114" s="31"/>
      <c r="D114" s="27"/>
      <c r="E114" s="28"/>
      <c r="F114" s="29"/>
      <c r="G114" s="29">
        <f t="shared" si="8"/>
        <v>0</v>
      </c>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row>
    <row r="115" spans="1:54" ht="33.9" customHeight="1" x14ac:dyDescent="0.3">
      <c r="A115" s="1"/>
      <c r="B115" s="32"/>
      <c r="C115" s="31"/>
      <c r="D115" s="27"/>
      <c r="E115" s="28"/>
      <c r="F115" s="29"/>
      <c r="G115" s="29">
        <f t="shared" si="8"/>
        <v>0</v>
      </c>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row>
    <row r="116" spans="1:54" ht="33.9" customHeight="1" x14ac:dyDescent="0.3">
      <c r="A116" s="1"/>
      <c r="B116" s="32"/>
      <c r="C116" s="31"/>
      <c r="D116" s="27"/>
      <c r="E116" s="28"/>
      <c r="F116" s="29"/>
      <c r="G116" s="29">
        <f t="shared" si="8"/>
        <v>0</v>
      </c>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row>
    <row r="117" spans="1:54" ht="33.9" customHeight="1" x14ac:dyDescent="0.3">
      <c r="A117" s="1"/>
      <c r="B117" s="32"/>
      <c r="C117" s="31"/>
      <c r="D117" s="27"/>
      <c r="E117" s="28"/>
      <c r="F117" s="29"/>
      <c r="G117" s="29">
        <f t="shared" si="8"/>
        <v>0</v>
      </c>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34"/>
    </row>
    <row r="118" spans="1:54" ht="33.9" customHeight="1" x14ac:dyDescent="0.3">
      <c r="B118" s="32"/>
      <c r="C118" s="31"/>
      <c r="D118" s="27"/>
      <c r="E118" s="28"/>
      <c r="F118" s="29"/>
      <c r="G118" s="29">
        <f t="shared" si="8"/>
        <v>0</v>
      </c>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row>
    <row r="119" spans="1:54" ht="33.9" customHeight="1" x14ac:dyDescent="0.3">
      <c r="B119" s="32"/>
      <c r="C119" s="31"/>
      <c r="D119" s="27"/>
      <c r="E119" s="28"/>
      <c r="F119" s="29"/>
      <c r="G119" s="29">
        <f t="shared" si="8"/>
        <v>0</v>
      </c>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row>
    <row r="120" spans="1:54" ht="33.9" customHeight="1" x14ac:dyDescent="0.3">
      <c r="B120" s="32"/>
      <c r="C120" s="31"/>
      <c r="D120" s="27"/>
      <c r="E120" s="28"/>
      <c r="F120" s="29"/>
      <c r="G120" s="29">
        <f t="shared" si="8"/>
        <v>0</v>
      </c>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row>
    <row r="121" spans="1:54" ht="33.9" customHeight="1" x14ac:dyDescent="0.3">
      <c r="B121" s="32"/>
      <c r="C121" s="31"/>
      <c r="D121" s="43"/>
      <c r="E121" s="25"/>
      <c r="F121" s="29"/>
      <c r="G121" s="29">
        <f t="shared" si="0"/>
        <v>0</v>
      </c>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row>
    <row r="122" spans="1:54" ht="33.9" customHeight="1" x14ac:dyDescent="0.3">
      <c r="B122" s="19"/>
      <c r="C122" s="19"/>
      <c r="D122" s="42">
        <f>SUM(D8:D121)</f>
        <v>2328</v>
      </c>
      <c r="E122" s="20"/>
      <c r="F122" s="21" t="s">
        <v>0</v>
      </c>
      <c r="G122" s="30">
        <f>SUM(G8:G121)</f>
        <v>15966</v>
      </c>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row>
    <row r="123" spans="1:54" ht="33.9" customHeight="1" x14ac:dyDescent="0.3">
      <c r="B123" s="18"/>
      <c r="C123" s="18"/>
      <c r="D123" s="18"/>
      <c r="E123" s="18"/>
      <c r="F123" s="18"/>
      <c r="G123" s="18"/>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row>
    <row r="124" spans="1:54" ht="33.9" customHeight="1" x14ac:dyDescent="0.3">
      <c r="B124" s="45"/>
      <c r="C124" s="45"/>
      <c r="D124" s="45"/>
      <c r="E124" s="45"/>
      <c r="F124" s="45"/>
      <c r="G124" s="45"/>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row>
    <row r="125" spans="1:54" ht="33.9" customHeight="1" x14ac:dyDescent="0.3">
      <c r="B125" s="45"/>
      <c r="C125" s="45"/>
      <c r="D125" s="45"/>
      <c r="E125" s="45"/>
      <c r="F125" s="45"/>
      <c r="G125" s="45"/>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row>
    <row r="126" spans="1:54" ht="33.9" customHeight="1" x14ac:dyDescent="0.3">
      <c r="B126" s="45"/>
      <c r="C126" s="45"/>
      <c r="D126" s="45"/>
      <c r="E126" s="45"/>
      <c r="F126" s="45"/>
      <c r="G126" s="45"/>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row>
    <row r="127" spans="1:54" ht="33.9" customHeight="1" x14ac:dyDescent="0.3">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row>
    <row r="128" spans="1:54" ht="33.9" customHeight="1" x14ac:dyDescent="0.3">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row>
    <row r="129" spans="2:53" ht="33.9" customHeight="1" x14ac:dyDescent="0.3">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row>
    <row r="130" spans="2:53" ht="33.9" customHeight="1" x14ac:dyDescent="0.3">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row>
    <row r="131" spans="2:53" ht="33.9" customHeight="1" x14ac:dyDescent="0.3">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row>
    <row r="132" spans="2:53" ht="33.9" customHeight="1" x14ac:dyDescent="0.3">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row>
    <row r="133" spans="2:53" ht="33.9" customHeight="1" x14ac:dyDescent="0.3">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row>
    <row r="134" spans="2:53" ht="33.9" customHeight="1" x14ac:dyDescent="0.3">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row>
    <row r="135" spans="2:53" ht="33.9" customHeight="1" x14ac:dyDescent="0.3">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row>
    <row r="136" spans="2:53" ht="33.9" customHeight="1" x14ac:dyDescent="0.3">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row>
    <row r="137" spans="2:53" ht="33.9" customHeight="1" x14ac:dyDescent="0.3">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2:53" ht="33.9" customHeight="1" x14ac:dyDescent="0.3">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2:53" ht="33.9" customHeight="1" x14ac:dyDescent="0.3">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2:53" ht="33.9" customHeight="1" x14ac:dyDescent="0.3">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2:53" ht="33.9" customHeight="1" x14ac:dyDescent="0.3">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2:53" ht="33.9" customHeight="1" x14ac:dyDescent="0.3">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2:53" ht="33.9" customHeight="1" x14ac:dyDescent="0.3">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2:53" ht="33.9" customHeight="1" x14ac:dyDescent="0.3">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2:53" ht="33.9" customHeight="1" x14ac:dyDescent="0.3">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2:53" ht="33.9" customHeight="1" x14ac:dyDescent="0.3">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2:53" ht="33.9" customHeight="1" x14ac:dyDescent="0.3">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2:53" ht="33.9" customHeight="1" x14ac:dyDescent="0.3">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spans="2:53" ht="33.9" customHeight="1" x14ac:dyDescent="0.3">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row>
    <row r="150" spans="2:53" ht="33.9" customHeight="1" x14ac:dyDescent="0.3">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row>
    <row r="151" spans="2:53" ht="33.9" customHeight="1" x14ac:dyDescent="0.3">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row>
    <row r="152" spans="2:53" ht="33.9" customHeight="1" x14ac:dyDescent="0.3">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spans="2:53" ht="33.9" customHeight="1" x14ac:dyDescent="0.3">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spans="2:53" ht="33.9" customHeight="1" x14ac:dyDescent="0.3">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spans="2:53" ht="33.9" customHeight="1" x14ac:dyDescent="0.3">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2:53" ht="33.9" customHeight="1" x14ac:dyDescent="0.3">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spans="2:53" ht="33.9" customHeight="1" x14ac:dyDescent="0.3">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spans="2:53" ht="33.9" customHeight="1" x14ac:dyDescent="0.3">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spans="2:53" ht="33.9" customHeight="1" x14ac:dyDescent="0.3">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2:53" ht="33.9" customHeight="1" x14ac:dyDescent="0.3">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2:53" ht="33.9" customHeight="1" x14ac:dyDescent="0.3">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spans="2:53" ht="33.9" customHeight="1" x14ac:dyDescent="0.3">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spans="2:53" ht="33.9" customHeight="1" x14ac:dyDescent="0.3">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spans="2:53" ht="33.9" customHeight="1" x14ac:dyDescent="0.3">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spans="2:53" ht="33.9" customHeight="1" x14ac:dyDescent="0.3">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spans="2:53" ht="33.9" customHeight="1" x14ac:dyDescent="0.3">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spans="2:53" ht="33.9" customHeight="1" x14ac:dyDescent="0.3">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spans="2:53" ht="33.9" customHeight="1" x14ac:dyDescent="0.3">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row>
    <row r="169" spans="2:53" ht="33.9" customHeight="1" x14ac:dyDescent="0.3">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row>
    <row r="170" spans="2:53" ht="33.9" customHeight="1" x14ac:dyDescent="0.3">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row>
    <row r="171" spans="2:53" ht="33.9" customHeight="1" x14ac:dyDescent="0.3">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row>
    <row r="172" spans="2:53" ht="33.9" customHeight="1" x14ac:dyDescent="0.3">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row>
    <row r="173" spans="2:53" ht="33.9" customHeight="1" x14ac:dyDescent="0.3">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row>
    <row r="174" spans="2:53" ht="33.9" customHeight="1" x14ac:dyDescent="0.3">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row>
    <row r="175" spans="2:53" ht="33.9" customHeight="1" x14ac:dyDescent="0.3">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row>
    <row r="176" spans="2:53" ht="33.9" customHeight="1" x14ac:dyDescent="0.3">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row>
    <row r="177" spans="2:53" ht="33.9" customHeight="1" x14ac:dyDescent="0.3">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row>
    <row r="178" spans="2:53" ht="33.9" customHeight="1" x14ac:dyDescent="0.3">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row>
    <row r="179" spans="2:53" ht="33.9" customHeight="1" x14ac:dyDescent="0.3">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row>
    <row r="180" spans="2:53" ht="33.9" customHeight="1" x14ac:dyDescent="0.3">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row>
    <row r="181" spans="2:53" ht="33.9" customHeight="1" x14ac:dyDescent="0.3">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row>
    <row r="182" spans="2:53" ht="33.9" customHeight="1" x14ac:dyDescent="0.3">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row>
    <row r="183" spans="2:53" ht="33.9" customHeight="1" x14ac:dyDescent="0.3">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row>
    <row r="184" spans="2:53" ht="33.9" customHeight="1" x14ac:dyDescent="0.3">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spans="2:53" ht="33.9" customHeight="1" x14ac:dyDescent="0.3">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spans="2:53" ht="33.9" customHeight="1" x14ac:dyDescent="0.3">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spans="2:53" ht="33.9" customHeight="1" x14ac:dyDescent="0.3">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spans="2:53" ht="33.9" customHeight="1" x14ac:dyDescent="0.3">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spans="2:53" ht="33.9" customHeight="1" x14ac:dyDescent="0.3">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spans="2:53" ht="33.9" customHeight="1" x14ac:dyDescent="0.3">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spans="2:53" ht="33.9" customHeight="1" x14ac:dyDescent="0.3">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spans="2:53" ht="33.9" customHeight="1" x14ac:dyDescent="0.3">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2:53" ht="33.9" customHeight="1" x14ac:dyDescent="0.3">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2:53" ht="33.9" customHeight="1" x14ac:dyDescent="0.3">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spans="2:53" ht="33.9" customHeight="1" x14ac:dyDescent="0.3">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spans="2:53" ht="33.9" customHeight="1" x14ac:dyDescent="0.3">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spans="2:53" ht="33.9" customHeight="1" x14ac:dyDescent="0.3">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row>
    <row r="198" spans="2:53" ht="33.9" customHeight="1" x14ac:dyDescent="0.3">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row>
    <row r="199" spans="2:53" ht="33.9" customHeight="1" x14ac:dyDescent="0.3">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row>
    <row r="200" spans="2:53" ht="33.9" customHeight="1" x14ac:dyDescent="0.3">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row>
    <row r="201" spans="2:53" ht="33.9" customHeight="1" x14ac:dyDescent="0.3">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row>
    <row r="202" spans="2:53" ht="33.9" customHeight="1" x14ac:dyDescent="0.3">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row>
    <row r="203" spans="2:53" ht="33.9" customHeight="1" x14ac:dyDescent="0.3">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row>
    <row r="204" spans="2:53" ht="33.9" customHeight="1" x14ac:dyDescent="0.3">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row>
    <row r="205" spans="2:53" ht="33.9" customHeight="1" x14ac:dyDescent="0.3">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row>
    <row r="206" spans="2:53" ht="33.9" customHeight="1" x14ac:dyDescent="0.3">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row>
    <row r="207" spans="2:53" ht="33.9" customHeight="1" x14ac:dyDescent="0.3">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row>
    <row r="208" spans="2:53" ht="33.9" customHeight="1" x14ac:dyDescent="0.3">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row>
    <row r="209" spans="2:53" ht="33.9" customHeight="1" x14ac:dyDescent="0.3">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row>
    <row r="210" spans="2:53" ht="33.9" customHeight="1" x14ac:dyDescent="0.3">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row>
    <row r="211" spans="2:53" ht="33.9" customHeight="1" x14ac:dyDescent="0.3">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row>
    <row r="212" spans="2:53" ht="33.9" customHeight="1" x14ac:dyDescent="0.3">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row>
    <row r="213" spans="2:53" ht="33.9" customHeight="1" x14ac:dyDescent="0.3">
      <c r="B213" s="1"/>
      <c r="C213" s="1"/>
      <c r="D213" s="1"/>
      <c r="E213" s="1"/>
      <c r="F213" s="1"/>
      <c r="G213" s="1"/>
      <c r="K213" s="1"/>
      <c r="L213" s="1"/>
      <c r="M213" s="1"/>
      <c r="N213" s="1"/>
      <c r="O213" s="1"/>
      <c r="P213" s="1"/>
      <c r="Q213" s="1"/>
      <c r="R213" s="1"/>
      <c r="S213" s="1"/>
    </row>
    <row r="214" spans="2:53" ht="33.9" customHeight="1" x14ac:dyDescent="0.3">
      <c r="B214" s="1"/>
      <c r="C214" s="1"/>
      <c r="D214" s="1"/>
      <c r="E214" s="1"/>
      <c r="F214" s="1"/>
      <c r="G214" s="1"/>
      <c r="K214" s="1"/>
      <c r="L214" s="1"/>
      <c r="M214" s="1"/>
      <c r="N214" s="1"/>
      <c r="O214" s="1"/>
      <c r="P214" s="1"/>
      <c r="Q214" s="1"/>
      <c r="R214" s="1"/>
      <c r="S214" s="1"/>
    </row>
    <row r="215" spans="2:53" ht="33.9" customHeight="1" x14ac:dyDescent="0.3">
      <c r="B215" s="1"/>
      <c r="C215" s="1"/>
      <c r="D215" s="1"/>
      <c r="E215" s="1"/>
      <c r="F215" s="1"/>
      <c r="G215" s="1"/>
      <c r="K215" s="1"/>
      <c r="L215" s="1"/>
      <c r="M215" s="1"/>
      <c r="N215" s="1"/>
      <c r="O215" s="1"/>
      <c r="P215" s="1"/>
      <c r="Q215" s="1"/>
      <c r="R215" s="1"/>
      <c r="S215" s="1"/>
    </row>
    <row r="216" spans="2:53" ht="33.9" customHeight="1" x14ac:dyDescent="0.3">
      <c r="B216" s="1"/>
      <c r="C216" s="1"/>
      <c r="D216" s="1"/>
      <c r="E216" s="1"/>
      <c r="F216" s="1"/>
      <c r="G216" s="1"/>
      <c r="K216" s="1"/>
      <c r="L216" s="1"/>
      <c r="M216" s="1"/>
      <c r="N216" s="1"/>
      <c r="O216" s="1"/>
      <c r="P216" s="1"/>
      <c r="Q216" s="1"/>
      <c r="R216" s="1"/>
      <c r="S216" s="1"/>
    </row>
    <row r="217" spans="2:53" ht="33.9" customHeight="1" x14ac:dyDescent="0.3">
      <c r="B217" s="1"/>
      <c r="C217" s="1"/>
      <c r="D217" s="1"/>
      <c r="E217" s="1"/>
      <c r="F217" s="1"/>
      <c r="G217" s="1"/>
      <c r="K217" s="1"/>
      <c r="L217" s="1"/>
      <c r="M217" s="1"/>
      <c r="N217" s="1"/>
      <c r="O217" s="1"/>
      <c r="P217" s="1"/>
      <c r="Q217" s="1"/>
      <c r="R217" s="1"/>
      <c r="S217" s="1"/>
    </row>
    <row r="218" spans="2:53" ht="33.9" customHeight="1" x14ac:dyDescent="0.3">
      <c r="B218" s="1"/>
      <c r="C218" s="1"/>
      <c r="D218" s="1"/>
      <c r="E218" s="1"/>
      <c r="F218" s="1"/>
      <c r="G218" s="1"/>
      <c r="K218" s="1"/>
      <c r="L218" s="1"/>
      <c r="M218" s="1"/>
      <c r="N218" s="1"/>
      <c r="O218" s="1"/>
      <c r="P218" s="1"/>
      <c r="Q218" s="1"/>
      <c r="R218" s="1"/>
      <c r="S218" s="1"/>
    </row>
    <row r="219" spans="2:53" ht="33.9" customHeight="1" x14ac:dyDescent="0.3">
      <c r="B219" s="1"/>
      <c r="C219" s="1"/>
      <c r="D219" s="1"/>
      <c r="E219" s="1"/>
      <c r="F219" s="1"/>
      <c r="G219" s="1"/>
      <c r="K219" s="1"/>
      <c r="L219" s="1"/>
      <c r="M219" s="1"/>
      <c r="N219" s="1"/>
      <c r="O219" s="1"/>
      <c r="P219" s="1"/>
      <c r="Q219" s="1"/>
      <c r="R219" s="1"/>
      <c r="S219" s="1"/>
    </row>
    <row r="220" spans="2:53" ht="33.9" customHeight="1" x14ac:dyDescent="0.3">
      <c r="K220" s="1"/>
      <c r="L220" s="1"/>
      <c r="M220" s="1"/>
      <c r="N220" s="1"/>
      <c r="O220" s="1"/>
      <c r="P220" s="1"/>
      <c r="Q220" s="1"/>
      <c r="R220" s="1"/>
      <c r="S220" s="1"/>
    </row>
    <row r="221" spans="2:53" ht="33.9" customHeight="1" x14ac:dyDescent="0.3">
      <c r="K221" s="1"/>
      <c r="L221" s="1"/>
      <c r="M221" s="1"/>
      <c r="N221" s="1"/>
      <c r="O221" s="1"/>
      <c r="P221" s="1"/>
      <c r="Q221" s="1"/>
      <c r="R221" s="1"/>
      <c r="S221" s="1"/>
    </row>
    <row r="222" spans="2:53" ht="33.9" customHeight="1" x14ac:dyDescent="0.3">
      <c r="K222" s="1"/>
      <c r="L222" s="1"/>
      <c r="M222" s="1"/>
      <c r="N222" s="1"/>
      <c r="O222" s="1"/>
      <c r="P222" s="1"/>
      <c r="Q222" s="1"/>
      <c r="R222" s="1"/>
      <c r="S222" s="1"/>
    </row>
  </sheetData>
  <sheetProtection formatCells="0" formatColumns="0" formatRows="0" selectLockedCells="1" sort="0"/>
  <mergeCells count="5">
    <mergeCell ref="C2:D2"/>
    <mergeCell ref="B126:G126"/>
    <mergeCell ref="B124:G124"/>
    <mergeCell ref="B125:G125"/>
    <mergeCell ref="C3:D4"/>
  </mergeCells>
  <phoneticPr fontId="1" type="noConversion"/>
  <dataValidations xWindow="760" yWindow="637" count="16">
    <dataValidation allowBlank="1" showInputMessage="1" showErrorMessage="1" prompt="The total amount is automatically calculated in this cell" sqref="G122 S39" xr:uid="{00000000-0002-0000-0000-000000000000}"/>
    <dataValidation allowBlank="1" showInputMessage="1" showErrorMessage="1" prompt="Price is auto calculated under this heading" sqref="G7 S7:S8" xr:uid="{00000000-0002-0000-0000-000006000000}"/>
    <dataValidation allowBlank="1" showInputMessage="1" showErrorMessage="1" prompt="Enter Discount in this column under this heading" sqref="F7 R7:R9" xr:uid="{00000000-0002-0000-0000-000007000000}"/>
    <dataValidation allowBlank="1" showInputMessage="1" showErrorMessage="1" prompt="Enter Unit Price in this column under this heading" sqref="E7 Q7:Q8" xr:uid="{00000000-0002-0000-0000-000008000000}"/>
    <dataValidation allowBlank="1" showInputMessage="1" showErrorMessage="1" prompt="Enter Quantity in this column under this heading" sqref="D7 O7:P8" xr:uid="{00000000-0002-0000-0000-000009000000}"/>
    <dataValidation allowBlank="1" showInputMessage="1" showErrorMessage="1" prompt="Enter Description in this column under this heading" sqref="C7 L7:N8" xr:uid="{00000000-0002-0000-0000-00000A000000}"/>
    <dataValidation allowBlank="1" showInputMessage="1" showErrorMessage="1" prompt="Enter Item number in this column under this heading" sqref="B7 K7:K8" xr:uid="{00000000-0002-0000-0000-00000B000000}"/>
    <dataValidation allowBlank="1" showInputMessage="1" showErrorMessage="1" prompt="Create a simple invoice in this worksheet" sqref="A1:AA1" xr:uid="{00000000-0002-0000-0000-000018000000}"/>
    <dataValidation allowBlank="1" showInputMessage="1" showErrorMessage="1" prompt="Enter invoice date in this cell" sqref="G4:G5" xr:uid="{00000000-0002-0000-0000-00001D000000}"/>
    <dataValidation allowBlank="1" showInputMessage="1" showErrorMessage="1" prompt="Enter invoice # in the cell at right" sqref="F3" xr:uid="{83A624A0-C412-42C5-B209-AF4807490BE9}"/>
    <dataValidation allowBlank="1" showInputMessage="1" showErrorMessage="1" prompt="Enter invoice # in this cell" sqref="G3" xr:uid="{F621686B-821D-410B-9321-DAD7BEDBAC49}"/>
    <dataValidation allowBlank="1" showInputMessage="1" showErrorMessage="1" prompt="Enter invoice date in the cell at right" sqref="F4:F5" xr:uid="{B3062644-4D1F-4F79-AC3C-010ED2EB5990}"/>
    <dataValidation allowBlank="1" showInputMessage="1" showErrorMessage="1" prompt="Update this cell with your company's email address and website" sqref="B126:G126" xr:uid="{B4B0F608-2AB4-49B8-95A2-7208F3B9FDCF}"/>
    <dataValidation allowBlank="1" showInputMessage="1" showErrorMessage="1" prompt="Modify company name in this cell and the cell below. Enter company address, phone, fax, and email in cells B7 to B11. Enter Billing details in cells G3 to G11." sqref="C2:D2" xr:uid="{502B3778-4707-431F-B253-84B137ED09B1}"/>
    <dataValidation allowBlank="1" showInputMessage="1" showErrorMessage="1" prompt="Replace the number of days in which the balance is due and service charge percent per month in this cell" sqref="B125:G125" xr:uid="{A2CA9311-E750-4E5F-9BEF-8636778AB2B4}"/>
    <dataValidation allowBlank="1" showInputMessage="1" showErrorMessage="1" prompt="Company name is automatically appended in this cell" sqref="B124:G124" xr:uid="{9B688D8E-66C4-4708-A180-A107D02C7D6E}"/>
  </dataValidations>
  <printOptions horizontalCentered="1"/>
  <pageMargins left="0.25" right="0.25" top="0.75" bottom="0.75" header="0.3" footer="0.3"/>
  <pageSetup scale="16" fitToHeight="0" orientation="portrait" horizontalDpi="300" verticalDpi="300" r:id="rId1"/>
  <headerFooter differentFirst="1" alignWithMargins="0">
    <oddFooter>Page &amp;P of &amp;N</oddFooter>
  </headerFooter>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9473DC-3E66-4DFB-A239-F5F7420B6900}">
  <ds:schemaRefs>
    <ds:schemaRef ds:uri="http://schemas.microsoft.com/sharepoint/v3/contenttype/forms"/>
  </ds:schemaRefs>
</ds:datastoreItem>
</file>

<file path=customXml/itemProps2.xml><?xml version="1.0" encoding="utf-8"?>
<ds:datastoreItem xmlns:ds="http://schemas.openxmlformats.org/officeDocument/2006/customXml" ds:itemID="{39B589EB-F505-4367-A530-9A54FF74940E}">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A8174E7A-4D64-44A5-ADA8-188A002A99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TM03987161</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2023-09-06T10:30:21Z</dcterms:created>
  <dcterms:modified xsi:type="dcterms:W3CDTF">2025-01-14T14:57:53Z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