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atrik\Desktop\Online Tanulás\Patrik DK\3. Dolgozat\"/>
    </mc:Choice>
  </mc:AlternateContent>
  <xr:revisionPtr revIDLastSave="0" documentId="13_ncr:1_{350F7B69-F176-4DF7-A293-EB55E6170F1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rteke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C9" i="1"/>
  <c r="I4" i="1"/>
  <c r="I5" i="1"/>
  <c r="I6" i="1"/>
  <c r="I7" i="1"/>
  <c r="I3" i="1"/>
  <c r="H14" i="1" s="1"/>
  <c r="D8" i="1"/>
  <c r="E8" i="1"/>
  <c r="F8" i="1"/>
  <c r="G8" i="1"/>
  <c r="H8" i="1"/>
  <c r="C8" i="1"/>
  <c r="E14" i="1" l="1"/>
  <c r="C14" i="1"/>
  <c r="J14" i="1"/>
  <c r="C12" i="1"/>
</calcChain>
</file>

<file path=xl/sharedStrings.xml><?xml version="1.0" encoding="utf-8"?>
<sst xmlns="http://schemas.openxmlformats.org/spreadsheetml/2006/main" count="38" uniqueCount="36">
  <si>
    <t>Ár</t>
  </si>
  <si>
    <t>Ft/db</t>
  </si>
  <si>
    <t>Hétfő</t>
  </si>
  <si>
    <t>Kedd</t>
  </si>
  <si>
    <t>Szerda</t>
  </si>
  <si>
    <t>Csütörtök</t>
  </si>
  <si>
    <t>Péntek</t>
  </si>
  <si>
    <t>Szombat</t>
  </si>
  <si>
    <t>Tulipán</t>
  </si>
  <si>
    <t>Rózsa</t>
  </si>
  <si>
    <t>Gerbera</t>
  </si>
  <si>
    <t>Írisz</t>
  </si>
  <si>
    <t>Frézia</t>
  </si>
  <si>
    <t>Összesen (db)</t>
  </si>
  <si>
    <t>Összesen (Ft)</t>
  </si>
  <si>
    <t>Heti bevétel:</t>
  </si>
  <si>
    <t>Legjobb nap:</t>
  </si>
  <si>
    <t>Legkelendőbb virág:</t>
  </si>
  <si>
    <t>Eladott mennyiségek</t>
  </si>
  <si>
    <t>2. Végezz cellaegyesítéseket a minta szerint: A8:B8; A9:B9; C1:H1; F14:G14</t>
  </si>
  <si>
    <t>5. C12: számítsd ki a heti teljes bevételt.</t>
  </si>
  <si>
    <t>6. C14: Add meg, hogy melyik nap volt a legnagyobb bevétel. Ennél az alfeledatnál lehetőleg ne használj segédoszlopot vagy -sort.</t>
  </si>
  <si>
    <t>7. H14: Melyik virágból adták el a héten a legtöbbet? Ennél az alfeladatnál használhatsz segédoszlopot vagy -sort.</t>
  </si>
  <si>
    <t>8. A formázásokat alakítsd a minta szerint.</t>
  </si>
  <si>
    <t>Ha egy vagy több cella értékét nem sikerül függvénnyel, képlettel meghatározni, oda írj be billentyűről kamu értékeket, hogy tovább tudj velük dolgozni,</t>
  </si>
  <si>
    <t>illetve a formázásokat elvégezni. Minden jó művelet számít! A határidőig, de legkésőbb a lezárásig mindenképpen add be a feladatot!</t>
  </si>
  <si>
    <r>
      <t>1. Nevezd át a munkalapot: ertekesites, és a munkafüzetet: viragbolt_</t>
    </r>
    <r>
      <rPr>
        <i/>
        <sz val="11"/>
        <color theme="1"/>
        <rFont val="Calibri"/>
        <family val="2"/>
        <charset val="238"/>
        <scheme val="minor"/>
      </rPr>
      <t>sajat_nev</t>
    </r>
  </si>
  <si>
    <t>4. A 8-9. sorban összesítsd naponta az egyes virágok darabszámát és az értük kapott bevételt. Ennél az alfeledatnál lehetőleg ne használj segédoszlopot vagy -sort.</t>
  </si>
  <si>
    <t>Függvények egmásba ágyazására is szükséged lesz.</t>
  </si>
  <si>
    <t>Maximálisan használd ki az excel szolgáltatásait!</t>
  </si>
  <si>
    <t>3. Feltételes formázással állítsd félkövérre azokat a napi (virág) darabszámokat, amelyek nagyobbak 30-nál.</t>
  </si>
  <si>
    <t>Ha úgy gondolod, hogy verzióprobléma miatt nem sikerült a cellaegyesítés vagy a feltételes formázás, a munkaterületen kívül szövegesen jelezd. (Ellenőrzőm)</t>
  </si>
  <si>
    <r>
      <t xml:space="preserve">Helyes megoldás </t>
    </r>
    <r>
      <rPr>
        <sz val="11"/>
        <color theme="1"/>
        <rFont val="Calibri"/>
        <family val="2"/>
        <charset val="238"/>
      </rPr>
      <t>↓</t>
    </r>
  </si>
  <si>
    <t>↓</t>
  </si>
  <si>
    <t>Képlet: =INDEX(A3:A7;HOL.VAN(MAX(I3:I7);I3:I7))</t>
  </si>
  <si>
    <t>Képlet: =INDEX(C2:H2;HOL.VAN(MAX(C9:H9);C9:H9))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</si>
</sst>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Ft-40E]"/>
    <numFmt numFmtId="165" formatCode="#,##0\ &quot;Ft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applyFont="1"/>
    <xf numFmtId="165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Alignment="1">
      <alignment horizontal="right"/>
    </xf>
  </cellXfs>
  <cellStyles count="1">
    <cellStyle name="Normá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0</xdr:row>
          <xdr:rowOff>7620</xdr:rowOff>
        </xdr:from>
        <xdr:to>
          <xdr:col>21</xdr:col>
          <xdr:colOff>502920</xdr:colOff>
          <xdr:row>15</xdr:row>
          <xdr:rowOff>106680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Normal="100" workbookViewId="0">
      <selection activeCell="C12" sqref="C12"/>
    </sheetView>
  </sheetViews>
  <sheetFormatPr defaultRowHeight="14.4" x14ac:dyDescent="0.3"/>
  <cols>
    <col min="3" max="3" width="10.5546875" customWidth="1"/>
    <col min="4" max="4" width="12.6640625" bestFit="1" customWidth="1"/>
    <col min="5" max="5" width="12.6640625" customWidth="1"/>
    <col min="6" max="8" width="12.6640625" bestFit="1" customWidth="1"/>
    <col min="10" max="10" width="12.5546875" customWidth="1"/>
    <col min="12" max="12" width="10.88671875" bestFit="1" customWidth="1"/>
    <col min="13" max="17" width="9.88671875" bestFit="1" customWidth="1"/>
  </cols>
  <sheetData>
    <row r="1" spans="1:17" x14ac:dyDescent="0.3">
      <c r="B1" t="s">
        <v>0</v>
      </c>
      <c r="C1" s="6" t="s">
        <v>18</v>
      </c>
      <c r="D1" s="6"/>
      <c r="E1" s="6"/>
      <c r="F1" s="6"/>
      <c r="G1" s="6"/>
      <c r="H1" s="6"/>
      <c r="L1" s="7"/>
      <c r="M1" s="7"/>
      <c r="N1" s="7"/>
      <c r="O1" s="7"/>
      <c r="P1" s="7"/>
      <c r="Q1" s="7"/>
    </row>
    <row r="2" spans="1:17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7" x14ac:dyDescent="0.3">
      <c r="A3" t="s">
        <v>8</v>
      </c>
      <c r="B3">
        <v>180</v>
      </c>
      <c r="C3">
        <v>12</v>
      </c>
      <c r="D3">
        <v>20</v>
      </c>
      <c r="E3">
        <v>18</v>
      </c>
      <c r="F3">
        <v>16</v>
      </c>
      <c r="G3">
        <v>30</v>
      </c>
      <c r="H3">
        <v>29</v>
      </c>
      <c r="I3">
        <f>SUM(C3:H3)</f>
        <v>125</v>
      </c>
      <c r="J3" s="1"/>
    </row>
    <row r="4" spans="1:17" x14ac:dyDescent="0.3">
      <c r="A4" t="s">
        <v>9</v>
      </c>
      <c r="B4">
        <v>240</v>
      </c>
      <c r="C4">
        <v>15</v>
      </c>
      <c r="D4">
        <v>24</v>
      </c>
      <c r="E4">
        <v>15</v>
      </c>
      <c r="F4">
        <v>14</v>
      </c>
      <c r="G4">
        <v>28</v>
      </c>
      <c r="H4" s="1">
        <v>52</v>
      </c>
      <c r="I4">
        <f t="shared" ref="I4:I7" si="0">SUM(C4:H4)</f>
        <v>148</v>
      </c>
      <c r="J4" s="1"/>
    </row>
    <row r="5" spans="1:17" x14ac:dyDescent="0.3">
      <c r="A5" t="s">
        <v>10</v>
      </c>
      <c r="B5">
        <v>220</v>
      </c>
      <c r="C5">
        <v>28</v>
      </c>
      <c r="D5" s="1">
        <v>36</v>
      </c>
      <c r="E5">
        <v>25</v>
      </c>
      <c r="F5">
        <v>22</v>
      </c>
      <c r="G5" s="1">
        <v>32</v>
      </c>
      <c r="H5" s="1">
        <v>43</v>
      </c>
      <c r="I5">
        <f t="shared" si="0"/>
        <v>186</v>
      </c>
      <c r="J5" s="1"/>
    </row>
    <row r="6" spans="1:17" x14ac:dyDescent="0.3">
      <c r="A6" t="s">
        <v>11</v>
      </c>
      <c r="B6">
        <v>190</v>
      </c>
      <c r="C6">
        <v>14</v>
      </c>
      <c r="D6">
        <v>25</v>
      </c>
      <c r="E6" s="1">
        <v>44</v>
      </c>
      <c r="F6">
        <v>23</v>
      </c>
      <c r="G6" s="1">
        <v>41</v>
      </c>
      <c r="H6" s="1">
        <v>36</v>
      </c>
      <c r="I6">
        <f t="shared" si="0"/>
        <v>183</v>
      </c>
      <c r="J6" s="1"/>
    </row>
    <row r="7" spans="1:17" x14ac:dyDescent="0.3">
      <c r="A7" t="s">
        <v>12</v>
      </c>
      <c r="B7">
        <v>185</v>
      </c>
      <c r="C7">
        <v>25</v>
      </c>
      <c r="D7" s="1">
        <v>32</v>
      </c>
      <c r="E7">
        <v>23</v>
      </c>
      <c r="F7">
        <v>25</v>
      </c>
      <c r="G7" s="1">
        <v>36</v>
      </c>
      <c r="H7">
        <v>27</v>
      </c>
      <c r="I7">
        <f t="shared" si="0"/>
        <v>168</v>
      </c>
      <c r="J7" s="1"/>
    </row>
    <row r="8" spans="1:17" x14ac:dyDescent="0.3">
      <c r="A8" s="6" t="s">
        <v>13</v>
      </c>
      <c r="B8" s="6"/>
      <c r="C8" s="2">
        <f>SUM(C3:C7)</f>
        <v>94</v>
      </c>
      <c r="D8" s="2">
        <f t="shared" ref="D8:H8" si="1">SUM(D3:D7)</f>
        <v>137</v>
      </c>
      <c r="E8" s="2">
        <f t="shared" si="1"/>
        <v>125</v>
      </c>
      <c r="F8" s="2">
        <f t="shared" si="1"/>
        <v>100</v>
      </c>
      <c r="G8" s="2">
        <f t="shared" si="1"/>
        <v>167</v>
      </c>
      <c r="H8" s="2">
        <f t="shared" si="1"/>
        <v>187</v>
      </c>
      <c r="J8" s="7"/>
      <c r="K8" s="7"/>
      <c r="L8" s="2"/>
      <c r="M8" s="2"/>
      <c r="N8" s="2"/>
      <c r="O8" s="2"/>
      <c r="P8" s="2"/>
      <c r="Q8" s="2"/>
    </row>
    <row r="9" spans="1:17" x14ac:dyDescent="0.3">
      <c r="A9" s="6" t="s">
        <v>14</v>
      </c>
      <c r="B9" s="6"/>
      <c r="C9" s="5">
        <f>SUMPRODUCT($B$3:$B$7,C3:C7)</f>
        <v>19205</v>
      </c>
      <c r="D9" s="5">
        <f t="shared" ref="D9:H9" si="2">SUMPRODUCT($B$3:$B$7,D3:D7)</f>
        <v>27950</v>
      </c>
      <c r="E9" s="5">
        <f t="shared" si="2"/>
        <v>24955</v>
      </c>
      <c r="F9" s="5">
        <f t="shared" si="2"/>
        <v>20075</v>
      </c>
      <c r="G9" s="5">
        <f t="shared" si="2"/>
        <v>33610</v>
      </c>
      <c r="H9" s="5">
        <f t="shared" si="2"/>
        <v>38995</v>
      </c>
      <c r="J9" s="7"/>
      <c r="K9" s="7"/>
      <c r="L9" s="3"/>
      <c r="M9" s="3"/>
      <c r="N9" s="3"/>
      <c r="O9" s="3"/>
      <c r="P9" s="3"/>
      <c r="Q9" s="3"/>
    </row>
    <row r="12" spans="1:17" x14ac:dyDescent="0.3">
      <c r="A12" t="s">
        <v>15</v>
      </c>
      <c r="C12" s="5">
        <f>SUM(C9:H9)</f>
        <v>164790</v>
      </c>
      <c r="L12" s="3"/>
    </row>
    <row r="13" spans="1:17" x14ac:dyDescent="0.3">
      <c r="D13" t="s">
        <v>32</v>
      </c>
      <c r="I13" t="s">
        <v>32</v>
      </c>
    </row>
    <row r="14" spans="1:17" x14ac:dyDescent="0.3">
      <c r="A14" t="s">
        <v>16</v>
      </c>
      <c r="C14" s="2" t="str">
        <f>IF(MATCH(MAX(C8:H8),C8:H8)=1,"Hétfő",IF(MATCH(MAX(C8:H8),C8:H8)=2,"Kedd",IF(MATCH(MAX(C8:H8),C8:H8)=3,"Szerda",IF(MATCH(MAX(C8:H8),C8:H8)=4,"Csütörtök",IF(MATCH(MAX(C8:H8),C8:H8)=5,"Péntek",IF(MATCH(MAX(C8:H8),C8:H8)=6,"Szombat",))))))</f>
        <v>Szombat</v>
      </c>
      <c r="D14" s="9" t="s">
        <v>33</v>
      </c>
      <c r="E14" s="2" t="str">
        <f>INDEX(C2:H2,MATCH(MAX(C9:H9),C9:H9))</f>
        <v>Szombat</v>
      </c>
      <c r="F14" s="6" t="s">
        <v>17</v>
      </c>
      <c r="G14" s="6"/>
      <c r="H14" s="4" t="str">
        <f>IF(MAX(I3:I7)=I3,"Tulipán",IF(MAX(I3:I7)=I4,"Rózsa",IF(MAX(I3:I7)=I5,"Gerbera",IF(MAX(I3:I7)=I6,"Írisz",IF(MAX(I3:I7)=I7,"Frézia")))))</f>
        <v>Gerbera</v>
      </c>
      <c r="I14" s="9" t="s">
        <v>33</v>
      </c>
      <c r="J14" t="str">
        <f>INDEX(A3:A7,MATCH(MAX(I3:I7),I3:I7))</f>
        <v>Gerbera</v>
      </c>
      <c r="K14" s="8"/>
      <c r="L14" s="2"/>
      <c r="O14" s="6"/>
      <c r="P14" s="6"/>
    </row>
    <row r="15" spans="1:17" x14ac:dyDescent="0.3">
      <c r="D15" s="6" t="s">
        <v>35</v>
      </c>
      <c r="E15" s="6"/>
      <c r="F15" s="6"/>
      <c r="G15" s="6"/>
      <c r="I15" s="6" t="s">
        <v>34</v>
      </c>
      <c r="J15" s="6"/>
      <c r="K15" s="6"/>
      <c r="L15" s="6"/>
      <c r="M15" s="6"/>
    </row>
    <row r="18" spans="1:7" x14ac:dyDescent="0.3">
      <c r="G18" s="4"/>
    </row>
    <row r="19" spans="1:7" x14ac:dyDescent="0.3">
      <c r="A19" t="s">
        <v>26</v>
      </c>
    </row>
    <row r="20" spans="1:7" x14ac:dyDescent="0.3">
      <c r="A20" t="s">
        <v>19</v>
      </c>
    </row>
    <row r="21" spans="1:7" x14ac:dyDescent="0.3">
      <c r="A21" t="s">
        <v>30</v>
      </c>
    </row>
    <row r="22" spans="1:7" x14ac:dyDescent="0.3">
      <c r="A22" t="s">
        <v>27</v>
      </c>
    </row>
    <row r="23" spans="1:7" x14ac:dyDescent="0.3">
      <c r="A23" t="s">
        <v>20</v>
      </c>
    </row>
    <row r="24" spans="1:7" x14ac:dyDescent="0.3">
      <c r="A24" t="s">
        <v>21</v>
      </c>
    </row>
    <row r="25" spans="1:7" x14ac:dyDescent="0.3">
      <c r="A25" t="s">
        <v>22</v>
      </c>
    </row>
    <row r="26" spans="1:7" x14ac:dyDescent="0.3">
      <c r="A26" t="s">
        <v>23</v>
      </c>
    </row>
    <row r="27" spans="1:7" x14ac:dyDescent="0.3">
      <c r="A27" t="s">
        <v>29</v>
      </c>
    </row>
    <row r="28" spans="1:7" x14ac:dyDescent="0.3">
      <c r="A28" t="s">
        <v>31</v>
      </c>
    </row>
    <row r="29" spans="1:7" x14ac:dyDescent="0.3">
      <c r="A29" t="s">
        <v>28</v>
      </c>
    </row>
    <row r="30" spans="1:7" x14ac:dyDescent="0.3">
      <c r="A30" t="s">
        <v>24</v>
      </c>
    </row>
    <row r="31" spans="1:7" x14ac:dyDescent="0.3">
      <c r="A31" t="s">
        <v>25</v>
      </c>
    </row>
  </sheetData>
  <mergeCells count="7">
    <mergeCell ref="I15:M15"/>
    <mergeCell ref="D15:G15"/>
    <mergeCell ref="O14:P14"/>
    <mergeCell ref="A8:B8"/>
    <mergeCell ref="A9:B9"/>
    <mergeCell ref="C1:H1"/>
    <mergeCell ref="F14:G14"/>
  </mergeCells>
  <conditionalFormatting sqref="L3:Q7">
    <cfRule type="cellIs" dxfId="0" priority="1" operator="greaterThan">
      <formula>30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13</xdr:col>
                <xdr:colOff>15240</xdr:colOff>
                <xdr:row>0</xdr:row>
                <xdr:rowOff>7620</xdr:rowOff>
              </from>
              <to>
                <xdr:col>21</xdr:col>
                <xdr:colOff>502920</xdr:colOff>
                <xdr:row>15</xdr:row>
                <xdr:rowOff>106680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9e117c8-87e2-42f3-a9c7-1d8e46565e2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DC541100EAC6A4CAD9CC743588713E1" ma:contentTypeVersion="3" ma:contentTypeDescription="Új dokumentum létrehozása." ma:contentTypeScope="" ma:versionID="92ab9e7676f4092d8c17f469e9239b86">
  <xsd:schema xmlns:xsd="http://www.w3.org/2001/XMLSchema" xmlns:xs="http://www.w3.org/2001/XMLSchema" xmlns:p="http://schemas.microsoft.com/office/2006/metadata/properties" xmlns:ns2="59e117c8-87e2-42f3-a9c7-1d8e46565e28" targetNamespace="http://schemas.microsoft.com/office/2006/metadata/properties" ma:root="true" ma:fieldsID="af20cf6c0f0fbd8957099b1c02dc143d" ns2:_="">
    <xsd:import namespace="59e117c8-87e2-42f3-a9c7-1d8e46565e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17c8-87e2-42f3-a9c7-1d8e46565e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565492-7BCC-49F3-98DB-9D0B3736A4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8648D-7E76-423F-8FF3-4E5E849D5069}">
  <ds:schemaRefs>
    <ds:schemaRef ds:uri="http://schemas.microsoft.com/office/2006/metadata/properties"/>
    <ds:schemaRef ds:uri="http://schemas.microsoft.com/office/infopath/2007/PartnerControls"/>
    <ds:schemaRef ds:uri="59e117c8-87e2-42f3-a9c7-1d8e46565e28"/>
  </ds:schemaRefs>
</ds:datastoreItem>
</file>

<file path=customXml/itemProps3.xml><?xml version="1.0" encoding="utf-8"?>
<ds:datastoreItem xmlns:ds="http://schemas.openxmlformats.org/officeDocument/2006/customXml" ds:itemID="{8B33FF6D-DD78-4746-B1F9-B002105F8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17c8-87e2-42f3-a9c7-1d8e46565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ertekesites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Blathy</dc:creator>
  <cp:lastModifiedBy>Patrik</cp:lastModifiedBy>
  <dcterms:created xsi:type="dcterms:W3CDTF">2021-02-14T20:57:33Z</dcterms:created>
  <dcterms:modified xsi:type="dcterms:W3CDTF">2021-03-10T09:34:36Z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0x0101008DC541100EAC6A4CAD9CC743588713E1</vt:lpwstr>
  </property>
  <property fmtid="{D5CDD505-2E9C-101B-9397-08002B2CF9AE}" pid="3" name="Order">
    <vt:r8>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