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atrik\Desktop\Online Tanulás\Patrik DK\Tisza\"/>
    </mc:Choice>
  </mc:AlternateContent>
  <xr:revisionPtr revIDLastSave="0" documentId="13_ncr:1_{09D4D928-413D-450E-98AC-F1DE959D48CB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Tisza" sheetId="1" r:id="rId1"/>
    <sheet name="Június" sheetId="2" r:id="rId2"/>
    <sheet name="Részátlag" sheetId="3" r:id="rId3"/>
  </sheets>
  <definedNames>
    <definedName name="Tisza" localSheetId="0">Tisza!$A$1:$L$40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F2" i="3"/>
  <c r="E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2" i="3"/>
  <c r="C40" i="1"/>
  <c r="D40" i="1"/>
  <c r="E40" i="1"/>
  <c r="F40" i="1"/>
  <c r="H40" i="1"/>
  <c r="I40" i="1"/>
  <c r="J40" i="1"/>
  <c r="K40" i="1"/>
  <c r="L40" i="1"/>
  <c r="B40" i="1"/>
  <c r="C36" i="1"/>
  <c r="D36" i="1"/>
  <c r="E36" i="1"/>
  <c r="F36" i="1"/>
  <c r="H36" i="1"/>
  <c r="I36" i="1"/>
  <c r="J36" i="1"/>
  <c r="K36" i="1"/>
  <c r="L36" i="1"/>
  <c r="B36" i="1"/>
  <c r="C35" i="1"/>
  <c r="D35" i="1"/>
  <c r="E35" i="1"/>
  <c r="F35" i="1"/>
  <c r="H35" i="1"/>
  <c r="I35" i="1"/>
  <c r="J35" i="1"/>
  <c r="K35" i="1"/>
  <c r="L35" i="1"/>
  <c r="B35" i="1"/>
  <c r="C34" i="1"/>
  <c r="D34" i="1"/>
  <c r="E34" i="1"/>
  <c r="F34" i="1"/>
  <c r="H34" i="1"/>
  <c r="I34" i="1"/>
  <c r="J34" i="1"/>
  <c r="K34" i="1"/>
  <c r="L34" i="1"/>
  <c r="B3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isza" type="6" refreshedVersion="6" background="1" saveData="1">
    <textPr codePage="1250" sourceFile="F:\2020_21\Excel\Digitalis_kultura\Tisza\Tisza.txt" decimal="," thousands=" 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<sst xmlns="http://schemas.openxmlformats.org/spreadsheetml/2006/main" count="26" uniqueCount="14">
  <si>
    <t>Szeged</t>
  </si>
  <si>
    <t>Szolnok</t>
  </si>
  <si>
    <t>2000. év</t>
  </si>
  <si>
    <t>Máj</t>
  </si>
  <si>
    <t>Jún</t>
  </si>
  <si>
    <t>Júl</t>
  </si>
  <si>
    <t>Aug</t>
  </si>
  <si>
    <t>Szept</t>
  </si>
  <si>
    <t> </t>
  </si>
  <si>
    <t>Legalább</t>
  </si>
  <si>
    <t>Legfeljebb</t>
  </si>
  <si>
    <t>Leggyakoribb</t>
  </si>
  <si>
    <t>Meleg vizű napok száma:</t>
  </si>
  <si>
    <t>Változás 3-29 között: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</si>
</sst>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 style="thick">
        <color auto="1"/>
      </left>
      <right style="double">
        <color auto="1"/>
      </right>
      <top style="double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ck">
        <color auto="1"/>
      </left>
      <right style="thick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3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0" fillId="4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4" xfId="0" applyBorder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164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426720</xdr:colOff>
      <xdr:row>23</xdr:row>
      <xdr:rowOff>82475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965F4DA2-B6B4-4A86-9744-F5C4BF9942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22720" cy="420624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isza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zoomScale="70" zoomScaleNormal="70" workbookViewId="0">
      <selection activeCell="B3" sqref="B3"/>
    </sheetView>
  </sheetViews>
  <sheetFormatPr defaultRowHeight="14.4" x14ac:dyDescent="0.3"/>
  <cols>
    <col min="1" max="1" width="15.77734375" customWidth="1"/>
    <col min="2" max="2" width="7.5546875" customWidth="1"/>
    <col min="3" max="5" width="5.5546875" bestFit="1" customWidth="1"/>
    <col min="6" max="6" width="6" bestFit="1" customWidth="1"/>
    <col min="7" max="7" width="3.21875" customWidth="1"/>
    <col min="8" max="10" width="5.5546875" bestFit="1" customWidth="1"/>
    <col min="11" max="11" width="6" bestFit="1" customWidth="1"/>
    <col min="12" max="12" width="9" bestFit="1" customWidth="1"/>
  </cols>
  <sheetData>
    <row r="1" spans="1:12" ht="15.6" thickTop="1" thickBot="1" x14ac:dyDescent="0.35">
      <c r="B1" s="25" t="s">
        <v>0</v>
      </c>
      <c r="C1" s="26"/>
      <c r="D1" s="26"/>
      <c r="E1" s="26"/>
      <c r="F1" s="27"/>
      <c r="H1" s="28" t="s">
        <v>1</v>
      </c>
      <c r="I1" s="29"/>
      <c r="J1" s="29"/>
      <c r="K1" s="29"/>
      <c r="L1" s="30"/>
    </row>
    <row r="2" spans="1:12" ht="15.6" thickTop="1" thickBot="1" x14ac:dyDescent="0.35">
      <c r="A2" s="4" t="s">
        <v>2</v>
      </c>
      <c r="B2" s="5" t="s">
        <v>3</v>
      </c>
      <c r="C2" s="6" t="s">
        <v>4</v>
      </c>
      <c r="D2" s="6" t="s">
        <v>5</v>
      </c>
      <c r="E2" s="6" t="s">
        <v>6</v>
      </c>
      <c r="F2" s="7" t="s">
        <v>7</v>
      </c>
      <c r="H2" s="14" t="s">
        <v>3</v>
      </c>
      <c r="I2" s="15" t="s">
        <v>4</v>
      </c>
      <c r="J2" s="16" t="s">
        <v>5</v>
      </c>
      <c r="K2" s="15" t="s">
        <v>6</v>
      </c>
      <c r="L2" s="17" t="s">
        <v>7</v>
      </c>
    </row>
    <row r="3" spans="1:12" ht="15.6" thickTop="1" thickBot="1" x14ac:dyDescent="0.35">
      <c r="A3" s="4">
        <v>1</v>
      </c>
      <c r="B3" s="8">
        <v>17.7</v>
      </c>
      <c r="C3" s="9">
        <v>21</v>
      </c>
      <c r="D3" s="9">
        <v>23.3</v>
      </c>
      <c r="E3" s="9">
        <v>22.2</v>
      </c>
      <c r="F3" s="10">
        <v>23.2</v>
      </c>
      <c r="H3" s="8">
        <v>17.8</v>
      </c>
      <c r="I3" s="9">
        <v>19.399999999999999</v>
      </c>
      <c r="J3" s="1">
        <v>23</v>
      </c>
      <c r="K3" s="9">
        <v>21.7</v>
      </c>
      <c r="L3" s="10">
        <v>22.5</v>
      </c>
    </row>
    <row r="4" spans="1:12" ht="15.6" thickTop="1" thickBot="1" x14ac:dyDescent="0.35">
      <c r="A4" s="4">
        <v>2</v>
      </c>
      <c r="B4" s="8">
        <v>18.2</v>
      </c>
      <c r="C4" s="9">
        <v>20.6</v>
      </c>
      <c r="D4" s="9">
        <v>23.3</v>
      </c>
      <c r="E4" s="9">
        <v>22.2</v>
      </c>
      <c r="F4" s="10">
        <v>22.8</v>
      </c>
      <c r="H4" s="8">
        <v>18.399999999999999</v>
      </c>
      <c r="I4" s="9">
        <v>20</v>
      </c>
      <c r="J4" s="9">
        <v>23.8</v>
      </c>
      <c r="K4" s="9">
        <v>22</v>
      </c>
      <c r="L4" s="10">
        <v>21.4</v>
      </c>
    </row>
    <row r="5" spans="1:12" ht="15.6" thickTop="1" thickBot="1" x14ac:dyDescent="0.35">
      <c r="A5" s="4">
        <v>3</v>
      </c>
      <c r="B5" s="8">
        <v>18.3</v>
      </c>
      <c r="C5" s="9">
        <v>20.7</v>
      </c>
      <c r="D5" s="9">
        <v>24</v>
      </c>
      <c r="E5" s="9">
        <v>22.6</v>
      </c>
      <c r="F5" s="10">
        <v>22.5</v>
      </c>
      <c r="H5" s="8">
        <v>17.2</v>
      </c>
      <c r="I5" s="9">
        <v>20.8</v>
      </c>
      <c r="J5" s="9">
        <v>24</v>
      </c>
      <c r="K5" s="9">
        <v>22.6</v>
      </c>
      <c r="L5" s="10">
        <v>21.7</v>
      </c>
    </row>
    <row r="6" spans="1:12" ht="15.6" thickTop="1" thickBot="1" x14ac:dyDescent="0.35">
      <c r="A6" s="4">
        <v>4</v>
      </c>
      <c r="B6" s="8">
        <v>18.2</v>
      </c>
      <c r="C6" s="9">
        <v>21.6</v>
      </c>
      <c r="D6" s="9">
        <v>24.8</v>
      </c>
      <c r="E6" s="9">
        <v>23</v>
      </c>
      <c r="F6" s="10">
        <v>22</v>
      </c>
      <c r="H6" s="8">
        <v>17</v>
      </c>
      <c r="I6" s="9">
        <v>21</v>
      </c>
      <c r="J6" s="9">
        <v>24.4</v>
      </c>
      <c r="K6" s="9">
        <v>23</v>
      </c>
      <c r="L6" s="10">
        <v>21.2</v>
      </c>
    </row>
    <row r="7" spans="1:12" ht="15.6" thickTop="1" thickBot="1" x14ac:dyDescent="0.35">
      <c r="A7" s="4">
        <v>5</v>
      </c>
      <c r="B7" s="8">
        <v>18.2</v>
      </c>
      <c r="C7" s="9">
        <v>22.2</v>
      </c>
      <c r="D7" s="9">
        <v>25.4</v>
      </c>
      <c r="E7" s="9">
        <v>23</v>
      </c>
      <c r="F7" s="10">
        <v>21</v>
      </c>
      <c r="H7" s="8">
        <v>17</v>
      </c>
      <c r="I7" s="9">
        <v>21.8</v>
      </c>
      <c r="J7" s="9">
        <v>24.6</v>
      </c>
      <c r="K7" s="9">
        <v>23</v>
      </c>
      <c r="L7" s="10">
        <v>20.8</v>
      </c>
    </row>
    <row r="8" spans="1:12" ht="15.6" thickTop="1" thickBot="1" x14ac:dyDescent="0.35">
      <c r="A8" s="4">
        <v>6</v>
      </c>
      <c r="B8" s="8">
        <v>18.399999999999999</v>
      </c>
      <c r="C8" s="9">
        <v>22.8</v>
      </c>
      <c r="D8" s="9">
        <v>25.2</v>
      </c>
      <c r="E8" s="9">
        <v>23.2</v>
      </c>
      <c r="F8" s="10">
        <v>20.2</v>
      </c>
      <c r="H8" s="8">
        <v>17.2</v>
      </c>
      <c r="I8" s="9">
        <v>22.6</v>
      </c>
      <c r="J8" s="9">
        <v>24.3</v>
      </c>
      <c r="K8" s="9">
        <v>22</v>
      </c>
      <c r="L8" s="10">
        <v>20.5</v>
      </c>
    </row>
    <row r="9" spans="1:12" ht="15.6" thickTop="1" thickBot="1" x14ac:dyDescent="0.35">
      <c r="A9" s="4">
        <v>7</v>
      </c>
      <c r="B9" s="8">
        <v>18.600000000000001</v>
      </c>
      <c r="C9" s="9">
        <v>23.2</v>
      </c>
      <c r="D9" s="9">
        <v>25</v>
      </c>
      <c r="E9" s="9">
        <v>24</v>
      </c>
      <c r="F9" s="10">
        <v>20.100000000000001</v>
      </c>
      <c r="H9" s="8">
        <v>17.8</v>
      </c>
      <c r="I9" s="9">
        <v>23</v>
      </c>
      <c r="J9" s="9">
        <v>24.1</v>
      </c>
      <c r="K9" s="9">
        <v>23</v>
      </c>
      <c r="L9" s="10">
        <v>20.5</v>
      </c>
    </row>
    <row r="10" spans="1:12" ht="15.6" thickTop="1" thickBot="1" x14ac:dyDescent="0.35">
      <c r="A10" s="4">
        <v>8</v>
      </c>
      <c r="B10" s="8">
        <v>18.8</v>
      </c>
      <c r="C10" s="9">
        <v>23</v>
      </c>
      <c r="D10" s="9">
        <v>24.7</v>
      </c>
      <c r="E10" s="9">
        <v>24.1</v>
      </c>
      <c r="F10" s="10">
        <v>19.600000000000001</v>
      </c>
      <c r="H10" s="8">
        <v>18.600000000000001</v>
      </c>
      <c r="I10" s="9">
        <v>23</v>
      </c>
      <c r="J10" s="9">
        <v>24.2</v>
      </c>
      <c r="K10" s="9">
        <v>23</v>
      </c>
      <c r="L10" s="10">
        <v>18.8</v>
      </c>
    </row>
    <row r="11" spans="1:12" ht="15.6" thickTop="1" thickBot="1" x14ac:dyDescent="0.35">
      <c r="A11" s="4">
        <v>9</v>
      </c>
      <c r="B11" s="8">
        <v>19.100000000000001</v>
      </c>
      <c r="C11" s="9">
        <v>23</v>
      </c>
      <c r="D11" s="9">
        <v>24.8</v>
      </c>
      <c r="E11" s="9">
        <v>23.6</v>
      </c>
      <c r="F11" s="10">
        <v>19.3</v>
      </c>
      <c r="H11" s="8">
        <v>19</v>
      </c>
      <c r="I11" s="9">
        <v>23</v>
      </c>
      <c r="J11" s="9">
        <v>23.9</v>
      </c>
      <c r="K11" s="9">
        <v>22.6</v>
      </c>
      <c r="L11" s="10">
        <v>19</v>
      </c>
    </row>
    <row r="12" spans="1:12" ht="15.6" thickTop="1" thickBot="1" x14ac:dyDescent="0.35">
      <c r="A12" s="4">
        <v>10</v>
      </c>
      <c r="B12" s="8">
        <v>19.899999999999999</v>
      </c>
      <c r="C12" s="9">
        <v>23.8</v>
      </c>
      <c r="D12" s="9">
        <v>23</v>
      </c>
      <c r="E12" s="9">
        <v>23.6</v>
      </c>
      <c r="F12" s="10">
        <v>19.2</v>
      </c>
      <c r="H12" s="8">
        <v>19</v>
      </c>
      <c r="I12" s="9">
        <v>23.4</v>
      </c>
      <c r="J12" s="9">
        <v>22.5</v>
      </c>
      <c r="K12" s="9">
        <v>22.8</v>
      </c>
      <c r="L12" s="10">
        <v>19.8</v>
      </c>
    </row>
    <row r="13" spans="1:12" ht="15.6" thickTop="1" thickBot="1" x14ac:dyDescent="0.35">
      <c r="A13" s="4">
        <v>11</v>
      </c>
      <c r="B13" s="8">
        <v>20.2</v>
      </c>
      <c r="C13" s="9">
        <v>24.2</v>
      </c>
      <c r="D13" s="9">
        <v>23.6</v>
      </c>
      <c r="E13" s="9">
        <v>24.2</v>
      </c>
      <c r="F13" s="10">
        <v>19.5</v>
      </c>
      <c r="H13" s="8">
        <v>19</v>
      </c>
      <c r="I13" s="9">
        <v>23.5</v>
      </c>
      <c r="J13" s="9">
        <v>22.5</v>
      </c>
      <c r="K13" s="9">
        <v>22.8</v>
      </c>
      <c r="L13" s="10">
        <v>20.100000000000001</v>
      </c>
    </row>
    <row r="14" spans="1:12" ht="15.6" thickTop="1" thickBot="1" x14ac:dyDescent="0.35">
      <c r="A14" s="4">
        <v>12</v>
      </c>
      <c r="B14" s="8">
        <v>20.8</v>
      </c>
      <c r="C14" s="9">
        <v>24.4</v>
      </c>
      <c r="D14" s="9">
        <v>23.5</v>
      </c>
      <c r="E14" s="9">
        <v>24.3</v>
      </c>
      <c r="F14" s="10">
        <v>20</v>
      </c>
      <c r="H14" s="8">
        <v>20.3</v>
      </c>
      <c r="I14" s="9">
        <v>23.8</v>
      </c>
      <c r="J14" s="9">
        <v>23.2</v>
      </c>
      <c r="K14" s="9">
        <v>23</v>
      </c>
      <c r="L14" s="10">
        <v>20.399999999999999</v>
      </c>
    </row>
    <row r="15" spans="1:12" ht="15.6" thickTop="1" thickBot="1" x14ac:dyDescent="0.35">
      <c r="A15" s="4">
        <v>13</v>
      </c>
      <c r="B15" s="8">
        <v>20.7</v>
      </c>
      <c r="C15" s="9">
        <v>25</v>
      </c>
      <c r="D15" s="9">
        <v>23.2</v>
      </c>
      <c r="E15" s="9">
        <v>24.2</v>
      </c>
      <c r="F15" s="10">
        <v>20.2</v>
      </c>
      <c r="H15" s="8">
        <v>19.8</v>
      </c>
      <c r="I15" s="9">
        <v>24.2</v>
      </c>
      <c r="J15" s="9">
        <v>23.3</v>
      </c>
      <c r="K15" s="9">
        <v>23.6</v>
      </c>
      <c r="L15" s="10">
        <v>20.399999999999999</v>
      </c>
    </row>
    <row r="16" spans="1:12" ht="15.6" thickTop="1" thickBot="1" x14ac:dyDescent="0.35">
      <c r="A16" s="4">
        <v>14</v>
      </c>
      <c r="B16" s="8">
        <v>20.5</v>
      </c>
      <c r="C16" s="9">
        <v>25.6</v>
      </c>
      <c r="D16" s="9">
        <v>22.2</v>
      </c>
      <c r="E16" s="9">
        <v>24</v>
      </c>
      <c r="F16" s="10">
        <v>20.3</v>
      </c>
      <c r="H16" s="8">
        <v>19.600000000000001</v>
      </c>
      <c r="I16" s="9">
        <v>25</v>
      </c>
      <c r="J16" s="9">
        <v>22.4</v>
      </c>
      <c r="K16" s="9">
        <v>23.8</v>
      </c>
      <c r="L16" s="10">
        <v>20.6</v>
      </c>
    </row>
    <row r="17" spans="1:12" ht="15.6" thickTop="1" thickBot="1" x14ac:dyDescent="0.35">
      <c r="A17" s="4">
        <v>15</v>
      </c>
      <c r="B17" s="8">
        <v>20.3</v>
      </c>
      <c r="C17" s="9">
        <v>26.2</v>
      </c>
      <c r="D17" s="9">
        <v>22</v>
      </c>
      <c r="E17" s="9">
        <v>24.8</v>
      </c>
      <c r="F17" s="10">
        <v>20.399999999999999</v>
      </c>
      <c r="H17" s="8">
        <v>19.399999999999999</v>
      </c>
      <c r="I17" s="9">
        <v>25.4</v>
      </c>
      <c r="J17" s="9">
        <v>22.3</v>
      </c>
      <c r="K17" s="9">
        <v>24.4</v>
      </c>
      <c r="L17" s="10">
        <v>20.399999999999999</v>
      </c>
    </row>
    <row r="18" spans="1:12" ht="15.6" thickTop="1" thickBot="1" x14ac:dyDescent="0.35">
      <c r="A18" s="4">
        <v>16</v>
      </c>
      <c r="B18" s="8">
        <v>20.399999999999999</v>
      </c>
      <c r="C18" s="9">
        <v>25.9</v>
      </c>
      <c r="D18" s="9">
        <v>21.2</v>
      </c>
      <c r="E18" s="9">
        <v>24.9</v>
      </c>
      <c r="F18" s="10">
        <v>19.5</v>
      </c>
      <c r="H18" s="8">
        <v>19.8</v>
      </c>
      <c r="I18" s="9">
        <v>25.4</v>
      </c>
      <c r="J18" s="9">
        <v>22</v>
      </c>
      <c r="K18" s="9">
        <v>24.4</v>
      </c>
      <c r="L18" s="10">
        <v>19.600000000000001</v>
      </c>
    </row>
    <row r="19" spans="1:12" ht="15.6" thickTop="1" thickBot="1" x14ac:dyDescent="0.35">
      <c r="A19" s="4">
        <v>17</v>
      </c>
      <c r="B19" s="8">
        <v>21</v>
      </c>
      <c r="C19" s="9">
        <v>23.8</v>
      </c>
      <c r="D19" s="9">
        <v>20.6</v>
      </c>
      <c r="E19" s="9">
        <v>25</v>
      </c>
      <c r="F19" s="10">
        <v>20.100000000000001</v>
      </c>
      <c r="H19" s="8">
        <v>20.399999999999999</v>
      </c>
      <c r="I19" s="9">
        <v>24.2</v>
      </c>
      <c r="J19" s="9">
        <v>21.1</v>
      </c>
      <c r="K19" s="9">
        <v>24.8</v>
      </c>
      <c r="L19" s="10">
        <v>19.2</v>
      </c>
    </row>
    <row r="20" spans="1:12" ht="15.6" thickTop="1" thickBot="1" x14ac:dyDescent="0.35">
      <c r="A20" s="4">
        <v>18</v>
      </c>
      <c r="B20" s="8">
        <v>21.2</v>
      </c>
      <c r="C20" s="9">
        <v>23</v>
      </c>
      <c r="D20" s="9">
        <v>20.5</v>
      </c>
      <c r="E20" s="9">
        <v>25.5</v>
      </c>
      <c r="F20" s="10">
        <v>20.2</v>
      </c>
      <c r="H20" s="8">
        <v>20.6</v>
      </c>
      <c r="I20" s="9">
        <v>23.4</v>
      </c>
      <c r="J20" s="9">
        <v>20.8</v>
      </c>
      <c r="K20" s="9">
        <v>25.3</v>
      </c>
      <c r="L20" s="10">
        <v>18.8</v>
      </c>
    </row>
    <row r="21" spans="1:12" ht="15.6" thickTop="1" thickBot="1" x14ac:dyDescent="0.35">
      <c r="A21" s="4">
        <v>19</v>
      </c>
      <c r="B21" s="8">
        <v>21.4</v>
      </c>
      <c r="C21" s="9">
        <v>22.6</v>
      </c>
      <c r="D21" s="9">
        <v>20.9</v>
      </c>
      <c r="E21" s="9">
        <v>25</v>
      </c>
      <c r="F21" s="10">
        <v>20.100000000000001</v>
      </c>
      <c r="H21" s="8">
        <v>20.2</v>
      </c>
      <c r="I21" s="9">
        <v>23.2</v>
      </c>
      <c r="J21" s="9">
        <v>20.9</v>
      </c>
      <c r="K21" s="9">
        <v>25.6</v>
      </c>
      <c r="L21" s="10">
        <v>18.399999999999999</v>
      </c>
    </row>
    <row r="22" spans="1:12" ht="15.6" thickTop="1" thickBot="1" x14ac:dyDescent="0.35">
      <c r="A22" s="4">
        <v>20</v>
      </c>
      <c r="B22" s="8">
        <v>21.2</v>
      </c>
      <c r="C22" s="9">
        <v>23</v>
      </c>
      <c r="D22" s="9">
        <v>20.9</v>
      </c>
      <c r="E22" s="9">
        <v>25.1</v>
      </c>
      <c r="F22" s="10">
        <v>20.2</v>
      </c>
      <c r="H22" s="8">
        <v>20.6</v>
      </c>
      <c r="I22" s="9">
        <v>24</v>
      </c>
      <c r="J22" s="9">
        <v>21.2</v>
      </c>
      <c r="K22" s="9">
        <v>25.8</v>
      </c>
      <c r="L22" s="10">
        <v>18.2</v>
      </c>
    </row>
    <row r="23" spans="1:12" ht="15.6" thickTop="1" thickBot="1" x14ac:dyDescent="0.35">
      <c r="A23" s="4">
        <v>21</v>
      </c>
      <c r="B23" s="8">
        <v>21.2</v>
      </c>
      <c r="C23" s="9">
        <v>23.6</v>
      </c>
      <c r="D23" s="9">
        <v>21</v>
      </c>
      <c r="E23" s="9">
        <v>26.2</v>
      </c>
      <c r="F23" s="10">
        <v>20</v>
      </c>
      <c r="H23" s="8">
        <v>20.2</v>
      </c>
      <c r="I23" s="9">
        <v>24.4</v>
      </c>
      <c r="J23" s="9">
        <v>21.3</v>
      </c>
      <c r="K23" s="9">
        <v>25.8</v>
      </c>
      <c r="L23" s="10">
        <v>18.399999999999999</v>
      </c>
    </row>
    <row r="24" spans="1:12" ht="15.6" thickTop="1" thickBot="1" x14ac:dyDescent="0.35">
      <c r="A24" s="4">
        <v>22</v>
      </c>
      <c r="B24" s="8">
        <v>20.5</v>
      </c>
      <c r="C24" s="9">
        <v>24.6</v>
      </c>
      <c r="D24" s="9">
        <v>21.2</v>
      </c>
      <c r="E24" s="9">
        <v>25.3</v>
      </c>
      <c r="F24" s="10">
        <v>19.8</v>
      </c>
      <c r="H24" s="8">
        <v>19.8</v>
      </c>
      <c r="I24" s="9">
        <v>24.8</v>
      </c>
      <c r="J24" s="9">
        <v>21</v>
      </c>
      <c r="K24" s="9">
        <v>25.9</v>
      </c>
      <c r="L24" s="10">
        <v>18</v>
      </c>
    </row>
    <row r="25" spans="1:12" ht="15.6" thickTop="1" thickBot="1" x14ac:dyDescent="0.35">
      <c r="A25" s="4">
        <v>23</v>
      </c>
      <c r="B25" s="8">
        <v>20</v>
      </c>
      <c r="C25" s="9">
        <v>25</v>
      </c>
      <c r="D25" s="9">
        <v>21.8</v>
      </c>
      <c r="E25" s="9">
        <v>26.2</v>
      </c>
      <c r="F25" s="10">
        <v>19.100000000000001</v>
      </c>
      <c r="H25" s="8">
        <v>19.2</v>
      </c>
      <c r="I25" s="9">
        <v>25.4</v>
      </c>
      <c r="J25" s="9">
        <v>20.3</v>
      </c>
      <c r="K25" s="9">
        <v>25.8</v>
      </c>
      <c r="L25" s="10">
        <v>17.600000000000001</v>
      </c>
    </row>
    <row r="26" spans="1:12" ht="15.6" thickTop="1" thickBot="1" x14ac:dyDescent="0.35">
      <c r="A26" s="4">
        <v>24</v>
      </c>
      <c r="B26" s="8">
        <v>20</v>
      </c>
      <c r="C26" s="9">
        <v>25.3</v>
      </c>
      <c r="D26" s="9">
        <v>22</v>
      </c>
      <c r="E26" s="9">
        <v>25.2</v>
      </c>
      <c r="F26" s="10">
        <v>18.3</v>
      </c>
      <c r="H26" s="8">
        <v>19</v>
      </c>
      <c r="I26" s="9">
        <v>25.4</v>
      </c>
      <c r="J26" s="9">
        <v>20.2</v>
      </c>
      <c r="K26" s="9">
        <v>25.6</v>
      </c>
      <c r="L26" s="10">
        <v>16.600000000000001</v>
      </c>
    </row>
    <row r="27" spans="1:12" ht="15.6" thickTop="1" thickBot="1" x14ac:dyDescent="0.35">
      <c r="A27" s="4">
        <v>25</v>
      </c>
      <c r="B27" s="8">
        <v>20.2</v>
      </c>
      <c r="C27" s="9">
        <v>25.3</v>
      </c>
      <c r="D27" s="9">
        <v>21.6</v>
      </c>
      <c r="E27" s="9">
        <v>25.2</v>
      </c>
      <c r="F27" s="10">
        <v>18</v>
      </c>
      <c r="H27" s="8">
        <v>19.8</v>
      </c>
      <c r="I27" s="9">
        <v>24.4</v>
      </c>
      <c r="J27" s="9">
        <v>20</v>
      </c>
      <c r="K27" s="9">
        <v>24.8</v>
      </c>
      <c r="L27" s="10">
        <v>16</v>
      </c>
    </row>
    <row r="28" spans="1:12" ht="15.6" thickTop="1" thickBot="1" x14ac:dyDescent="0.35">
      <c r="A28" s="4">
        <v>26</v>
      </c>
      <c r="B28" s="8">
        <v>20.2</v>
      </c>
      <c r="C28" s="9">
        <v>23.9</v>
      </c>
      <c r="D28" s="9">
        <v>21.8</v>
      </c>
      <c r="E28" s="9">
        <v>25</v>
      </c>
      <c r="F28" s="10">
        <v>18</v>
      </c>
      <c r="H28" s="8">
        <v>20.6</v>
      </c>
      <c r="I28" s="9">
        <v>23</v>
      </c>
      <c r="J28" s="9">
        <v>20.2</v>
      </c>
      <c r="K28" s="9">
        <v>24.5</v>
      </c>
      <c r="L28" s="10">
        <v>16.399999999999999</v>
      </c>
    </row>
    <row r="29" spans="1:12" ht="15.6" thickTop="1" thickBot="1" x14ac:dyDescent="0.35">
      <c r="A29" s="4">
        <v>27</v>
      </c>
      <c r="B29" s="8">
        <v>20.5</v>
      </c>
      <c r="C29" s="9">
        <v>24</v>
      </c>
      <c r="D29" s="9">
        <v>21.1</v>
      </c>
      <c r="E29" s="9">
        <v>23.9</v>
      </c>
      <c r="F29" s="10">
        <v>17.2</v>
      </c>
      <c r="H29" s="8">
        <v>21</v>
      </c>
      <c r="I29" s="9">
        <v>23</v>
      </c>
      <c r="J29" s="9">
        <v>20.399999999999999</v>
      </c>
      <c r="K29" s="9">
        <v>22.8</v>
      </c>
      <c r="L29" s="10">
        <v>16.2</v>
      </c>
    </row>
    <row r="30" spans="1:12" ht="15.6" thickTop="1" thickBot="1" x14ac:dyDescent="0.35">
      <c r="A30" s="4">
        <v>28</v>
      </c>
      <c r="B30" s="8">
        <v>21.3</v>
      </c>
      <c r="C30" s="9">
        <v>24</v>
      </c>
      <c r="D30" s="9">
        <v>22.4</v>
      </c>
      <c r="E30" s="9">
        <v>23.3</v>
      </c>
      <c r="F30" s="10">
        <v>17</v>
      </c>
      <c r="H30" s="8">
        <v>21.8</v>
      </c>
      <c r="I30" s="9">
        <v>22.6</v>
      </c>
      <c r="J30" s="9">
        <v>20.7</v>
      </c>
      <c r="K30" s="9">
        <v>22.6</v>
      </c>
      <c r="L30" s="10">
        <v>16.399999999999999</v>
      </c>
    </row>
    <row r="31" spans="1:12" ht="15.6" thickTop="1" thickBot="1" x14ac:dyDescent="0.35">
      <c r="A31" s="4">
        <v>29</v>
      </c>
      <c r="B31" s="8">
        <v>22</v>
      </c>
      <c r="C31" s="9">
        <v>23.8</v>
      </c>
      <c r="D31" s="9">
        <v>22.5</v>
      </c>
      <c r="E31" s="9">
        <v>23.6</v>
      </c>
      <c r="F31" s="10">
        <v>16.8</v>
      </c>
      <c r="H31" s="8">
        <v>21.8</v>
      </c>
      <c r="I31" s="9">
        <v>23</v>
      </c>
      <c r="J31" s="9">
        <v>20.6</v>
      </c>
      <c r="K31" s="9">
        <v>22.6</v>
      </c>
      <c r="L31" s="10">
        <v>16</v>
      </c>
    </row>
    <row r="32" spans="1:12" ht="15.6" thickTop="1" thickBot="1" x14ac:dyDescent="0.35">
      <c r="A32" s="4">
        <v>30</v>
      </c>
      <c r="B32" s="8">
        <v>21.4</v>
      </c>
      <c r="C32" s="9">
        <v>23.5</v>
      </c>
      <c r="D32" s="9">
        <v>22</v>
      </c>
      <c r="E32" s="9">
        <v>23.5</v>
      </c>
      <c r="F32" s="10">
        <v>16</v>
      </c>
      <c r="H32" s="8">
        <v>20.8</v>
      </c>
      <c r="I32" s="9">
        <v>23</v>
      </c>
      <c r="J32" s="9">
        <v>21.4</v>
      </c>
      <c r="K32" s="9">
        <v>22.6</v>
      </c>
      <c r="L32" s="10">
        <v>16</v>
      </c>
    </row>
    <row r="33" spans="1:14" ht="15.6" thickTop="1" thickBot="1" x14ac:dyDescent="0.35">
      <c r="A33" s="4">
        <v>31</v>
      </c>
      <c r="B33" s="11">
        <v>21.2</v>
      </c>
      <c r="C33" s="12"/>
      <c r="D33" s="12">
        <v>21.2</v>
      </c>
      <c r="E33" s="12">
        <v>23.6</v>
      </c>
      <c r="F33" s="13" t="s">
        <v>8</v>
      </c>
      <c r="G33" s="20"/>
      <c r="H33" s="11">
        <v>20.399999999999999</v>
      </c>
      <c r="I33" s="12"/>
      <c r="J33" s="12">
        <v>21.5</v>
      </c>
      <c r="K33" s="12">
        <v>23</v>
      </c>
      <c r="L33" s="13" t="s">
        <v>8</v>
      </c>
      <c r="M33" s="2"/>
      <c r="N33" s="2"/>
    </row>
    <row r="34" spans="1:14" ht="15" thickTop="1" x14ac:dyDescent="0.3">
      <c r="A34" t="s">
        <v>9</v>
      </c>
      <c r="B34" s="18">
        <f>MIN(B3:B33)</f>
        <v>17.7</v>
      </c>
      <c r="C34" s="18">
        <f t="shared" ref="C34:F34" si="0">MIN(C3:C33)</f>
        <v>20.6</v>
      </c>
      <c r="D34" s="18">
        <f t="shared" si="0"/>
        <v>20.5</v>
      </c>
      <c r="E34" s="18">
        <f t="shared" si="0"/>
        <v>22.2</v>
      </c>
      <c r="F34" s="18">
        <f t="shared" si="0"/>
        <v>16</v>
      </c>
      <c r="G34" s="3"/>
      <c r="H34" s="18">
        <f>MIN(H3:H33)</f>
        <v>17</v>
      </c>
      <c r="I34" s="18">
        <f>MIN(I3:I33)</f>
        <v>19.399999999999999</v>
      </c>
      <c r="J34" s="18">
        <f>MIN(J3:J33)</f>
        <v>20</v>
      </c>
      <c r="K34" s="18">
        <f>MIN(K3:K33)</f>
        <v>21.7</v>
      </c>
      <c r="L34" s="18">
        <f>MIN(L3:L33)</f>
        <v>16</v>
      </c>
      <c r="M34" s="2"/>
      <c r="N34" s="2"/>
    </row>
    <row r="35" spans="1:14" x14ac:dyDescent="0.3">
      <c r="A35" t="s">
        <v>10</v>
      </c>
      <c r="B35" s="18">
        <f>MAX(B3:B33)</f>
        <v>22</v>
      </c>
      <c r="C35" s="18">
        <f t="shared" ref="C35:F35" si="1">MAX(C3:C33)</f>
        <v>26.2</v>
      </c>
      <c r="D35" s="18">
        <f t="shared" si="1"/>
        <v>25.4</v>
      </c>
      <c r="E35" s="18">
        <f t="shared" si="1"/>
        <v>26.2</v>
      </c>
      <c r="F35" s="18">
        <f t="shared" si="1"/>
        <v>23.2</v>
      </c>
      <c r="G35" s="3"/>
      <c r="H35" s="18">
        <f>MAX(H3:H33)</f>
        <v>21.8</v>
      </c>
      <c r="I35" s="18">
        <f>MAX(I3:I33)</f>
        <v>25.4</v>
      </c>
      <c r="J35" s="18">
        <f>MAX(J3:J33)</f>
        <v>24.6</v>
      </c>
      <c r="K35" s="18">
        <f>MAX(K3:K33)</f>
        <v>25.9</v>
      </c>
      <c r="L35" s="18">
        <f>MAX(L3:L33)</f>
        <v>22.5</v>
      </c>
      <c r="M35" s="2"/>
    </row>
    <row r="36" spans="1:14" x14ac:dyDescent="0.3">
      <c r="A36" t="s">
        <v>11</v>
      </c>
      <c r="B36" s="18">
        <f>_xlfn.MODE.SNGL(B3:B33)</f>
        <v>21.2</v>
      </c>
      <c r="C36" s="18">
        <f t="shared" ref="C36:F36" si="2">_xlfn.MODE.SNGL(C3:C33)</f>
        <v>23</v>
      </c>
      <c r="D36" s="18">
        <f t="shared" si="2"/>
        <v>22</v>
      </c>
      <c r="E36" s="18">
        <f t="shared" si="2"/>
        <v>23.6</v>
      </c>
      <c r="F36" s="18">
        <f t="shared" si="2"/>
        <v>20.2</v>
      </c>
      <c r="G36" s="3"/>
      <c r="H36" s="18">
        <f>_xlfn.MODE.SNGL(H3:H33)</f>
        <v>19</v>
      </c>
      <c r="I36" s="18">
        <f>_xlfn.MODE.SNGL(I3:I33)</f>
        <v>23</v>
      </c>
      <c r="J36" s="18">
        <f>_xlfn.MODE.SNGL(J3:J33)</f>
        <v>22.5</v>
      </c>
      <c r="K36" s="18">
        <f>_xlfn.MODE.SNGL(K3:K33)</f>
        <v>23</v>
      </c>
      <c r="L36" s="18">
        <f>_xlfn.MODE.SNGL(L3:L33)</f>
        <v>20.399999999999999</v>
      </c>
      <c r="M36" s="2"/>
    </row>
    <row r="37" spans="1:14" x14ac:dyDescent="0.3">
      <c r="B37" s="19"/>
      <c r="C37" s="19"/>
      <c r="D37" s="19"/>
      <c r="E37" s="19"/>
      <c r="F37" s="19"/>
      <c r="G37" s="2"/>
      <c r="H37" s="19"/>
      <c r="I37" s="19"/>
      <c r="J37" s="19"/>
      <c r="K37" s="19"/>
      <c r="L37" s="19"/>
      <c r="M37" s="2"/>
    </row>
    <row r="38" spans="1:14" ht="28.8" x14ac:dyDescent="0.3">
      <c r="A38" s="21" t="s">
        <v>12</v>
      </c>
      <c r="B38" s="24">
        <v>1</v>
      </c>
      <c r="C38" s="24">
        <v>27</v>
      </c>
      <c r="D38" s="24">
        <v>22</v>
      </c>
      <c r="E38" s="24">
        <v>31</v>
      </c>
      <c r="F38" s="24">
        <v>4</v>
      </c>
      <c r="G38" s="23"/>
      <c r="H38" s="24">
        <v>2</v>
      </c>
      <c r="I38" s="24">
        <v>26</v>
      </c>
      <c r="J38" s="24">
        <v>17</v>
      </c>
      <c r="K38" s="24">
        <v>31</v>
      </c>
      <c r="L38" s="24">
        <v>2</v>
      </c>
      <c r="M38" s="2"/>
    </row>
    <row r="39" spans="1:14" x14ac:dyDescent="0.3">
      <c r="A39" s="22"/>
      <c r="B39" s="19"/>
      <c r="C39" s="19"/>
      <c r="D39" s="19"/>
      <c r="E39" s="19"/>
      <c r="F39" s="19"/>
      <c r="G39" s="2"/>
      <c r="H39" s="19"/>
      <c r="I39" s="19"/>
      <c r="J39" s="19"/>
      <c r="K39" s="19"/>
      <c r="L39" s="19"/>
      <c r="M39" s="2"/>
    </row>
    <row r="40" spans="1:14" ht="28.8" x14ac:dyDescent="0.3">
      <c r="A40" s="21" t="s">
        <v>13</v>
      </c>
      <c r="B40" s="24" t="str">
        <f>IF(B31&gt;B5,"+",IF(B31&lt;B5,"-","0"))</f>
        <v>+</v>
      </c>
      <c r="C40" s="24" t="str">
        <f t="shared" ref="C40:F40" si="3">IF(C31&gt;C5,"+",IF(C31&lt;C5,"-","0"))</f>
        <v>+</v>
      </c>
      <c r="D40" s="24" t="str">
        <f t="shared" si="3"/>
        <v>-</v>
      </c>
      <c r="E40" s="24" t="str">
        <f t="shared" si="3"/>
        <v>+</v>
      </c>
      <c r="F40" s="24" t="str">
        <f t="shared" si="3"/>
        <v>-</v>
      </c>
      <c r="G40" s="23"/>
      <c r="H40" s="24" t="str">
        <f>IF(H31&gt;H5,"+",IF(H31&lt;H5,"-","0"))</f>
        <v>+</v>
      </c>
      <c r="I40" s="24" t="str">
        <f>IF(I31&gt;I5,"+",IF(I31&lt;I5,"-","0"))</f>
        <v>+</v>
      </c>
      <c r="J40" s="24" t="str">
        <f>IF(J31&gt;J5,"+",IF(J31&lt;J5,"-","0"))</f>
        <v>-</v>
      </c>
      <c r="K40" s="24" t="str">
        <f>IF(K31&gt;K5,"+",IF(K31&lt;K5,"-","0"))</f>
        <v>0</v>
      </c>
      <c r="L40" s="24" t="str">
        <f>IF(L31&gt;L5,"+",IF(L31&lt;L5,"-","0"))</f>
        <v>-</v>
      </c>
      <c r="M40" s="2"/>
    </row>
    <row r="41" spans="1:14" x14ac:dyDescent="0.3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4" x14ac:dyDescent="0.3">
      <c r="B42" s="2"/>
      <c r="C42" s="2"/>
      <c r="D42" s="2"/>
      <c r="E42" s="2"/>
      <c r="F42" s="2"/>
      <c r="G42" s="2"/>
      <c r="H42" s="2"/>
      <c r="I42" s="2"/>
      <c r="J42" s="2"/>
      <c r="K42" s="2"/>
      <c r="L42" s="23"/>
      <c r="M42" s="2"/>
    </row>
  </sheetData>
  <mergeCells count="2">
    <mergeCell ref="B1:F1"/>
    <mergeCell ref="H1:L1"/>
  </mergeCells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01B51-5109-41D6-B699-5154AC5975DC}">
  <dimension ref="A1"/>
  <sheetViews>
    <sheetView zoomScale="85" zoomScaleNormal="85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AA04B-EB12-4EEE-A35B-4D0A6683A527}">
  <dimension ref="A1:F32"/>
  <sheetViews>
    <sheetView tabSelected="1" zoomScale="70" zoomScaleNormal="70" workbookViewId="0">
      <selection activeCell="M21" sqref="M21"/>
    </sheetView>
  </sheetViews>
  <sheetFormatPr defaultRowHeight="14.4" x14ac:dyDescent="0.3"/>
  <cols>
    <col min="1" max="1" width="14.21875" customWidth="1"/>
    <col min="2" max="2" width="12.44140625" customWidth="1"/>
  </cols>
  <sheetData>
    <row r="1" spans="1:6" ht="15.6" thickTop="1" thickBot="1" x14ac:dyDescent="0.35">
      <c r="A1" s="4" t="s">
        <v>2</v>
      </c>
      <c r="B1" s="5" t="s">
        <v>3</v>
      </c>
      <c r="C1" s="6" t="s">
        <v>4</v>
      </c>
      <c r="D1" s="6" t="s">
        <v>5</v>
      </c>
      <c r="E1" s="6" t="s">
        <v>6</v>
      </c>
      <c r="F1" s="7" t="s">
        <v>7</v>
      </c>
    </row>
    <row r="2" spans="1:6" ht="15" thickTop="1" x14ac:dyDescent="0.3">
      <c r="A2" s="4">
        <v>1</v>
      </c>
      <c r="B2" s="31">
        <f>AVERAGE(Tisza!B$3:'Tisza'!B3)</f>
        <v>17.7</v>
      </c>
      <c r="C2" s="31">
        <f>AVERAGE(Tisza!C$3:'Tisza'!C3)</f>
        <v>21</v>
      </c>
      <c r="D2" s="31">
        <f>AVERAGE(Tisza!D$3:'Tisza'!D3)</f>
        <v>23.3</v>
      </c>
      <c r="E2" s="31">
        <f>AVERAGE(Tisza!E$3:'Tisza'!E3)</f>
        <v>22.2</v>
      </c>
      <c r="F2" s="31">
        <f>AVERAGE(Tisza!F$3:'Tisza'!F3)</f>
        <v>23.2</v>
      </c>
    </row>
    <row r="3" spans="1:6" x14ac:dyDescent="0.3">
      <c r="A3" s="4">
        <v>2</v>
      </c>
      <c r="B3" s="31">
        <f>AVERAGE(Tisza!B$3:'Tisza'!B4)</f>
        <v>17.95</v>
      </c>
      <c r="C3" s="31">
        <f>AVERAGE(Tisza!C$3:'Tisza'!C4)</f>
        <v>20.8</v>
      </c>
      <c r="D3" s="31">
        <f>AVERAGE(Tisza!D$3:'Tisza'!D4)</f>
        <v>23.3</v>
      </c>
      <c r="E3" s="31">
        <f>AVERAGE(Tisza!E$3:'Tisza'!E4)</f>
        <v>22.2</v>
      </c>
      <c r="F3" s="31">
        <f>AVERAGE(Tisza!F$3:'Tisza'!F4)</f>
        <v>23</v>
      </c>
    </row>
    <row r="4" spans="1:6" x14ac:dyDescent="0.3">
      <c r="A4" s="4">
        <v>3</v>
      </c>
      <c r="B4" s="31">
        <f>AVERAGE(Tisza!B$3:'Tisza'!B5)</f>
        <v>18.066666666666666</v>
      </c>
      <c r="C4" s="31">
        <f>AVERAGE(Tisza!C$3:'Tisza'!C5)</f>
        <v>20.766666666666666</v>
      </c>
      <c r="D4" s="31">
        <f>AVERAGE(Tisza!D$3:'Tisza'!D5)</f>
        <v>23.533333333333331</v>
      </c>
      <c r="E4" s="31">
        <f>AVERAGE(Tisza!E$3:'Tisza'!E5)</f>
        <v>22.333333333333332</v>
      </c>
      <c r="F4" s="31">
        <f>AVERAGE(Tisza!F$3:'Tisza'!F5)</f>
        <v>22.833333333333332</v>
      </c>
    </row>
    <row r="5" spans="1:6" x14ac:dyDescent="0.3">
      <c r="A5" s="4">
        <v>4</v>
      </c>
      <c r="B5" s="31">
        <f>AVERAGE(Tisza!B$3:'Tisza'!B6)</f>
        <v>18.100000000000001</v>
      </c>
      <c r="C5" s="31">
        <f>AVERAGE(Tisza!C$3:'Tisza'!C6)</f>
        <v>20.975000000000001</v>
      </c>
      <c r="D5" s="31">
        <f>AVERAGE(Tisza!D$3:'Tisza'!D6)</f>
        <v>23.849999999999998</v>
      </c>
      <c r="E5" s="31">
        <f>AVERAGE(Tisza!E$3:'Tisza'!E6)</f>
        <v>22.5</v>
      </c>
      <c r="F5" s="31">
        <f>AVERAGE(Tisza!F$3:'Tisza'!F6)</f>
        <v>22.625</v>
      </c>
    </row>
    <row r="6" spans="1:6" x14ac:dyDescent="0.3">
      <c r="A6" s="4">
        <v>5</v>
      </c>
      <c r="B6" s="31">
        <f>AVERAGE(Tisza!B$3:'Tisza'!B7)</f>
        <v>18.12</v>
      </c>
      <c r="C6" s="31">
        <f>AVERAGE(Tisza!C$3:'Tisza'!C7)</f>
        <v>21.220000000000002</v>
      </c>
      <c r="D6" s="31">
        <f>AVERAGE(Tisza!D$3:'Tisza'!D7)</f>
        <v>24.159999999999997</v>
      </c>
      <c r="E6" s="31">
        <f>AVERAGE(Tisza!E$3:'Tisza'!E7)</f>
        <v>22.6</v>
      </c>
      <c r="F6" s="31">
        <f>AVERAGE(Tisza!F$3:'Tisza'!F7)</f>
        <v>22.3</v>
      </c>
    </row>
    <row r="7" spans="1:6" x14ac:dyDescent="0.3">
      <c r="A7" s="4">
        <v>6</v>
      </c>
      <c r="B7" s="31">
        <f>AVERAGE(Tisza!B$3:'Tisza'!B8)</f>
        <v>18.166666666666668</v>
      </c>
      <c r="C7" s="31">
        <f>AVERAGE(Tisza!C$3:'Tisza'!C8)</f>
        <v>21.483333333333334</v>
      </c>
      <c r="D7" s="31">
        <f>AVERAGE(Tisza!D$3:'Tisza'!D8)</f>
        <v>24.333333333333329</v>
      </c>
      <c r="E7" s="31">
        <f>AVERAGE(Tisza!E$3:'Tisza'!E8)</f>
        <v>22.7</v>
      </c>
      <c r="F7" s="31">
        <f>AVERAGE(Tisza!F$3:'Tisza'!F8)</f>
        <v>21.95</v>
      </c>
    </row>
    <row r="8" spans="1:6" x14ac:dyDescent="0.3">
      <c r="A8" s="4">
        <v>7</v>
      </c>
      <c r="B8" s="31">
        <f>AVERAGE(Tisza!B$3:'Tisza'!B9)</f>
        <v>18.228571428571428</v>
      </c>
      <c r="C8" s="31">
        <f>AVERAGE(Tisza!C$3:'Tisza'!C9)</f>
        <v>21.728571428571428</v>
      </c>
      <c r="D8" s="31">
        <f>AVERAGE(Tisza!D$3:'Tisza'!D9)</f>
        <v>24.428571428571423</v>
      </c>
      <c r="E8" s="31">
        <f>AVERAGE(Tisza!E$3:'Tisza'!E9)</f>
        <v>22.885714285714283</v>
      </c>
      <c r="F8" s="31">
        <f>AVERAGE(Tisza!F$3:'Tisza'!F9)</f>
        <v>21.685714285714283</v>
      </c>
    </row>
    <row r="9" spans="1:6" x14ac:dyDescent="0.3">
      <c r="A9" s="4">
        <v>8</v>
      </c>
      <c r="B9" s="31">
        <f>AVERAGE(Tisza!B$3:'Tisza'!B10)</f>
        <v>18.3</v>
      </c>
      <c r="C9" s="31">
        <f>AVERAGE(Tisza!C$3:'Tisza'!C10)</f>
        <v>21.887499999999999</v>
      </c>
      <c r="D9" s="31">
        <f>AVERAGE(Tisza!D$3:'Tisza'!D10)</f>
        <v>24.462499999999995</v>
      </c>
      <c r="E9" s="31">
        <f>AVERAGE(Tisza!E$3:'Tisza'!E10)</f>
        <v>23.037499999999998</v>
      </c>
      <c r="F9" s="31">
        <f>AVERAGE(Tisza!F$3:'Tisza'!F10)</f>
        <v>21.424999999999997</v>
      </c>
    </row>
    <row r="10" spans="1:6" x14ac:dyDescent="0.3">
      <c r="A10" s="4">
        <v>9</v>
      </c>
      <c r="B10" s="31">
        <f>AVERAGE(Tisza!B$3:'Tisza'!B11)</f>
        <v>18.388888888888889</v>
      </c>
      <c r="C10" s="31">
        <f>AVERAGE(Tisza!C$3:'Tisza'!C11)</f>
        <v>22.011111111111109</v>
      </c>
      <c r="D10" s="31">
        <f>AVERAGE(Tisza!D$3:'Tisza'!D11)</f>
        <v>24.499999999999996</v>
      </c>
      <c r="E10" s="31">
        <f>AVERAGE(Tisza!E$3:'Tisza'!E11)</f>
        <v>23.099999999999998</v>
      </c>
      <c r="F10" s="31">
        <f>AVERAGE(Tisza!F$3:'Tisza'!F11)</f>
        <v>21.188888888888886</v>
      </c>
    </row>
    <row r="11" spans="1:6" x14ac:dyDescent="0.3">
      <c r="A11" s="4">
        <v>10</v>
      </c>
      <c r="B11" s="31">
        <f>AVERAGE(Tisza!B$3:'Tisza'!B12)</f>
        <v>18.54</v>
      </c>
      <c r="C11" s="31">
        <f>AVERAGE(Tisza!C$3:'Tisza'!C12)</f>
        <v>22.19</v>
      </c>
      <c r="D11" s="31">
        <f>AVERAGE(Tisza!D$3:'Tisza'!D12)</f>
        <v>24.349999999999998</v>
      </c>
      <c r="E11" s="31">
        <f>AVERAGE(Tisza!E$3:'Tisza'!E12)</f>
        <v>23.15</v>
      </c>
      <c r="F11" s="31">
        <f>AVERAGE(Tisza!F$3:'Tisza'!F12)</f>
        <v>20.99</v>
      </c>
    </row>
    <row r="12" spans="1:6" x14ac:dyDescent="0.3">
      <c r="A12" s="4">
        <v>11</v>
      </c>
      <c r="B12" s="31">
        <f>AVERAGE(Tisza!B$3:'Tisza'!B13)</f>
        <v>18.690909090909091</v>
      </c>
      <c r="C12" s="31">
        <f>AVERAGE(Tisza!C$3:'Tisza'!C13)</f>
        <v>22.372727272727271</v>
      </c>
      <c r="D12" s="31">
        <f>AVERAGE(Tisza!D$3:'Tisza'!D13)</f>
        <v>24.281818181818178</v>
      </c>
      <c r="E12" s="31">
        <f>AVERAGE(Tisza!E$3:'Tisza'!E13)</f>
        <v>23.245454545454542</v>
      </c>
      <c r="F12" s="31">
        <f>AVERAGE(Tisza!F$3:'Tisza'!F13)</f>
        <v>20.854545454545452</v>
      </c>
    </row>
    <row r="13" spans="1:6" x14ac:dyDescent="0.3">
      <c r="A13" s="4">
        <v>12</v>
      </c>
      <c r="B13" s="31">
        <f>AVERAGE(Tisza!B$3:'Tisza'!B14)</f>
        <v>18.866666666666667</v>
      </c>
      <c r="C13" s="31">
        <f>AVERAGE(Tisza!C$3:'Tisza'!C14)</f>
        <v>22.541666666666668</v>
      </c>
      <c r="D13" s="31">
        <f>AVERAGE(Tisza!D$3:'Tisza'!D14)</f>
        <v>24.216666666666665</v>
      </c>
      <c r="E13" s="31">
        <f>AVERAGE(Tisza!E$3:'Tisza'!E14)</f>
        <v>23.333333333333329</v>
      </c>
      <c r="F13" s="31">
        <f>AVERAGE(Tisza!F$3:'Tisza'!F14)</f>
        <v>20.783333333333331</v>
      </c>
    </row>
    <row r="14" spans="1:6" x14ac:dyDescent="0.3">
      <c r="A14" s="4">
        <v>13</v>
      </c>
      <c r="B14" s="31">
        <f>AVERAGE(Tisza!B$3:'Tisza'!B15)</f>
        <v>19.007692307692306</v>
      </c>
      <c r="C14" s="31">
        <f>AVERAGE(Tisza!C$3:'Tisza'!C15)</f>
        <v>22.73076923076923</v>
      </c>
      <c r="D14" s="31">
        <f>AVERAGE(Tisza!D$3:'Tisza'!D15)</f>
        <v>24.138461538461534</v>
      </c>
      <c r="E14" s="31">
        <f>AVERAGE(Tisza!E$3:'Tisza'!E15)</f>
        <v>23.399999999999995</v>
      </c>
      <c r="F14" s="31">
        <f>AVERAGE(Tisza!F$3:'Tisza'!F15)</f>
        <v>20.738461538461536</v>
      </c>
    </row>
    <row r="15" spans="1:6" x14ac:dyDescent="0.3">
      <c r="A15" s="4">
        <v>14</v>
      </c>
      <c r="B15" s="31">
        <f>AVERAGE(Tisza!B$3:'Tisza'!B16)</f>
        <v>19.114285714285717</v>
      </c>
      <c r="C15" s="31">
        <f>AVERAGE(Tisza!C$3:'Tisza'!C16)</f>
        <v>22.935714285714287</v>
      </c>
      <c r="D15" s="31">
        <f>AVERAGE(Tisza!D$3:'Tisza'!D16)</f>
        <v>23.999999999999996</v>
      </c>
      <c r="E15" s="31">
        <f>AVERAGE(Tisza!E$3:'Tisza'!E16)</f>
        <v>23.44285714285714</v>
      </c>
      <c r="F15" s="31">
        <f>AVERAGE(Tisza!F$3:'Tisza'!F16)</f>
        <v>20.707142857142856</v>
      </c>
    </row>
    <row r="16" spans="1:6" x14ac:dyDescent="0.3">
      <c r="A16" s="4">
        <v>15</v>
      </c>
      <c r="B16" s="31">
        <f>AVERAGE(Tisza!B$3:'Tisza'!B17)</f>
        <v>19.193333333333335</v>
      </c>
      <c r="C16" s="31">
        <f>AVERAGE(Tisza!C$3:'Tisza'!C17)</f>
        <v>23.153333333333332</v>
      </c>
      <c r="D16" s="31">
        <f>AVERAGE(Tisza!D$3:'Tisza'!D17)</f>
        <v>23.866666666666664</v>
      </c>
      <c r="E16" s="31">
        <f>AVERAGE(Tisza!E$3:'Tisza'!E17)</f>
        <v>23.533333333333328</v>
      </c>
      <c r="F16" s="31">
        <f>AVERAGE(Tisza!F$3:'Tisza'!F17)</f>
        <v>20.686666666666664</v>
      </c>
    </row>
    <row r="17" spans="1:6" x14ac:dyDescent="0.3">
      <c r="A17" s="4">
        <v>16</v>
      </c>
      <c r="B17" s="31">
        <f>AVERAGE(Tisza!B$3:'Tisza'!B18)</f>
        <v>19.268750000000001</v>
      </c>
      <c r="C17" s="31">
        <f>AVERAGE(Tisza!C$3:'Tisza'!C18)</f>
        <v>23.324999999999999</v>
      </c>
      <c r="D17" s="31">
        <f>AVERAGE(Tisza!D$3:'Tisza'!D18)</f>
        <v>23.699999999999996</v>
      </c>
      <c r="E17" s="31">
        <f>AVERAGE(Tisza!E$3:'Tisza'!E18)</f>
        <v>23.618749999999995</v>
      </c>
      <c r="F17" s="31">
        <f>AVERAGE(Tisza!F$3:'Tisza'!F18)</f>
        <v>20.612499999999997</v>
      </c>
    </row>
    <row r="18" spans="1:6" x14ac:dyDescent="0.3">
      <c r="A18" s="4">
        <v>17</v>
      </c>
      <c r="B18" s="31">
        <f>AVERAGE(Tisza!B$3:'Tisza'!B19)</f>
        <v>19.370588235294118</v>
      </c>
      <c r="C18" s="31">
        <f>AVERAGE(Tisza!C$3:'Tisza'!C19)</f>
        <v>23.352941176470587</v>
      </c>
      <c r="D18" s="31">
        <f>AVERAGE(Tisza!D$3:'Tisza'!D19)</f>
        <v>23.517647058823528</v>
      </c>
      <c r="E18" s="31">
        <f>AVERAGE(Tisza!E$3:'Tisza'!E19)</f>
        <v>23.699999999999996</v>
      </c>
      <c r="F18" s="31">
        <f>AVERAGE(Tisza!F$3:'Tisza'!F19)</f>
        <v>20.58235294117647</v>
      </c>
    </row>
    <row r="19" spans="1:6" x14ac:dyDescent="0.3">
      <c r="A19" s="4">
        <v>18</v>
      </c>
      <c r="B19" s="31">
        <f>AVERAGE(Tisza!B$3:'Tisza'!B20)</f>
        <v>19.472222222222221</v>
      </c>
      <c r="C19" s="31">
        <f>AVERAGE(Tisza!C$3:'Tisza'!C20)</f>
        <v>23.333333333333332</v>
      </c>
      <c r="D19" s="31">
        <f>AVERAGE(Tisza!D$3:'Tisza'!D20)</f>
        <v>23.349999999999998</v>
      </c>
      <c r="E19" s="31">
        <f>AVERAGE(Tisza!E$3:'Tisza'!E20)</f>
        <v>23.799999999999997</v>
      </c>
      <c r="F19" s="31">
        <f>AVERAGE(Tisza!F$3:'Tisza'!F20)</f>
        <v>20.56111111111111</v>
      </c>
    </row>
    <row r="20" spans="1:6" x14ac:dyDescent="0.3">
      <c r="A20" s="4">
        <v>19</v>
      </c>
      <c r="B20" s="31">
        <f>AVERAGE(Tisza!B$3:'Tisza'!B21)</f>
        <v>19.573684210526313</v>
      </c>
      <c r="C20" s="31">
        <f>AVERAGE(Tisza!C$3:'Tisza'!C21)</f>
        <v>23.294736842105266</v>
      </c>
      <c r="D20" s="31">
        <f>AVERAGE(Tisza!D$3:'Tisza'!D21)</f>
        <v>23.221052631578942</v>
      </c>
      <c r="E20" s="31">
        <f>AVERAGE(Tisza!E$3:'Tisza'!E21)</f>
        <v>23.863157894736837</v>
      </c>
      <c r="F20" s="31">
        <f>AVERAGE(Tisza!F$3:'Tisza'!F21)</f>
        <v>20.536842105263158</v>
      </c>
    </row>
    <row r="21" spans="1:6" x14ac:dyDescent="0.3">
      <c r="A21" s="4">
        <v>20</v>
      </c>
      <c r="B21" s="31">
        <f>AVERAGE(Tisza!B$3:'Tisza'!B22)</f>
        <v>19.654999999999998</v>
      </c>
      <c r="C21" s="31">
        <f>AVERAGE(Tisza!C$3:'Tisza'!C22)</f>
        <v>23.28</v>
      </c>
      <c r="D21" s="31">
        <f>AVERAGE(Tisza!D$3:'Tisza'!D22)</f>
        <v>23.104999999999997</v>
      </c>
      <c r="E21" s="31">
        <f>AVERAGE(Tisza!E$3:'Tisza'!E22)</f>
        <v>23.924999999999997</v>
      </c>
      <c r="F21" s="31">
        <f>AVERAGE(Tisza!F$3:'Tisza'!F22)</f>
        <v>20.52</v>
      </c>
    </row>
    <row r="22" spans="1:6" x14ac:dyDescent="0.3">
      <c r="A22" s="4">
        <v>21</v>
      </c>
      <c r="B22" s="31">
        <f>AVERAGE(Tisza!B$3:'Tisza'!B23)</f>
        <v>19.728571428571428</v>
      </c>
      <c r="C22" s="31">
        <f>AVERAGE(Tisza!C$3:'Tisza'!C23)</f>
        <v>23.295238095238098</v>
      </c>
      <c r="D22" s="31">
        <f>AVERAGE(Tisza!D$3:'Tisza'!D23)</f>
        <v>23.004761904761899</v>
      </c>
      <c r="E22" s="31">
        <f>AVERAGE(Tisza!E$3:'Tisza'!E23)</f>
        <v>24.033333333333331</v>
      </c>
      <c r="F22" s="31">
        <f>AVERAGE(Tisza!F$3:'Tisza'!F23)</f>
        <v>20.495238095238093</v>
      </c>
    </row>
    <row r="23" spans="1:6" x14ac:dyDescent="0.3">
      <c r="A23" s="4">
        <v>22</v>
      </c>
      <c r="B23" s="31">
        <f>AVERAGE(Tisza!B$3:'Tisza'!B24)</f>
        <v>19.763636363636362</v>
      </c>
      <c r="C23" s="31">
        <f>AVERAGE(Tisza!C$3:'Tisza'!C24)</f>
        <v>23.354545454545459</v>
      </c>
      <c r="D23" s="31">
        <f>AVERAGE(Tisza!D$3:'Tisza'!D24)</f>
        <v>22.922727272727268</v>
      </c>
      <c r="E23" s="31">
        <f>AVERAGE(Tisza!E$3:'Tisza'!E24)</f>
        <v>24.090909090909086</v>
      </c>
      <c r="F23" s="31">
        <f>AVERAGE(Tisza!F$3:'Tisza'!F24)</f>
        <v>20.463636363636365</v>
      </c>
    </row>
    <row r="24" spans="1:6" x14ac:dyDescent="0.3">
      <c r="A24" s="4">
        <v>23</v>
      </c>
      <c r="B24" s="31">
        <f>AVERAGE(Tisza!B$3:'Tisza'!B25)</f>
        <v>19.77391304347826</v>
      </c>
      <c r="C24" s="31">
        <f>AVERAGE(Tisza!C$3:'Tisza'!C25)</f>
        <v>23.426086956521743</v>
      </c>
      <c r="D24" s="31">
        <f>AVERAGE(Tisza!D$3:'Tisza'!D25)</f>
        <v>22.873913043478257</v>
      </c>
      <c r="E24" s="31">
        <f>AVERAGE(Tisza!E$3:'Tisza'!E25)</f>
        <v>24.182608695652171</v>
      </c>
      <c r="F24" s="31">
        <f>AVERAGE(Tisza!F$3:'Tisza'!F25)</f>
        <v>20.404347826086958</v>
      </c>
    </row>
    <row r="25" spans="1:6" x14ac:dyDescent="0.3">
      <c r="A25" s="4">
        <v>24</v>
      </c>
      <c r="B25" s="31">
        <f>AVERAGE(Tisza!B$3:'Tisza'!B26)</f>
        <v>19.783333333333331</v>
      </c>
      <c r="C25" s="31">
        <f>AVERAGE(Tisza!C$3:'Tisza'!C26)</f>
        <v>23.504166666666666</v>
      </c>
      <c r="D25" s="31">
        <f>AVERAGE(Tisza!D$3:'Tisza'!D26)</f>
        <v>22.837499999999995</v>
      </c>
      <c r="E25" s="31">
        <f>AVERAGE(Tisza!E$3:'Tisza'!E26)</f>
        <v>24.224999999999998</v>
      </c>
      <c r="F25" s="31">
        <f>AVERAGE(Tisza!F$3:'Tisza'!F26)</f>
        <v>20.316666666666666</v>
      </c>
    </row>
    <row r="26" spans="1:6" x14ac:dyDescent="0.3">
      <c r="A26" s="4">
        <v>25</v>
      </c>
      <c r="B26" s="31">
        <f>AVERAGE(Tisza!B$3:'Tisza'!B27)</f>
        <v>19.799999999999997</v>
      </c>
      <c r="C26" s="31">
        <f>AVERAGE(Tisza!C$3:'Tisza'!C27)</f>
        <v>23.576000000000001</v>
      </c>
      <c r="D26" s="31">
        <f>AVERAGE(Tisza!D$3:'Tisza'!D27)</f>
        <v>22.787999999999997</v>
      </c>
      <c r="E26" s="31">
        <f>AVERAGE(Tisza!E$3:'Tisza'!E27)</f>
        <v>24.263999999999999</v>
      </c>
      <c r="F26" s="31">
        <f>AVERAGE(Tisza!F$3:'Tisza'!F27)</f>
        <v>20.224</v>
      </c>
    </row>
    <row r="27" spans="1:6" x14ac:dyDescent="0.3">
      <c r="A27" s="4">
        <v>26</v>
      </c>
      <c r="B27" s="31">
        <f>AVERAGE(Tisza!B$3:'Tisza'!B28)</f>
        <v>19.815384615384612</v>
      </c>
      <c r="C27" s="31">
        <f>AVERAGE(Tisza!C$3:'Tisza'!C28)</f>
        <v>23.588461538461537</v>
      </c>
      <c r="D27" s="31">
        <f>AVERAGE(Tisza!D$3:'Tisza'!D28)</f>
        <v>22.749999999999996</v>
      </c>
      <c r="E27" s="31">
        <f>AVERAGE(Tisza!E$3:'Tisza'!E28)</f>
        <v>24.292307692307695</v>
      </c>
      <c r="F27" s="31">
        <f>AVERAGE(Tisza!F$3:'Tisza'!F28)</f>
        <v>20.138461538461538</v>
      </c>
    </row>
    <row r="28" spans="1:6" x14ac:dyDescent="0.3">
      <c r="A28" s="4">
        <v>27</v>
      </c>
      <c r="B28" s="31">
        <f>AVERAGE(Tisza!B$3:'Tisza'!B29)</f>
        <v>19.840740740740738</v>
      </c>
      <c r="C28" s="31">
        <f>AVERAGE(Tisza!C$3:'Tisza'!C29)</f>
        <v>23.603703703703701</v>
      </c>
      <c r="D28" s="31">
        <f>AVERAGE(Tisza!D$3:'Tisza'!D29)</f>
        <v>22.688888888888886</v>
      </c>
      <c r="E28" s="31">
        <f>AVERAGE(Tisza!E$3:'Tisza'!E29)</f>
        <v>24.277777777777779</v>
      </c>
      <c r="F28" s="31">
        <f>AVERAGE(Tisza!F$3:'Tisza'!F29)</f>
        <v>20.029629629629632</v>
      </c>
    </row>
    <row r="29" spans="1:6" x14ac:dyDescent="0.3">
      <c r="A29" s="4">
        <v>28</v>
      </c>
      <c r="B29" s="31">
        <f>AVERAGE(Tisza!B$3:'Tisza'!B30)</f>
        <v>19.892857142857139</v>
      </c>
      <c r="C29" s="31">
        <f>AVERAGE(Tisza!C$3:'Tisza'!C30)</f>
        <v>23.61785714285714</v>
      </c>
      <c r="D29" s="31">
        <f>AVERAGE(Tisza!D$3:'Tisza'!D30)</f>
        <v>22.678571428571423</v>
      </c>
      <c r="E29" s="31">
        <f>AVERAGE(Tisza!E$3:'Tisza'!E30)</f>
        <v>24.24285714285714</v>
      </c>
      <c r="F29" s="31">
        <f>AVERAGE(Tisza!F$3:'Tisza'!F30)</f>
        <v>19.921428571428574</v>
      </c>
    </row>
    <row r="30" spans="1:6" x14ac:dyDescent="0.3">
      <c r="A30" s="4">
        <v>29</v>
      </c>
      <c r="B30" s="31">
        <f>AVERAGE(Tisza!B$3:'Tisza'!B31)</f>
        <v>19.965517241379306</v>
      </c>
      <c r="C30" s="31">
        <f>AVERAGE(Tisza!C$3:'Tisza'!C31)</f>
        <v>23.624137931034479</v>
      </c>
      <c r="D30" s="31">
        <f>AVERAGE(Tisza!D$3:'Tisza'!D31)</f>
        <v>22.672413793103445</v>
      </c>
      <c r="E30" s="31">
        <f>AVERAGE(Tisza!E$3:'Tisza'!E31)</f>
        <v>24.220689655172414</v>
      </c>
      <c r="F30" s="31">
        <f>AVERAGE(Tisza!F$3:'Tisza'!F31)</f>
        <v>19.813793103448276</v>
      </c>
    </row>
    <row r="31" spans="1:6" x14ac:dyDescent="0.3">
      <c r="A31" s="4">
        <v>30</v>
      </c>
      <c r="B31" s="31">
        <f>AVERAGE(Tisza!B$3:'Tisza'!B32)</f>
        <v>20.013333333333328</v>
      </c>
      <c r="C31" s="31">
        <f>AVERAGE(Tisza!C$3:'Tisza'!C32)</f>
        <v>23.619999999999997</v>
      </c>
      <c r="D31" s="31">
        <f>AVERAGE(Tisza!D$3:'Tisza'!D32)</f>
        <v>22.649999999999995</v>
      </c>
      <c r="E31" s="31">
        <f>AVERAGE(Tisza!E$3:'Tisza'!E32)</f>
        <v>24.196666666666665</v>
      </c>
      <c r="F31" s="31">
        <f>AVERAGE(Tisza!F$3:'Tisza'!F32)</f>
        <v>19.686666666666667</v>
      </c>
    </row>
    <row r="32" spans="1:6" x14ac:dyDescent="0.3">
      <c r="A32" s="4">
        <v>31</v>
      </c>
      <c r="B32" s="31">
        <f>AVERAGE(Tisza!B$3:'Tisza'!B33)</f>
        <v>20.051612903225802</v>
      </c>
      <c r="C32" s="31"/>
      <c r="D32" s="31">
        <f>AVERAGE(Tisza!D$3:'Tisza'!D33)</f>
        <v>22.603225806451611</v>
      </c>
      <c r="E32" s="31">
        <f>AVERAGE(Tisza!E$3:'Tisza'!E33)</f>
        <v>24.177419354838708</v>
      </c>
      <c r="F32" s="3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679B3D4CF5549747A2F1D4DDFFF004B0" ma:contentTypeVersion="2" ma:contentTypeDescription="Új dokumentum létrehozása." ma:contentTypeScope="" ma:versionID="3e4fbe188f819386310304f15e42419b">
  <xsd:schema xmlns:xsd="http://www.w3.org/2001/XMLSchema" xmlns:xs="http://www.w3.org/2001/XMLSchema" xmlns:p="http://schemas.microsoft.com/office/2006/metadata/properties" xmlns:ns2="6b644737-f624-4d96-b8c1-c8440ae8504c" targetNamespace="http://schemas.microsoft.com/office/2006/metadata/properties" ma:root="true" ma:fieldsID="bc8f17a9afd485080b7de7ace8c19e94" ns2:_="">
    <xsd:import namespace="6b644737-f624-4d96-b8c1-c8440ae850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44737-f624-4d96-b8c1-c8440ae85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3D6D63-A6AA-4851-BE9F-CF74CD1F8FED}">
  <ds:schemaRefs>
    <ds:schemaRef ds:uri="http://schemas.microsoft.com/office/2006/documentManagement/types"/>
    <ds:schemaRef ds:uri="http://purl.org/dc/elements/1.1/"/>
    <ds:schemaRef ds:uri="6b644737-f624-4d96-b8c1-c8440ae8504c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BF77375-4A9F-49A0-A05F-FC1C3AC5B4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4BC13EF-67AE-49FD-BC46-2B73DAAA8A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644737-f624-4d96-b8c1-c8440ae850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3</vt:i4>
      </vt:variant>
      <vt:variant>
        <vt:lpstr>Névvel ellátott tartományok</vt:lpstr>
      </vt:variant>
      <vt:variant>
        <vt:i4>1</vt:i4>
      </vt:variant>
    </vt:vector>
  </HeadingPairs>
  <TitlesOfParts>
    <vt:vector size="4" baseType="lpstr">
      <vt:lpstr>Tisza</vt:lpstr>
      <vt:lpstr>Június</vt:lpstr>
      <vt:lpstr>Részátlag</vt:lpstr>
      <vt:lpstr>Tisza!Tisza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Rendszergazda</dc:creator>
  <cp:lastModifiedBy>Patrik</cp:lastModifiedBy>
  <dcterms:created xsi:type="dcterms:W3CDTF">2021-03-24T08:54:07Z</dcterms:created>
  <dcterms:modified xsi:type="dcterms:W3CDTF">2021-04-07T08:02:21Z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0x010100679B3D4CF5549747A2F1D4DDFFF004B0</vt:lpwstr>
  </property>
</Properties>
</file>