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020_21\Excel\Digitalis_kultura\"/>
    </mc:Choice>
  </mc:AlternateContent>
  <bookViews>
    <workbookView xWindow="0" yWindow="0" windowWidth="20460" windowHeight="762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" i="1" l="1"/>
  <c r="G20" i="1"/>
  <c r="D20" i="1"/>
  <c r="F18" i="1"/>
  <c r="G18" i="1" s="1"/>
  <c r="F15" i="1"/>
  <c r="G15" i="1" s="1"/>
  <c r="F14" i="1"/>
  <c r="G14" i="1" s="1"/>
  <c r="F11" i="1"/>
  <c r="G11" i="1" s="1"/>
  <c r="F10" i="1"/>
  <c r="G10" i="1" s="1"/>
  <c r="F7" i="1"/>
  <c r="G7" i="1" s="1"/>
  <c r="D19" i="1"/>
  <c r="F17" i="1"/>
  <c r="G17" i="1" s="1"/>
  <c r="F16" i="1"/>
  <c r="G16" i="1" s="1"/>
  <c r="F13" i="1"/>
  <c r="G13" i="1" s="1"/>
  <c r="F12" i="1"/>
  <c r="G12" i="1" s="1"/>
  <c r="F9" i="1"/>
  <c r="G9" i="1" s="1"/>
  <c r="F8" i="1"/>
  <c r="G8" i="1" s="1"/>
  <c r="F6" i="1" l="1"/>
  <c r="F19" i="1" s="1"/>
  <c r="G6" i="1"/>
  <c r="G19" i="1" s="1"/>
</calcChain>
</file>

<file path=xl/sharedStrings.xml><?xml version="1.0" encoding="utf-8"?>
<sst xmlns="http://schemas.openxmlformats.org/spreadsheetml/2006/main" count="53" uniqueCount="44">
  <si>
    <t>Sorsz.</t>
  </si>
  <si>
    <t>Név</t>
  </si>
  <si>
    <t>Egység</t>
  </si>
  <si>
    <t>Bér</t>
  </si>
  <si>
    <t>Nagyné Kiss Melinda</t>
  </si>
  <si>
    <t>Szt.tansz.</t>
  </si>
  <si>
    <t>Ó Lajos</t>
  </si>
  <si>
    <t>Titkárság</t>
  </si>
  <si>
    <t>Kiss Előd</t>
  </si>
  <si>
    <t>Sí Elek</t>
  </si>
  <si>
    <t>Igazgatás</t>
  </si>
  <si>
    <t>Tóth Ottó</t>
  </si>
  <si>
    <t>Karbantartás</t>
  </si>
  <si>
    <t>Hód Zsuzsanna</t>
  </si>
  <si>
    <t>Perényi Dóra</t>
  </si>
  <si>
    <t>Tóujfalussy Gabriella</t>
  </si>
  <si>
    <t>Mednyánszky Róbert</t>
  </si>
  <si>
    <t>Róna Viktor</t>
  </si>
  <si>
    <t>Nyilas Misi</t>
  </si>
  <si>
    <t>Dobó István</t>
  </si>
  <si>
    <t>Magyar Bálint</t>
  </si>
  <si>
    <t>Béremelés</t>
  </si>
  <si>
    <t>Összesen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</si>
  <si>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</si>
  <si>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</si>
  <si>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</si>
  <si>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</si>
  <si>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</si>
  <si>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</si>
  <si>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</si>
  <si>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</si>
  <si>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</si>
  <si>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</si>
  <si>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</si>
  <si>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</si>
  <si>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</si>
  <si>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Átlag</t>
  </si>
  <si>
    <t>Változó %</t>
  </si>
  <si>
    <t>Emelés Ft</t>
  </si>
  <si>
    <t>Új bér Ft</t>
  </si>
  <si>
    <t>Mindenkinek kötelező alapemelés %</t>
  </si>
  <si>
    <t>Az emelés a kötelező és a változó rész összege.</t>
  </si>
  <si>
    <t>Képlettel, függvénnyel definiáld: F6:F18, G6:G18, D19, F19, G19, D20, F20, G20.</t>
  </si>
  <si>
    <t>Ezek formátuma: Ft, 0 tizedesjegy. Más formázás (pl. szegély) ne változzon.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</si>
</sst>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HUF&quot;_-;\-* #,##0.00\ &quot;HUF&quot;_-;_-* &quot;-&quot;??\ &quot;HUF&quot;_-;_-@_-"/>
    <numFmt numFmtId="164" formatCode="#,##0\ &quot;Ft&quot;;[Red]\-#,##0\ &quot;Ft&quot;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9" fontId="0" fillId="0" borderId="6" xfId="0" applyNumberFormat="1" applyBorder="1"/>
    <xf numFmtId="0" fontId="0" fillId="0" borderId="7" xfId="0" applyBorder="1"/>
    <xf numFmtId="0" fontId="0" fillId="0" borderId="8" xfId="0" applyBorder="1"/>
    <xf numFmtId="164" fontId="0" fillId="0" borderId="0" xfId="1" applyNumberFormat="1" applyFont="1" applyBorder="1"/>
    <xf numFmtId="9" fontId="0" fillId="0" borderId="0" xfId="0" applyNumberFormat="1" applyBorder="1"/>
    <xf numFmtId="164" fontId="0" fillId="0" borderId="5" xfId="1" applyNumberFormat="1" applyFont="1" applyBorder="1"/>
    <xf numFmtId="0" fontId="0" fillId="0" borderId="9" xfId="0" applyBorder="1"/>
    <xf numFmtId="164" fontId="0" fillId="0" borderId="9" xfId="1" applyNumberFormat="1" applyFont="1" applyBorder="1"/>
    <xf numFmtId="9" fontId="0" fillId="0" borderId="9" xfId="0" applyNumberFormat="1" applyBorder="1"/>
    <xf numFmtId="164" fontId="0" fillId="0" borderId="10" xfId="1" applyNumberFormat="1" applyFont="1" applyBorder="1"/>
    <xf numFmtId="164" fontId="0" fillId="0" borderId="6" xfId="0" applyNumberFormat="1" applyBorder="1"/>
    <xf numFmtId="164" fontId="0" fillId="0" borderId="8" xfId="0" applyNumberFormat="1" applyBorder="1"/>
    <xf numFmtId="0" fontId="0" fillId="0" borderId="0" xfId="0" applyFill="1" applyBorder="1"/>
    <xf numFmtId="164" fontId="0" fillId="0" borderId="0" xfId="0" applyNumberFormat="1"/>
  </cellXfs>
  <cellStyles count="2">
    <cellStyle name="Normál" xfId="0" builtinId="0"/>
    <cellStyle name="Pénznem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="120" zoomScaleNormal="120" workbookViewId="0">
      <selection activeCell="A24" sqref="A24"/>
    </sheetView>
  </sheetViews>
  <sheetFormatPr defaultRowHeight="15" x14ac:dyDescent="0.25"/>
  <cols>
    <col min="2" max="2" width="19.7109375" bestFit="1" customWidth="1"/>
    <col min="3" max="3" width="12.140625" bestFit="1" customWidth="1"/>
    <col min="4" max="4" width="11.7109375" bestFit="1" customWidth="1"/>
    <col min="6" max="6" width="10.140625" bestFit="1" customWidth="1"/>
    <col min="7" max="7" width="11.7109375" bestFit="1" customWidth="1"/>
  </cols>
  <sheetData>
    <row r="1" spans="1:9" x14ac:dyDescent="0.25">
      <c r="A1" s="1" t="s">
        <v>21</v>
      </c>
      <c r="B1" s="2"/>
      <c r="C1" s="2"/>
      <c r="D1" s="2"/>
      <c r="E1" s="2"/>
      <c r="F1" s="2"/>
      <c r="G1" s="3"/>
    </row>
    <row r="2" spans="1:9" x14ac:dyDescent="0.25">
      <c r="A2" s="4"/>
      <c r="B2" s="5"/>
      <c r="C2" s="5"/>
      <c r="D2" s="5"/>
      <c r="E2" s="5"/>
      <c r="F2" s="5"/>
      <c r="G2" s="6"/>
    </row>
    <row r="3" spans="1:9" x14ac:dyDescent="0.25">
      <c r="A3" s="4"/>
      <c r="B3" s="7" t="s">
        <v>40</v>
      </c>
      <c r="C3" s="7"/>
      <c r="D3" s="8">
        <v>0.1</v>
      </c>
      <c r="E3" s="5"/>
      <c r="F3" s="5"/>
      <c r="G3" s="6"/>
    </row>
    <row r="4" spans="1:9" x14ac:dyDescent="0.25">
      <c r="A4" s="4"/>
      <c r="B4" s="5"/>
      <c r="C4" s="5"/>
      <c r="D4" s="5"/>
      <c r="E4" s="5"/>
      <c r="F4" s="5"/>
      <c r="G4" s="6"/>
    </row>
    <row r="5" spans="1:9" x14ac:dyDescent="0.25">
      <c r="A5" s="9" t="s">
        <v>0</v>
      </c>
      <c r="B5" s="7" t="s">
        <v>1</v>
      </c>
      <c r="C5" s="7" t="s">
        <v>2</v>
      </c>
      <c r="D5" s="7" t="s">
        <v>3</v>
      </c>
      <c r="E5" s="7" t="s">
        <v>37</v>
      </c>
      <c r="F5" s="7" t="s">
        <v>38</v>
      </c>
      <c r="G5" s="10" t="s">
        <v>39</v>
      </c>
    </row>
    <row r="6" spans="1:9" x14ac:dyDescent="0.25">
      <c r="A6" s="4" t="s">
        <v>23</v>
      </c>
      <c r="B6" s="5" t="s">
        <v>4</v>
      </c>
      <c r="C6" s="5" t="s">
        <v>5</v>
      </c>
      <c r="D6" s="11">
        <v>240000</v>
      </c>
      <c r="E6" s="12">
        <v>0.12</v>
      </c>
      <c r="F6" s="11">
        <f>D6*(E6+$D$3)</f>
        <v>52800</v>
      </c>
      <c r="G6" s="13">
        <f>F6+D6</f>
        <v>292800</v>
      </c>
      <c r="I6" s="11"/>
    </row>
    <row r="7" spans="1:9" x14ac:dyDescent="0.25">
      <c r="A7" s="4" t="s">
        <v>24</v>
      </c>
      <c r="B7" s="5" t="s">
        <v>6</v>
      </c>
      <c r="C7" s="5" t="s">
        <v>7</v>
      </c>
      <c r="D7" s="11">
        <v>260080</v>
      </c>
      <c r="E7" s="12">
        <v>0.1</v>
      </c>
      <c r="F7" s="11">
        <f t="shared" ref="F7:F18" si="0">D7*(E7+$D$3)</f>
        <v>52016</v>
      </c>
      <c r="G7" s="13">
        <f t="shared" ref="G7:G18" si="1">F7+D7</f>
        <v>312096</v>
      </c>
      <c r="I7" s="11"/>
    </row>
    <row r="8" spans="1:9" x14ac:dyDescent="0.25">
      <c r="A8" s="4" t="s">
        <v>25</v>
      </c>
      <c r="B8" s="5" t="s">
        <v>8</v>
      </c>
      <c r="C8" s="5" t="s">
        <v>5</v>
      </c>
      <c r="D8" s="11">
        <v>285280</v>
      </c>
      <c r="E8" s="12">
        <v>0.1</v>
      </c>
      <c r="F8" s="11">
        <f t="shared" si="0"/>
        <v>57056</v>
      </c>
      <c r="G8" s="13">
        <f t="shared" si="1"/>
        <v>342336</v>
      </c>
      <c r="I8" s="11"/>
    </row>
    <row r="9" spans="1:9" x14ac:dyDescent="0.25">
      <c r="A9" s="4" t="s">
        <v>26</v>
      </c>
      <c r="B9" s="5" t="s">
        <v>9</v>
      </c>
      <c r="C9" s="5" t="s">
        <v>10</v>
      </c>
      <c r="D9" s="11">
        <v>417120</v>
      </c>
      <c r="E9" s="12">
        <v>0.15</v>
      </c>
      <c r="F9" s="11">
        <f t="shared" si="0"/>
        <v>104280</v>
      </c>
      <c r="G9" s="13">
        <f t="shared" si="1"/>
        <v>521400</v>
      </c>
      <c r="I9" s="11"/>
    </row>
    <row r="10" spans="1:9" x14ac:dyDescent="0.25">
      <c r="A10" s="4" t="s">
        <v>27</v>
      </c>
      <c r="B10" s="5" t="s">
        <v>11</v>
      </c>
      <c r="C10" s="5" t="s">
        <v>12</v>
      </c>
      <c r="D10" s="11">
        <v>418560</v>
      </c>
      <c r="E10" s="12">
        <v>0.1</v>
      </c>
      <c r="F10" s="11">
        <f t="shared" si="0"/>
        <v>83712</v>
      </c>
      <c r="G10" s="13">
        <f t="shared" si="1"/>
        <v>502272</v>
      </c>
      <c r="I10" s="11"/>
    </row>
    <row r="11" spans="1:9" x14ac:dyDescent="0.25">
      <c r="A11" s="4" t="s">
        <v>28</v>
      </c>
      <c r="B11" s="5" t="s">
        <v>13</v>
      </c>
      <c r="C11" s="5" t="s">
        <v>10</v>
      </c>
      <c r="D11" s="11">
        <v>99560</v>
      </c>
      <c r="E11" s="12">
        <v>0.09</v>
      </c>
      <c r="F11" s="11">
        <f t="shared" si="0"/>
        <v>18916.400000000001</v>
      </c>
      <c r="G11" s="13">
        <f t="shared" si="1"/>
        <v>118476.4</v>
      </c>
      <c r="I11" s="11"/>
    </row>
    <row r="12" spans="1:9" x14ac:dyDescent="0.25">
      <c r="A12" s="4" t="s">
        <v>29</v>
      </c>
      <c r="B12" s="5" t="s">
        <v>14</v>
      </c>
      <c r="C12" s="5" t="s">
        <v>7</v>
      </c>
      <c r="D12" s="11">
        <v>455072</v>
      </c>
      <c r="E12" s="12">
        <v>0.06</v>
      </c>
      <c r="F12" s="11">
        <f t="shared" si="0"/>
        <v>72811.520000000004</v>
      </c>
      <c r="G12" s="13">
        <f t="shared" si="1"/>
        <v>527883.52000000002</v>
      </c>
      <c r="I12" s="11"/>
    </row>
    <row r="13" spans="1:9" x14ac:dyDescent="0.25">
      <c r="A13" s="4" t="s">
        <v>30</v>
      </c>
      <c r="B13" s="5" t="s">
        <v>15</v>
      </c>
      <c r="C13" s="5" t="s">
        <v>7</v>
      </c>
      <c r="D13" s="11">
        <v>203288</v>
      </c>
      <c r="E13" s="12">
        <v>0.12</v>
      </c>
      <c r="F13" s="11">
        <f t="shared" si="0"/>
        <v>44723.360000000001</v>
      </c>
      <c r="G13" s="13">
        <f t="shared" si="1"/>
        <v>248011.36</v>
      </c>
      <c r="I13" s="11"/>
    </row>
    <row r="14" spans="1:9" x14ac:dyDescent="0.25">
      <c r="A14" s="4" t="s">
        <v>31</v>
      </c>
      <c r="B14" s="5" t="s">
        <v>16</v>
      </c>
      <c r="C14" s="5" t="s">
        <v>12</v>
      </c>
      <c r="D14" s="11">
        <v>203680</v>
      </c>
      <c r="E14" s="12">
        <v>0.21</v>
      </c>
      <c r="F14" s="11">
        <f t="shared" si="0"/>
        <v>63140.800000000003</v>
      </c>
      <c r="G14" s="13">
        <f t="shared" si="1"/>
        <v>266820.8</v>
      </c>
      <c r="I14" s="11"/>
    </row>
    <row r="15" spans="1:9" x14ac:dyDescent="0.25">
      <c r="A15" s="4" t="s">
        <v>32</v>
      </c>
      <c r="B15" s="5" t="s">
        <v>17</v>
      </c>
      <c r="C15" s="5" t="s">
        <v>5</v>
      </c>
      <c r="D15" s="11">
        <v>290032</v>
      </c>
      <c r="E15" s="12">
        <v>0.15</v>
      </c>
      <c r="F15" s="11">
        <f t="shared" si="0"/>
        <v>72508</v>
      </c>
      <c r="G15" s="13">
        <f t="shared" si="1"/>
        <v>362540</v>
      </c>
      <c r="I15" s="11"/>
    </row>
    <row r="16" spans="1:9" x14ac:dyDescent="0.25">
      <c r="A16" s="4" t="s">
        <v>33</v>
      </c>
      <c r="B16" s="5" t="s">
        <v>18</v>
      </c>
      <c r="C16" s="5" t="s">
        <v>10</v>
      </c>
      <c r="D16" s="11">
        <v>268480</v>
      </c>
      <c r="E16" s="12">
        <v>0.158</v>
      </c>
      <c r="F16" s="11">
        <f t="shared" si="0"/>
        <v>69267.839999999997</v>
      </c>
      <c r="G16" s="13">
        <f t="shared" si="1"/>
        <v>337747.83999999997</v>
      </c>
      <c r="I16" s="11"/>
    </row>
    <row r="17" spans="1:9" x14ac:dyDescent="0.25">
      <c r="A17" s="4" t="s">
        <v>34</v>
      </c>
      <c r="B17" s="5" t="s">
        <v>19</v>
      </c>
      <c r="C17" s="5" t="s">
        <v>7</v>
      </c>
      <c r="D17" s="11">
        <v>449712</v>
      </c>
      <c r="E17" s="12">
        <v>0.14000000000000001</v>
      </c>
      <c r="F17" s="11">
        <f t="shared" si="0"/>
        <v>107930.88</v>
      </c>
      <c r="G17" s="13">
        <f t="shared" si="1"/>
        <v>557642.88</v>
      </c>
      <c r="I17" s="11"/>
    </row>
    <row r="18" spans="1:9" ht="15.75" thickBot="1" x14ac:dyDescent="0.3">
      <c r="A18" s="4" t="s">
        <v>35</v>
      </c>
      <c r="B18" s="14" t="s">
        <v>20</v>
      </c>
      <c r="C18" s="14" t="s">
        <v>12</v>
      </c>
      <c r="D18" s="15">
        <v>292712</v>
      </c>
      <c r="E18" s="16">
        <v>0.11</v>
      </c>
      <c r="F18" s="15">
        <f t="shared" si="0"/>
        <v>61469.520000000004</v>
      </c>
      <c r="G18" s="17">
        <f t="shared" si="1"/>
        <v>354181.52</v>
      </c>
      <c r="I18" s="11"/>
    </row>
    <row r="19" spans="1:9" x14ac:dyDescent="0.25">
      <c r="A19" s="9"/>
      <c r="B19" s="7" t="s">
        <v>22</v>
      </c>
      <c r="C19" s="7"/>
      <c r="D19" s="18">
        <f>SUM(D6:D18)</f>
        <v>3883576</v>
      </c>
      <c r="E19" s="7"/>
      <c r="F19" s="18">
        <f>SUM(F6:F18)</f>
        <v>860632.32000000007</v>
      </c>
      <c r="G19" s="19">
        <f>SUM(G6:G18)</f>
        <v>4744208.32</v>
      </c>
    </row>
    <row r="20" spans="1:9" x14ac:dyDescent="0.25">
      <c r="B20" s="20" t="s">
        <v>36</v>
      </c>
      <c r="D20" s="21">
        <f>AVERAGE(D6:D18)</f>
        <v>298736.61538461538</v>
      </c>
      <c r="E20" s="21"/>
      <c r="F20" s="21">
        <f t="shared" ref="F20:G20" si="2">AVERAGE(F6:F18)</f>
        <v>66202.486153846156</v>
      </c>
      <c r="G20" s="21">
        <f t="shared" si="2"/>
        <v>364939.10153846157</v>
      </c>
    </row>
    <row r="22" spans="1:9" x14ac:dyDescent="0.25">
      <c r="A22" t="s">
        <v>42</v>
      </c>
    </row>
    <row r="23" spans="1:9" x14ac:dyDescent="0.25">
      <c r="A23" t="s">
        <v>43</v>
      </c>
    </row>
    <row r="24" spans="1:9" x14ac:dyDescent="0.25">
      <c r="A24" t="s">
        <v>41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Blathy</dc:creator>
  <cp:lastModifiedBy>Blathy</cp:lastModifiedBy>
  <dcterms:created xsi:type="dcterms:W3CDTF">2020-12-08T17:48:35Z</dcterms:created>
  <dcterms:modified xsi:type="dcterms:W3CDTF">2020-12-08T18:38:14Z</dcterms:modified>
</cp:coreProperties>
</file>