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utoWord\"/>
    </mc:Choice>
  </mc:AlternateContent>
  <xr:revisionPtr revIDLastSave="0" documentId="13_ncr:1_{452E0B6D-57E4-4AAE-9473-403A4BA4172F}" xr6:coauthVersionLast="47" xr6:coauthVersionMax="47" xr10:uidLastSave="{00000000-0000-0000-0000-000000000000}"/>
  <bookViews>
    <workbookView xWindow="-108" yWindow="-108" windowWidth="23256" windowHeight="13896" tabRatio="565" xr2:uid="{00000000-000D-0000-FFFF-FFFF00000000}"/>
  </bookViews>
  <sheets>
    <sheet name="สรุปเบิกเงินค่าวัสดุ (ดล)" sheetId="1" r:id="rId1"/>
  </sheets>
  <definedNames>
    <definedName name="_xlnm.Print_Area" localSheetId="0">'สรุปเบิกเงินค่าวัสดุ (ดล)'!$A$1:$P$34</definedName>
    <definedName name="_xlnm.Print_Titles" localSheetId="0">'สรุปเบิกเงินค่าวัสดุ (ดล)'!$2:$2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33" i="1"/>
  <c r="N31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4" i="1"/>
  <c r="N13" i="1"/>
  <c r="N12" i="1"/>
  <c r="N11" i="1"/>
  <c r="N10" i="1"/>
  <c r="N9" i="1"/>
  <c r="N8" i="1"/>
  <c r="N7" i="1"/>
  <c r="N6" i="1"/>
  <c r="N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<sst xmlns="http://schemas.openxmlformats.org/spreadsheetml/2006/main" count="224" uniqueCount="70">
  <si>
    <t>ลำดับ</t>
  </si>
  <si>
    <t>รายละเอียด</t>
  </si>
  <si>
    <t>บาท</t>
  </si>
  <si>
    <t>=</t>
  </si>
  <si>
    <t>1.1</t>
  </si>
  <si>
    <t>8858658300827 ตู้กันน้ำพลาสติกฝาทึบ 4x6 LEETECH L-CA416G เทา</t>
  </si>
  <si>
    <t>(</t>
  </si>
  <si>
    <t xml:space="preserve">บาท * </t>
  </si>
  <si>
    <t>ชิ้น</t>
  </si>
  <si>
    <t>)</t>
  </si>
  <si>
    <t>1.2</t>
  </si>
  <si>
    <t>8859298510355 ท่อหด PL 1.5 /R-แดง 2ม.</t>
  </si>
  <si>
    <t>1.3</t>
  </si>
  <si>
    <t>8851899501107 กาวแท่ง TAI-FONG TG-12 12 แท่ง ใส</t>
  </si>
  <si>
    <t>1.4</t>
  </si>
  <si>
    <t>8859298510010 ท่อหด PL 1.5 /BK-ดำ 2ม.</t>
  </si>
  <si>
    <t>1.5</t>
  </si>
  <si>
    <t>2000603175967 ปืนยิงกาวร้อน 10 วัตต์ GIANT KINKONG KL-1012 เหลือง</t>
  </si>
  <si>
    <t>1.6</t>
  </si>
  <si>
    <t>0000041635216 สายรัดสายไฟ GIANT KINGKONG HT-2.5x100 4นิ้ว แพ็ค 100ชิ้น ดำ</t>
  </si>
  <si>
    <t>1.7</t>
  </si>
  <si>
    <t>8855890024924 ท่อตรงยูพีวีซี 25มม. 2.90M. EAGLE EG25 ขาว</t>
  </si>
  <si>
    <t>1.8</t>
  </si>
  <si>
    <t>2000603173666 หัวแร้งบัดกรีด้ามปืน 20W/120W LUZINO TQ-85 ส้ม</t>
  </si>
  <si>
    <t>1.9</t>
  </si>
  <si>
    <t>2000603173741 ตะกั่ว 16 กรัม LUZINO SW-16G</t>
  </si>
  <si>
    <t>1.10</t>
  </si>
  <si>
    <t>8859298504125 เคเบิลแกลนด์ PL PG7-ดำ</t>
  </si>
  <si>
    <t>1.11</t>
  </si>
  <si>
    <t>8859298504132 เคเบิลแกลนด์ PL PG9-ดำ</t>
  </si>
  <si>
    <t>2.1</t>
  </si>
  <si>
    <t>[P0002] XL6009 DC-to-DC Step up Converter Module 3-32V to 5-40V 4A</t>
  </si>
  <si>
    <t>2.2</t>
  </si>
  <si>
    <t>[M0103] Waterproof Ultrasonic Module เซ็นเซอร์วัดระยะทาง อัลตร้าโซนิค กันน้ำ แบบมีสาย (JSN-SR04T)</t>
  </si>
  <si>
    <t>2.3</t>
  </si>
  <si>
    <t>2.4</t>
  </si>
  <si>
    <t>[P0417] โมดูลชาร์จแบตเตอรี่ลิเธียมพลังแสงอาทิตย์ 3.7V 4.2V แปลงไฟออก 12V 2A Mini Solar Lipo Charger Board CN3791 MPPT Lithium Battery</t>
  </si>
  <si>
    <t>2.5</t>
  </si>
  <si>
    <t>[P0319] ถ่านชาร์จ lithium battery แบตเตอรี่ลิเธียม MH1 18650 3.7V 3200mAh</t>
  </si>
  <si>
    <t>2.6</t>
  </si>
  <si>
    <t>[P0420] Solar Cell โซลาร์เซลล์ 6V 6W 1A 180*270mm พร้อมขาตั้ง</t>
  </si>
  <si>
    <t>2.7</t>
  </si>
  <si>
    <t>[M1688] โมดูล 4G LTE SIM7600A-H Development Board รองรับ CAT4 พร้อม GPS และ Voice (Global Version)</t>
  </si>
  <si>
    <t>2.8</t>
  </si>
  <si>
    <t>ชุด</t>
  </si>
  <si>
    <t>2.9</t>
  </si>
  <si>
    <t>[A0325] 22AWG สายไฟอ่อน สีแดง ใส้เต็ม 1เมตร</t>
  </si>
  <si>
    <t>เมตร</t>
  </si>
  <si>
    <t>2.10</t>
  </si>
  <si>
    <t>[A0327] 22AWG สายไฟอ่อน สีดำ ใส้เต็ม 1เมตร</t>
  </si>
  <si>
    <t>2.11</t>
  </si>
  <si>
    <t>[A0484] 18AWGสายไฟอ่อน สีแดง ใส้เต็ม 10เมตร</t>
  </si>
  <si>
    <t>2.12</t>
  </si>
  <si>
    <t>[A0483] 18AWGสายไฟอ่อน สีดำ ใส้เต็ม 10เมตร</t>
  </si>
  <si>
    <t>2.13</t>
  </si>
  <si>
    <t>[M0204] Camera Module (OV7670)</t>
  </si>
  <si>
    <t>2.14</t>
  </si>
  <si>
    <t>[M1537] ESP32 NodeMCU ESP-WROOM-32 Wi-Fi and Bluetooth Module Dual Core Consumption 30P CP2102 USB Type-C</t>
  </si>
  <si>
    <t>3.1</t>
  </si>
  <si>
    <t>4.1</t>
  </si>
  <si>
    <t>6942629230960 กล่องใส่ของ TACTIX 8ช่อง</t>
  </si>
  <si>
    <t>ภาพประกอบ</t>
  </si>
  <si>
    <t>ภาพ</t>
  </si>
  <si>
    <t>บริษัท ซีพี แอ็กซ์ตร้า จำกัด (มหาชน) (สาขาที่ 00597)</t>
  </si>
  <si>
    <t>บริษัท ฮาร์ดแวร์เฮาส์ คอร์ปอเรชั่น จำกัด (สาขาแหลมฉบัง)  (สาชาที่ 00009)</t>
  </si>
  <si>
    <t>บริษัท ซีอาร์ซี ไทวัสดุ จำกัด (สาขาศรีราชา)</t>
  </si>
  <si>
    <t>บริษัท เอส. สมาร์ทเทค ซิสเต็ม จำกัด (สำนักงานใหญ่)</t>
  </si>
  <si>
    <t>[PJ033] ชุดอุปกรณ์ DIY อิเล็กทรอนิกส์ใหม่ พร้อมบอร์ดทดลอง 830 จุด สายไฟจั๊มเปอร์ตัวต้านทาน LED สำหรับ Arduino ESP8266 ESP32 และ Raspberry Pi</t>
  </si>
  <si>
    <t>6904531006996 TOSHINOปลั๊ก5ช่อง5สวิตช์ สีขาว 3ม.</t>
  </si>
  <si>
    <t>[P0164] โมดูลชาร์จถ่าน ป้องกันแบตเตอรี่ลิเธียม 1 ก้อน 3.7V 3A lithium battery protection board 18650 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</si>
</sst>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14">
    <font>
      <sz val="11"/>
      <color theme="1"/>
      <name val="Calibri"/>
      <family val="2"/>
      <charset val="222"/>
      <scheme val="minor"/>
    </font>
    <font>
      <sz val="14"/>
      <color rgb="FF000000"/>
      <name val="Cordia New"/>
      <family val="2"/>
    </font>
    <font>
      <sz val="16"/>
      <color theme="1"/>
      <name val="TH SarabunPSK"/>
      <family val="2"/>
      <charset val="222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0"/>
      <name val="Arial"/>
      <family val="2"/>
    </font>
    <font>
      <b/>
      <sz val="24"/>
      <name val="TH Sarabun New"/>
      <family val="2"/>
    </font>
    <font>
      <strike/>
      <sz val="24"/>
      <color theme="1"/>
      <name val="TH Sarabun New"/>
      <family val="2"/>
    </font>
    <font>
      <sz val="24"/>
      <color theme="1"/>
      <name val="TH Sarabun New"/>
      <family val="2"/>
    </font>
    <font>
      <b/>
      <sz val="24"/>
      <color theme="1"/>
      <name val="TH Sarabun New"/>
      <family val="2"/>
    </font>
    <font>
      <sz val="24"/>
      <color rgb="FFFF0000"/>
      <name val="TH Sarabun New"/>
      <family val="2"/>
    </font>
    <font>
      <sz val="24"/>
      <color rgb="FF000000"/>
      <name val="TH Sarabun New"/>
      <family val="2"/>
    </font>
    <font>
      <b/>
      <sz val="28"/>
      <color theme="1"/>
      <name val="TH Sarabun New"/>
      <family val="2"/>
    </font>
    <font>
      <b/>
      <sz val="20"/>
      <color theme="1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43" fontId="2" fillId="0" borderId="0"/>
    <xf numFmtId="0" fontId="4" fillId="0" borderId="0"/>
    <xf numFmtId="43" fontId="4" fillId="0" borderId="0"/>
    <xf numFmtId="0" fontId="3" fillId="0" borderId="0"/>
    <xf numFmtId="0" fontId="3" fillId="0" borderId="0"/>
    <xf numFmtId="43" fontId="3" fillId="0" borderId="0"/>
    <xf numFmtId="43" fontId="2" fillId="0" borderId="0"/>
    <xf numFmtId="0" fontId="2" fillId="0" borderId="0"/>
    <xf numFmtId="0" fontId="5" fillId="0" borderId="0"/>
    <xf numFmtId="43" fontId="5" fillId="0" borderId="0"/>
    <xf numFmtId="43" fontId="1" fillId="0" borderId="0"/>
    <xf numFmtId="43" fontId="3" fillId="0" borderId="0"/>
  </cellStyleXfs>
  <cellXfs count="49">
    <xf numFmtId="0" fontId="0" fillId="0" borderId="0" xfId="0"/>
    <xf numFmtId="0" fontId="7" fillId="0" borderId="0" xfId="5" applyFont="1" applyAlignment="1">
      <alignment vertical="top"/>
    </xf>
    <xf numFmtId="0" fontId="10" fillId="0" borderId="0" xfId="5" applyFont="1" applyAlignment="1">
      <alignment horizontal="center" vertical="top" wrapText="1"/>
    </xf>
    <xf numFmtId="0" fontId="11" fillId="0" borderId="0" xfId="1" applyFont="1" applyAlignment="1">
      <alignment horizontal="left" vertical="top"/>
    </xf>
    <xf numFmtId="0" fontId="8" fillId="0" borderId="0" xfId="5" applyFont="1" applyAlignment="1">
      <alignment vertical="top"/>
    </xf>
    <xf numFmtId="0" fontId="9" fillId="2" borderId="3" xfId="0" applyFont="1" applyFill="1" applyBorder="1" applyAlignment="1">
      <alignment horizontal="center" vertical="top"/>
    </xf>
    <xf numFmtId="0" fontId="11" fillId="0" borderId="0" xfId="1" applyFont="1" applyAlignment="1">
      <alignment vertical="top"/>
    </xf>
    <xf numFmtId="0" fontId="11" fillId="0" borderId="0" xfId="1" applyFont="1" applyAlignment="1">
      <alignment horizontal="center" vertical="top"/>
    </xf>
    <xf numFmtId="0" fontId="11" fillId="0" borderId="0" xfId="1" applyFont="1" applyAlignment="1">
      <alignment vertical="top" wrapText="1"/>
    </xf>
    <xf numFmtId="164" fontId="11" fillId="0" borderId="0" xfId="1" applyNumberFormat="1" applyFont="1" applyAlignment="1">
      <alignment vertical="top"/>
    </xf>
    <xf numFmtId="165" fontId="11" fillId="0" borderId="0" xfId="2" applyNumberFormat="1" applyFont="1" applyAlignment="1">
      <alignment vertical="top"/>
    </xf>
    <xf numFmtId="2" fontId="11" fillId="0" borderId="0" xfId="1" applyNumberFormat="1" applyFont="1" applyAlignment="1">
      <alignment vertical="top"/>
    </xf>
    <xf numFmtId="165" fontId="11" fillId="0" borderId="0" xfId="13" applyNumberFormat="1" applyFont="1" applyAlignment="1">
      <alignment vertical="top"/>
    </xf>
    <xf numFmtId="0" fontId="8" fillId="3" borderId="0" xfId="5" applyFont="1" applyFill="1" applyAlignment="1">
      <alignment vertical="center"/>
    </xf>
    <xf numFmtId="0" fontId="3" fillId="0" borderId="0" xfId="0" applyFont="1"/>
    <xf numFmtId="0" fontId="9" fillId="2" borderId="1" xfId="0" applyFont="1" applyFill="1" applyBorder="1" applyAlignment="1">
      <alignment horizontal="center" vertical="top"/>
    </xf>
    <xf numFmtId="0" fontId="8" fillId="4" borderId="0" xfId="5" applyFont="1" applyFill="1" applyAlignment="1">
      <alignment vertical="top"/>
    </xf>
    <xf numFmtId="0" fontId="0" fillId="4" borderId="3" xfId="0" applyFill="1" applyBorder="1" applyAlignment="1">
      <alignment horizontal="center" vertical="center"/>
    </xf>
    <xf numFmtId="0" fontId="8" fillId="0" borderId="1" xfId="0" applyFont="1" applyBorder="1" applyAlignment="1">
      <alignment vertical="top"/>
    </xf>
    <xf numFmtId="0" fontId="8" fillId="0" borderId="6" xfId="0" applyFont="1" applyBorder="1" applyAlignment="1">
      <alignment vertical="top" wrapText="1"/>
    </xf>
    <xf numFmtId="0" fontId="3" fillId="0" borderId="4" xfId="0" applyFont="1" applyBorder="1"/>
    <xf numFmtId="0" fontId="8" fillId="0" borderId="4" xfId="0" applyFont="1" applyBorder="1" applyAlignment="1">
      <alignment horizontal="right" vertical="top"/>
    </xf>
    <xf numFmtId="165" fontId="8" fillId="0" borderId="4" xfId="0" applyNumberFormat="1" applyFont="1" applyBorder="1" applyAlignment="1">
      <alignment horizontal="right" vertical="top" wrapText="1"/>
    </xf>
    <xf numFmtId="0" fontId="8" fillId="0" borderId="4" xfId="0" applyFont="1" applyBorder="1" applyAlignment="1">
      <alignment vertical="top"/>
    </xf>
    <xf numFmtId="0" fontId="8" fillId="0" borderId="4" xfId="0" applyFont="1" applyBorder="1" applyAlignment="1">
      <alignment horizontal="left" vertical="top" wrapText="1"/>
    </xf>
    <xf numFmtId="164" fontId="8" fillId="0" borderId="4" xfId="0" applyNumberFormat="1" applyFont="1" applyBorder="1" applyAlignment="1">
      <alignment horizontal="right" vertical="top" wrapText="1"/>
    </xf>
    <xf numFmtId="0" fontId="8" fillId="0" borderId="4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8" fillId="2" borderId="0" xfId="0" applyFont="1" applyFill="1" applyAlignment="1">
      <alignment horizontal="right" vertical="top"/>
    </xf>
    <xf numFmtId="0" fontId="8" fillId="3" borderId="7" xfId="5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1" xfId="5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3" fillId="2" borderId="9" xfId="5" applyFont="1" applyFill="1" applyBorder="1" applyAlignment="1">
      <alignment horizontal="center" vertical="top" wrapText="1"/>
    </xf>
    <xf numFmtId="0" fontId="12" fillId="2" borderId="3" xfId="5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right" vertical="top"/>
    </xf>
    <xf numFmtId="0" fontId="8" fillId="0" borderId="4" xfId="0" applyFont="1" applyBorder="1" applyAlignment="1">
      <alignment vertical="top" wrapText="1"/>
    </xf>
    <xf numFmtId="0" fontId="8" fillId="3" borderId="11" xfId="5" applyFont="1" applyFill="1" applyBorder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left" vertical="top" wrapText="1"/>
    </xf>
    <xf numFmtId="0" fontId="8" fillId="0" borderId="4" xfId="5" applyFont="1" applyBorder="1" applyAlignment="1">
      <alignment vertical="top"/>
    </xf>
    <xf numFmtId="0" fontId="9" fillId="2" borderId="2" xfId="0" applyFont="1" applyFill="1" applyBorder="1" applyAlignment="1">
      <alignment horizontal="left" vertical="top" wrapText="1"/>
    </xf>
    <xf numFmtId="0" fontId="8" fillId="0" borderId="0" xfId="5" applyFont="1" applyAlignment="1">
      <alignment vertical="top"/>
    </xf>
    <xf numFmtId="0" fontId="6" fillId="0" borderId="6" xfId="5" applyFont="1" applyBorder="1" applyAlignment="1">
      <alignment horizontal="center" vertical="top"/>
    </xf>
    <xf numFmtId="0" fontId="7" fillId="0" borderId="4" xfId="5" applyFont="1" applyBorder="1" applyAlignment="1">
      <alignment vertical="top"/>
    </xf>
    <xf numFmtId="0" fontId="7" fillId="0" borderId="5" xfId="5" applyFont="1" applyBorder="1" applyAlignment="1">
      <alignment vertical="top"/>
    </xf>
    <xf numFmtId="0" fontId="12" fillId="2" borderId="9" xfId="5" applyFont="1" applyFill="1" applyBorder="1" applyAlignment="1">
      <alignment horizontal="center" vertical="top" wrapText="1"/>
    </xf>
    <xf numFmtId="0" fontId="0" fillId="0" borderId="10" xfId="0" applyBorder="1"/>
  </cellXfs>
  <cellStyles count="14">
    <cellStyle name="Comma" xfId="13" builtinId="3"/>
    <cellStyle name="Comma 2" xfId="2" xr:uid="{00000000-0005-0000-0000-000002000000}"/>
    <cellStyle name="Comma 2 2" xfId="8" xr:uid="{00000000-0005-0000-0000-000008000000}"/>
    <cellStyle name="Comma 2 2 2" xfId="12" xr:uid="{00000000-0005-0000-0000-00000C000000}"/>
    <cellStyle name="Comma 2 2 3" xfId="7" xr:uid="{00000000-0005-0000-0000-000007000000}"/>
    <cellStyle name="Comma 4 2" xfId="4" xr:uid="{00000000-0005-0000-0000-000004000000}"/>
    <cellStyle name="Comma 5" xfId="11" xr:uid="{00000000-0005-0000-0000-00000B000000}"/>
    <cellStyle name="Normal" xfId="0" builtinId="0"/>
    <cellStyle name="Normal 2" xfId="9" xr:uid="{00000000-0005-0000-0000-000009000000}"/>
    <cellStyle name="Normal 2 2 2 2" xfId="6" xr:uid="{00000000-0005-0000-0000-000006000000}"/>
    <cellStyle name="Normal 2 4" xfId="5" xr:uid="{00000000-0005-0000-0000-000005000000}"/>
    <cellStyle name="Normal 3" xfId="1" xr:uid="{00000000-0005-0000-0000-000001000000}"/>
    <cellStyle name="Normal 6" xfId="10" xr:uid="{00000000-0005-0000-0000-00000A000000}"/>
    <cellStyle name="Normal 7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eg"/><Relationship Id="rId2" Type="http://schemas.openxmlformats.org/officeDocument/2006/relationships/image" Target="../media/image26.jpeg"/><Relationship Id="rId1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342900</xdr:colOff>
      <xdr:row>20</xdr:row>
      <xdr:rowOff>56117</xdr:rowOff>
    </xdr:from>
    <xdr:to>
      <xdr:col>15</xdr:col>
      <xdr:colOff>3354529</xdr:colOff>
      <xdr:row>20</xdr:row>
      <xdr:rowOff>1813565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DC359E-9571-7CF2-E792-B8CC6EF48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10952191" y="32636986"/>
          <a:ext cx="1757448" cy="3011629"/>
        </a:xfrm>
        <a:prstGeom prst="rect">
          <a:avLst/>
        </a:prstGeom>
      </xdr:spPr>
    </xdr:pic>
    <xdr:clientData/>
  </xdr:twoCellAnchor>
  <xdr:twoCellAnchor editAs="oneCell">
    <xdr:from>
      <xdr:col>15</xdr:col>
      <xdr:colOff>761999</xdr:colOff>
      <xdr:row>19</xdr:row>
      <xdr:rowOff>22412</xdr:rowOff>
    </xdr:from>
    <xdr:to>
      <xdr:col>15</xdr:col>
      <xdr:colOff>3065929</xdr:colOff>
      <xdr:row>19</xdr:row>
      <xdr:rowOff>1820853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9FA946-DFFD-FFA0-3AC1-3B36937B46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49" t="28864" r="4962" b="29878"/>
        <a:stretch>
          <a:fillRect/>
        </a:stretch>
      </xdr:blipFill>
      <xdr:spPr>
        <a:xfrm>
          <a:off x="10757646" y="31407847"/>
          <a:ext cx="2303930" cy="1798441"/>
        </a:xfrm>
        <a:prstGeom prst="rect">
          <a:avLst/>
        </a:prstGeom>
      </xdr:spPr>
    </xdr:pic>
    <xdr:clientData/>
  </xdr:twoCellAnchor>
  <xdr:twoCellAnchor editAs="oneCell">
    <xdr:from>
      <xdr:col>15</xdr:col>
      <xdr:colOff>279171</xdr:colOff>
      <xdr:row>27</xdr:row>
      <xdr:rowOff>48490</xdr:rowOff>
    </xdr:from>
    <xdr:to>
      <xdr:col>15</xdr:col>
      <xdr:colOff>3488297</xdr:colOff>
      <xdr:row>27</xdr:row>
      <xdr:rowOff>1783080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34BEC2-7F9B-E86A-E0A5-FAAC1846E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0998639" y="45320782"/>
          <a:ext cx="1734590" cy="320912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O848"/>
  <sheetViews>
    <sheetView tabSelected="1" view="pageBreakPreview" topLeftCell="A26" zoomScaleNormal="60" zoomScaleSheetLayoutView="100" workbookViewId="0">
      <selection activeCell="P27" sqref="P27"/>
    </sheetView>
  </sheetViews>
  <sheetFormatPr defaultColWidth="12.109375" defaultRowHeight="15" customHeight="1"/>
  <cols>
    <col min="1" max="1" width="7" style="7" customWidth="1"/>
    <col min="2" max="2" width="67.33203125" style="8" customWidth="1"/>
    <col min="3" max="3" width="2.6640625" style="6" customWidth="1"/>
    <col min="4" max="4" width="3.6640625" style="9" customWidth="1"/>
    <col min="5" max="5" width="10.109375" style="12" customWidth="1"/>
    <col min="6" max="6" width="8.21875" style="6" customWidth="1"/>
    <col min="7" max="7" width="5.21875" style="10" customWidth="1"/>
    <col min="8" max="8" width="10" style="3" customWidth="1"/>
    <col min="9" max="9" width="2" style="7" customWidth="1"/>
    <col min="10" max="10" width="2.88671875" style="6" hidden="1" customWidth="1"/>
    <col min="11" max="11" width="2.77734375" style="6" hidden="1" customWidth="1"/>
    <col min="12" max="13" width="1.77734375" style="6" customWidth="1"/>
    <col min="14" max="14" width="15.88671875" style="11" customWidth="1"/>
    <col min="15" max="15" width="9.88671875" style="6" customWidth="1"/>
    <col min="16" max="16" width="56.21875" style="39" customWidth="1"/>
    <col min="17" max="17" width="5.6640625" style="6" customWidth="1"/>
    <col min="18" max="18" width="4.77734375" style="6" customWidth="1"/>
    <col min="19" max="20" width="12.109375" style="6" customWidth="1"/>
    <col min="21" max="16384" width="12.109375" style="6"/>
  </cols>
  <sheetData>
    <row r="1" spans="1:41" s="1" customFormat="1" ht="34.950000000000003" customHeight="1">
      <c r="A1" s="44" t="s">
        <v>61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6"/>
    </row>
    <row r="2" spans="1:41" s="2" customFormat="1" ht="74.25" customHeight="1" thickBot="1">
      <c r="A2" s="33" t="s">
        <v>0</v>
      </c>
      <c r="B2" s="47" t="s">
        <v>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4" t="s">
        <v>62</v>
      </c>
    </row>
    <row r="3" spans="1:41" s="4" customFormat="1" ht="52.2" customHeight="1">
      <c r="A3" s="5">
        <v>1</v>
      </c>
      <c r="B3" s="42" t="s">
        <v>65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28"/>
      <c r="P3" s="35"/>
      <c r="Q3" s="14"/>
      <c r="R3" s="14"/>
      <c r="S3" s="14"/>
      <c r="U3" s="14"/>
    </row>
    <row r="4" spans="1:41" s="4" customFormat="1" ht="150" customHeight="1">
      <c r="A4" s="18" t="s">
        <v>4</v>
      </c>
      <c r="B4" s="37" t="s">
        <v>5</v>
      </c>
      <c r="C4" s="20"/>
      <c r="D4" s="21" t="s">
        <v>6</v>
      </c>
      <c r="E4" s="22">
        <v>98</v>
      </c>
      <c r="F4" s="23" t="s">
        <v>7</v>
      </c>
      <c r="G4" s="23">
        <v>1</v>
      </c>
      <c r="H4" s="24" t="s">
        <v>8</v>
      </c>
      <c r="I4" s="23" t="s">
        <v>9</v>
      </c>
      <c r="J4" s="20"/>
      <c r="K4" s="23"/>
      <c r="L4" s="23"/>
      <c r="M4" s="21" t="s">
        <v>3</v>
      </c>
      <c r="N4" s="25">
        <f t="shared" ref="N4:N14" si="0">E4*G4</f>
        <v>98</v>
      </c>
      <c r="O4" s="26" t="s">
        <v>2</v>
      </c>
      <c r="P4" s="27" t="e" vm="1">
        <v>#VALUE!</v>
      </c>
      <c r="Q4" s="14"/>
      <c r="R4" s="14"/>
      <c r="S4" s="14"/>
      <c r="T4" s="14"/>
      <c r="U4" s="14"/>
    </row>
    <row r="5" spans="1:41" s="4" customFormat="1" ht="144" customHeight="1">
      <c r="A5" s="18" t="s">
        <v>10</v>
      </c>
      <c r="B5" s="19" t="s">
        <v>11</v>
      </c>
      <c r="C5" s="20"/>
      <c r="D5" s="21" t="s">
        <v>6</v>
      </c>
      <c r="E5" s="22">
        <v>17</v>
      </c>
      <c r="F5" s="23" t="s">
        <v>7</v>
      </c>
      <c r="G5" s="23">
        <v>1</v>
      </c>
      <c r="H5" s="24" t="s">
        <v>8</v>
      </c>
      <c r="I5" s="23" t="s">
        <v>9</v>
      </c>
      <c r="J5" s="20"/>
      <c r="K5" s="23"/>
      <c r="L5" s="23"/>
      <c r="M5" s="21" t="s">
        <v>3</v>
      </c>
      <c r="N5" s="25">
        <f t="shared" si="0"/>
        <v>17</v>
      </c>
      <c r="O5" s="26" t="s">
        <v>2</v>
      </c>
      <c r="P5" s="30" t="e" vm="2">
        <v>#VALUE!</v>
      </c>
      <c r="Q5" s="14"/>
      <c r="R5" s="14"/>
      <c r="S5" s="14"/>
      <c r="T5" s="14"/>
      <c r="U5" s="14"/>
    </row>
    <row r="6" spans="1:41" s="4" customFormat="1" ht="144" customHeight="1">
      <c r="A6" s="18" t="s">
        <v>12</v>
      </c>
      <c r="B6" s="19" t="s">
        <v>13</v>
      </c>
      <c r="C6" s="20"/>
      <c r="D6" s="21" t="s">
        <v>6</v>
      </c>
      <c r="E6" s="22">
        <v>53</v>
      </c>
      <c r="F6" s="23" t="s">
        <v>7</v>
      </c>
      <c r="G6" s="23">
        <v>1</v>
      </c>
      <c r="H6" s="24" t="s">
        <v>8</v>
      </c>
      <c r="I6" s="23" t="s">
        <v>9</v>
      </c>
      <c r="J6" s="20"/>
      <c r="K6" s="23"/>
      <c r="L6" s="23"/>
      <c r="M6" s="21" t="s">
        <v>3</v>
      </c>
      <c r="N6" s="25">
        <f t="shared" si="0"/>
        <v>53</v>
      </c>
      <c r="O6" s="26" t="s">
        <v>2</v>
      </c>
      <c r="P6" s="31" t="e" vm="3">
        <v>#VALUE!</v>
      </c>
      <c r="Q6" s="14"/>
      <c r="R6" s="14"/>
      <c r="S6" s="14"/>
      <c r="T6" s="14"/>
      <c r="U6" s="14"/>
      <c r="AO6" s="16"/>
    </row>
    <row r="7" spans="1:41" s="4" customFormat="1" ht="144" customHeight="1">
      <c r="A7" s="18" t="s">
        <v>14</v>
      </c>
      <c r="B7" s="19" t="s">
        <v>15</v>
      </c>
      <c r="C7" s="20"/>
      <c r="D7" s="21" t="s">
        <v>6</v>
      </c>
      <c r="E7" s="22">
        <v>17</v>
      </c>
      <c r="F7" s="23" t="s">
        <v>7</v>
      </c>
      <c r="G7" s="23">
        <v>1</v>
      </c>
      <c r="H7" s="24" t="s">
        <v>8</v>
      </c>
      <c r="I7" s="23" t="s">
        <v>9</v>
      </c>
      <c r="J7" s="20"/>
      <c r="K7" s="23"/>
      <c r="L7" s="23"/>
      <c r="M7" s="21" t="s">
        <v>3</v>
      </c>
      <c r="N7" s="25">
        <f t="shared" si="0"/>
        <v>17</v>
      </c>
      <c r="O7" s="26" t="s">
        <v>2</v>
      </c>
      <c r="P7" s="27" t="e" vm="4">
        <v>#VALUE!</v>
      </c>
      <c r="Q7" s="14"/>
      <c r="R7" s="14"/>
      <c r="S7" s="14"/>
      <c r="T7" s="14"/>
      <c r="U7" s="14"/>
    </row>
    <row r="8" spans="1:41" s="4" customFormat="1" ht="144" customHeight="1">
      <c r="A8" s="18" t="s">
        <v>16</v>
      </c>
      <c r="B8" s="19" t="s">
        <v>17</v>
      </c>
      <c r="C8" s="20"/>
      <c r="D8" s="21" t="s">
        <v>6</v>
      </c>
      <c r="E8" s="22">
        <v>158</v>
      </c>
      <c r="F8" s="23" t="s">
        <v>7</v>
      </c>
      <c r="G8" s="23">
        <v>1</v>
      </c>
      <c r="H8" s="24" t="s">
        <v>8</v>
      </c>
      <c r="I8" s="23" t="s">
        <v>9</v>
      </c>
      <c r="J8" s="20"/>
      <c r="K8" s="23"/>
      <c r="L8" s="23"/>
      <c r="M8" s="21" t="s">
        <v>3</v>
      </c>
      <c r="N8" s="25">
        <f t="shared" si="0"/>
        <v>158</v>
      </c>
      <c r="O8" s="26" t="s">
        <v>2</v>
      </c>
      <c r="P8" s="27" t="e" vm="5">
        <v>#VALUE!</v>
      </c>
      <c r="Q8" s="14"/>
      <c r="R8" s="14"/>
      <c r="S8" s="14"/>
      <c r="T8" s="14"/>
      <c r="U8" s="14"/>
    </row>
    <row r="9" spans="1:41" s="4" customFormat="1" ht="144" customHeight="1">
      <c r="A9" s="18" t="s">
        <v>18</v>
      </c>
      <c r="B9" s="19" t="s">
        <v>19</v>
      </c>
      <c r="C9" s="20"/>
      <c r="D9" s="21" t="s">
        <v>6</v>
      </c>
      <c r="E9" s="22">
        <v>28</v>
      </c>
      <c r="F9" s="23" t="s">
        <v>7</v>
      </c>
      <c r="G9" s="23">
        <v>1</v>
      </c>
      <c r="H9" s="24" t="s">
        <v>8</v>
      </c>
      <c r="I9" s="23" t="s">
        <v>9</v>
      </c>
      <c r="J9" s="20"/>
      <c r="K9" s="23"/>
      <c r="L9" s="23"/>
      <c r="M9" s="21" t="s">
        <v>3</v>
      </c>
      <c r="N9" s="25">
        <f t="shared" si="0"/>
        <v>28</v>
      </c>
      <c r="O9" s="26" t="s">
        <v>2</v>
      </c>
      <c r="P9" s="27" t="e" vm="6">
        <v>#VALUE!</v>
      </c>
      <c r="Q9" s="14"/>
      <c r="R9" s="14"/>
      <c r="S9" s="14"/>
      <c r="T9" s="14"/>
      <c r="U9" s="14"/>
    </row>
    <row r="10" spans="1:41" s="4" customFormat="1" ht="144" customHeight="1">
      <c r="A10" s="18" t="s">
        <v>20</v>
      </c>
      <c r="B10" s="19" t="s">
        <v>21</v>
      </c>
      <c r="C10" s="20"/>
      <c r="D10" s="21" t="s">
        <v>6</v>
      </c>
      <c r="E10" s="22">
        <v>63</v>
      </c>
      <c r="F10" s="23" t="s">
        <v>7</v>
      </c>
      <c r="G10" s="23">
        <v>1</v>
      </c>
      <c r="H10" s="24" t="s">
        <v>8</v>
      </c>
      <c r="I10" s="23" t="s">
        <v>9</v>
      </c>
      <c r="J10" s="20"/>
      <c r="K10" s="23"/>
      <c r="L10" s="23"/>
      <c r="M10" s="21" t="s">
        <v>3</v>
      </c>
      <c r="N10" s="25">
        <f t="shared" si="0"/>
        <v>63</v>
      </c>
      <c r="O10" s="26" t="s">
        <v>2</v>
      </c>
      <c r="P10" s="31" t="e" vm="7">
        <v>#VALUE!</v>
      </c>
      <c r="Q10" s="14"/>
      <c r="R10" s="14"/>
      <c r="S10" s="14"/>
      <c r="T10" s="14"/>
      <c r="U10" s="14"/>
    </row>
    <row r="11" spans="1:41" s="4" customFormat="1" ht="144" customHeight="1">
      <c r="A11" s="18" t="s">
        <v>22</v>
      </c>
      <c r="B11" s="19" t="s">
        <v>23</v>
      </c>
      <c r="C11" s="20"/>
      <c r="D11" s="21" t="s">
        <v>6</v>
      </c>
      <c r="E11" s="22">
        <v>180</v>
      </c>
      <c r="F11" s="23" t="s">
        <v>7</v>
      </c>
      <c r="G11" s="23">
        <v>1</v>
      </c>
      <c r="H11" s="24" t="s">
        <v>8</v>
      </c>
      <c r="I11" s="23" t="s">
        <v>9</v>
      </c>
      <c r="J11" s="20"/>
      <c r="K11" s="23"/>
      <c r="L11" s="23"/>
      <c r="M11" s="21" t="s">
        <v>3</v>
      </c>
      <c r="N11" s="25">
        <f t="shared" si="0"/>
        <v>180</v>
      </c>
      <c r="O11" s="26" t="s">
        <v>2</v>
      </c>
      <c r="P11" s="27" t="e" vm="8">
        <v>#VALUE!</v>
      </c>
      <c r="Q11" s="14"/>
      <c r="R11" s="14"/>
      <c r="S11" s="14"/>
      <c r="T11" s="14"/>
      <c r="U11" s="14"/>
    </row>
    <row r="12" spans="1:41" s="4" customFormat="1" ht="144" customHeight="1">
      <c r="A12" s="18" t="s">
        <v>24</v>
      </c>
      <c r="B12" s="19" t="s">
        <v>25</v>
      </c>
      <c r="C12" s="20"/>
      <c r="D12" s="21" t="s">
        <v>6</v>
      </c>
      <c r="E12" s="22">
        <v>58</v>
      </c>
      <c r="F12" s="23" t="s">
        <v>7</v>
      </c>
      <c r="G12" s="23">
        <v>1</v>
      </c>
      <c r="H12" s="24" t="s">
        <v>8</v>
      </c>
      <c r="I12" s="23" t="s">
        <v>9</v>
      </c>
      <c r="J12" s="20"/>
      <c r="K12" s="23"/>
      <c r="L12" s="23"/>
      <c r="M12" s="21" t="s">
        <v>3</v>
      </c>
      <c r="N12" s="25">
        <f t="shared" si="0"/>
        <v>58</v>
      </c>
      <c r="O12" s="26" t="s">
        <v>2</v>
      </c>
      <c r="P12" s="27" t="e" vm="9">
        <v>#VALUE!</v>
      </c>
      <c r="Q12" s="14"/>
      <c r="R12" s="14"/>
      <c r="S12" s="14"/>
      <c r="T12" s="14"/>
      <c r="U12" s="14"/>
    </row>
    <row r="13" spans="1:41" s="4" customFormat="1" ht="144" customHeight="1">
      <c r="A13" s="18" t="s">
        <v>26</v>
      </c>
      <c r="B13" s="19" t="s">
        <v>27</v>
      </c>
      <c r="C13" s="20"/>
      <c r="D13" s="21" t="s">
        <v>6</v>
      </c>
      <c r="E13" s="22">
        <v>13</v>
      </c>
      <c r="F13" s="23" t="s">
        <v>7</v>
      </c>
      <c r="G13" s="23">
        <v>2</v>
      </c>
      <c r="H13" s="24" t="s">
        <v>8</v>
      </c>
      <c r="I13" s="23" t="s">
        <v>9</v>
      </c>
      <c r="J13" s="20"/>
      <c r="K13" s="23"/>
      <c r="L13" s="23"/>
      <c r="M13" s="21" t="s">
        <v>3</v>
      </c>
      <c r="N13" s="25">
        <f t="shared" si="0"/>
        <v>26</v>
      </c>
      <c r="O13" s="26" t="s">
        <v>2</v>
      </c>
      <c r="P13" s="27" t="e" vm="10">
        <v>#VALUE!</v>
      </c>
      <c r="Q13" s="14"/>
      <c r="R13" s="14"/>
      <c r="S13" s="14"/>
      <c r="T13" s="14"/>
      <c r="U13" s="14"/>
    </row>
    <row r="14" spans="1:41" s="4" customFormat="1" ht="144" customHeight="1">
      <c r="A14" s="18" t="s">
        <v>28</v>
      </c>
      <c r="B14" s="19" t="s">
        <v>29</v>
      </c>
      <c r="C14" s="20"/>
      <c r="D14" s="21" t="s">
        <v>6</v>
      </c>
      <c r="E14" s="22">
        <v>13</v>
      </c>
      <c r="F14" s="23" t="s">
        <v>7</v>
      </c>
      <c r="G14" s="23">
        <v>2</v>
      </c>
      <c r="H14" s="24" t="s">
        <v>8</v>
      </c>
      <c r="I14" s="23" t="s">
        <v>9</v>
      </c>
      <c r="J14" s="20"/>
      <c r="K14" s="23"/>
      <c r="L14" s="23"/>
      <c r="M14" s="21" t="s">
        <v>3</v>
      </c>
      <c r="N14" s="25">
        <f t="shared" si="0"/>
        <v>26</v>
      </c>
      <c r="O14" s="26" t="s">
        <v>2</v>
      </c>
      <c r="P14" s="27" t="e" vm="10">
        <v>#VALUE!</v>
      </c>
      <c r="Q14" s="14"/>
      <c r="R14" s="14"/>
      <c r="S14" s="14"/>
      <c r="T14" s="14"/>
      <c r="U14" s="14"/>
    </row>
    <row r="15" spans="1:41" s="4" customFormat="1" ht="144" customHeight="1">
      <c r="A15" s="15">
        <v>2</v>
      </c>
      <c r="B15" s="40" t="s">
        <v>66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36"/>
      <c r="P15" s="32"/>
      <c r="Q15" s="14"/>
      <c r="R15" s="14"/>
      <c r="S15" s="14"/>
      <c r="T15" s="14"/>
      <c r="U15" s="14"/>
    </row>
    <row r="16" spans="1:41" s="4" customFormat="1" ht="144" customHeight="1">
      <c r="A16" s="18" t="s">
        <v>30</v>
      </c>
      <c r="B16" s="19" t="s">
        <v>31</v>
      </c>
      <c r="C16" s="20"/>
      <c r="D16" s="21" t="s">
        <v>6</v>
      </c>
      <c r="E16" s="22">
        <v>55</v>
      </c>
      <c r="F16" s="23" t="s">
        <v>7</v>
      </c>
      <c r="G16" s="23">
        <v>1</v>
      </c>
      <c r="H16" s="24" t="s">
        <v>8</v>
      </c>
      <c r="I16" s="23" t="s">
        <v>9</v>
      </c>
      <c r="J16" s="20"/>
      <c r="K16" s="23"/>
      <c r="L16" s="23"/>
      <c r="M16" s="21" t="s">
        <v>3</v>
      </c>
      <c r="N16" s="25">
        <f t="shared" ref="N16:N29" si="1">E16*G16</f>
        <v>55</v>
      </c>
      <c r="O16" s="26" t="s">
        <v>2</v>
      </c>
      <c r="P16" s="27" t="e" vm="11">
        <v>#VALUE!</v>
      </c>
      <c r="Q16" s="14"/>
      <c r="R16" s="14"/>
      <c r="S16" s="14"/>
      <c r="T16" s="14"/>
      <c r="U16" s="14"/>
    </row>
    <row r="17" spans="1:21" s="4" customFormat="1" ht="144" customHeight="1">
      <c r="A17" s="18" t="s">
        <v>32</v>
      </c>
      <c r="B17" s="19" t="s">
        <v>33</v>
      </c>
      <c r="C17" s="20"/>
      <c r="D17" s="21" t="s">
        <v>6</v>
      </c>
      <c r="E17" s="22">
        <v>285</v>
      </c>
      <c r="F17" s="23" t="s">
        <v>7</v>
      </c>
      <c r="G17" s="23">
        <v>1</v>
      </c>
      <c r="H17" s="24" t="s">
        <v>8</v>
      </c>
      <c r="I17" s="23" t="s">
        <v>9</v>
      </c>
      <c r="J17" s="20"/>
      <c r="K17" s="23"/>
      <c r="L17" s="23"/>
      <c r="M17" s="21" t="s">
        <v>3</v>
      </c>
      <c r="N17" s="25">
        <f t="shared" si="1"/>
        <v>285</v>
      </c>
      <c r="O17" s="26" t="s">
        <v>2</v>
      </c>
      <c r="P17" s="27" t="e" vm="12">
        <v>#VALUE!</v>
      </c>
      <c r="Q17" s="14"/>
      <c r="R17" s="14"/>
      <c r="S17" s="14"/>
      <c r="T17" s="14"/>
      <c r="U17" s="14"/>
    </row>
    <row r="18" spans="1:21" s="4" customFormat="1" ht="144" customHeight="1">
      <c r="A18" s="18" t="s">
        <v>34</v>
      </c>
      <c r="B18" s="19" t="s">
        <v>69</v>
      </c>
      <c r="C18" s="20"/>
      <c r="D18" s="21" t="s">
        <v>6</v>
      </c>
      <c r="E18" s="22">
        <v>20</v>
      </c>
      <c r="F18" s="23" t="s">
        <v>7</v>
      </c>
      <c r="G18" s="23">
        <v>1</v>
      </c>
      <c r="H18" s="24" t="s">
        <v>8</v>
      </c>
      <c r="I18" s="23" t="s">
        <v>9</v>
      </c>
      <c r="J18" s="20"/>
      <c r="K18" s="23"/>
      <c r="L18" s="23"/>
      <c r="M18" s="21" t="s">
        <v>3</v>
      </c>
      <c r="N18" s="25">
        <f t="shared" si="1"/>
        <v>20</v>
      </c>
      <c r="O18" s="26" t="s">
        <v>2</v>
      </c>
      <c r="P18" s="27" t="e" vm="13">
        <v>#VALUE!</v>
      </c>
      <c r="Q18" s="14"/>
      <c r="R18" s="14"/>
      <c r="S18" s="14"/>
      <c r="T18" s="14"/>
      <c r="U18" s="14"/>
    </row>
    <row r="19" spans="1:21" s="4" customFormat="1" ht="144" customHeight="1">
      <c r="A19" s="18" t="s">
        <v>35</v>
      </c>
      <c r="B19" s="19" t="s">
        <v>36</v>
      </c>
      <c r="C19" s="20"/>
      <c r="D19" s="21" t="s">
        <v>6</v>
      </c>
      <c r="E19" s="22">
        <v>120</v>
      </c>
      <c r="F19" s="23" t="s">
        <v>7</v>
      </c>
      <c r="G19" s="23">
        <v>1</v>
      </c>
      <c r="H19" s="24" t="s">
        <v>8</v>
      </c>
      <c r="I19" s="23" t="s">
        <v>9</v>
      </c>
      <c r="J19" s="20"/>
      <c r="K19" s="23"/>
      <c r="L19" s="23"/>
      <c r="M19" s="21" t="s">
        <v>3</v>
      </c>
      <c r="N19" s="25">
        <f t="shared" si="1"/>
        <v>120</v>
      </c>
      <c r="O19" s="26" t="s">
        <v>2</v>
      </c>
      <c r="P19" s="27" t="e" vm="14">
        <v>#VALUE!</v>
      </c>
      <c r="Q19" s="14"/>
      <c r="R19" s="14"/>
      <c r="S19" s="14"/>
      <c r="T19" s="14"/>
      <c r="U19" s="14"/>
    </row>
    <row r="20" spans="1:21" s="4" customFormat="1" ht="144" customHeight="1">
      <c r="A20" s="18" t="s">
        <v>37</v>
      </c>
      <c r="B20" s="19" t="s">
        <v>38</v>
      </c>
      <c r="C20" s="20"/>
      <c r="D20" s="21" t="s">
        <v>6</v>
      </c>
      <c r="E20" s="22">
        <v>170</v>
      </c>
      <c r="F20" s="23" t="s">
        <v>7</v>
      </c>
      <c r="G20" s="23">
        <v>3</v>
      </c>
      <c r="H20" s="24" t="s">
        <v>8</v>
      </c>
      <c r="I20" s="23" t="s">
        <v>9</v>
      </c>
      <c r="J20" s="20"/>
      <c r="K20" s="23"/>
      <c r="L20" s="23"/>
      <c r="M20" s="21" t="s">
        <v>3</v>
      </c>
      <c r="N20" s="25">
        <f t="shared" si="1"/>
        <v>510</v>
      </c>
      <c r="O20" s="26" t="s">
        <v>2</v>
      </c>
      <c r="P20" s="27" t="e" vm="15">
        <v>#VALUE!</v>
      </c>
      <c r="Q20" s="14"/>
      <c r="R20" s="14"/>
      <c r="S20" s="14"/>
      <c r="T20" s="14"/>
      <c r="U20" s="14"/>
    </row>
    <row r="21" spans="1:21" s="4" customFormat="1" ht="144" customHeight="1">
      <c r="A21" s="18" t="s">
        <v>39</v>
      </c>
      <c r="B21" s="19" t="s">
        <v>40</v>
      </c>
      <c r="C21" s="20"/>
      <c r="D21" s="21" t="s">
        <v>6</v>
      </c>
      <c r="E21" s="22">
        <v>360</v>
      </c>
      <c r="F21" s="23" t="s">
        <v>7</v>
      </c>
      <c r="G21" s="23">
        <v>3</v>
      </c>
      <c r="H21" s="24" t="s">
        <v>8</v>
      </c>
      <c r="I21" s="23" t="s">
        <v>9</v>
      </c>
      <c r="J21" s="20"/>
      <c r="K21" s="23"/>
      <c r="L21" s="23"/>
      <c r="M21" s="21" t="s">
        <v>3</v>
      </c>
      <c r="N21" s="25">
        <f t="shared" si="1"/>
        <v>1080</v>
      </c>
      <c r="O21" s="26" t="s">
        <v>2</v>
      </c>
      <c r="P21" s="27"/>
      <c r="Q21" s="14"/>
      <c r="R21" s="14"/>
      <c r="S21" s="14"/>
      <c r="T21" s="14"/>
      <c r="U21" s="14"/>
    </row>
    <row r="22" spans="1:21" s="4" customFormat="1" ht="144" customHeight="1">
      <c r="A22" s="18" t="s">
        <v>41</v>
      </c>
      <c r="B22" s="19" t="s">
        <v>42</v>
      </c>
      <c r="C22" s="20"/>
      <c r="D22" s="21" t="s">
        <v>6</v>
      </c>
      <c r="E22" s="22">
        <v>2150</v>
      </c>
      <c r="F22" s="23" t="s">
        <v>7</v>
      </c>
      <c r="G22" s="23">
        <v>1</v>
      </c>
      <c r="H22" s="24" t="s">
        <v>8</v>
      </c>
      <c r="I22" s="23" t="s">
        <v>9</v>
      </c>
      <c r="J22" s="20"/>
      <c r="K22" s="23"/>
      <c r="L22" s="23"/>
      <c r="M22" s="21" t="s">
        <v>3</v>
      </c>
      <c r="N22" s="25">
        <f t="shared" si="1"/>
        <v>2150</v>
      </c>
      <c r="O22" s="26" t="s">
        <v>2</v>
      </c>
      <c r="P22" s="27" t="e" vm="16">
        <v>#VALUE!</v>
      </c>
      <c r="Q22" s="14"/>
      <c r="R22" s="14"/>
      <c r="S22" s="14"/>
      <c r="T22" s="14"/>
      <c r="U22" s="14"/>
    </row>
    <row r="23" spans="1:21" s="4" customFormat="1" ht="144" customHeight="1">
      <c r="A23" s="18" t="s">
        <v>43</v>
      </c>
      <c r="B23" s="19" t="s">
        <v>67</v>
      </c>
      <c r="C23" s="20"/>
      <c r="D23" s="21" t="s">
        <v>6</v>
      </c>
      <c r="E23" s="22">
        <v>200</v>
      </c>
      <c r="F23" s="23" t="s">
        <v>7</v>
      </c>
      <c r="G23" s="23">
        <v>1</v>
      </c>
      <c r="H23" s="24" t="s">
        <v>44</v>
      </c>
      <c r="I23" s="23" t="s">
        <v>9</v>
      </c>
      <c r="J23" s="20"/>
      <c r="K23" s="23"/>
      <c r="L23" s="23"/>
      <c r="M23" s="21" t="s">
        <v>3</v>
      </c>
      <c r="N23" s="25">
        <f t="shared" si="1"/>
        <v>200</v>
      </c>
      <c r="O23" s="26" t="s">
        <v>2</v>
      </c>
      <c r="P23" s="27" t="e" vm="17">
        <v>#VALUE!</v>
      </c>
      <c r="Q23" s="14"/>
      <c r="R23" s="14"/>
      <c r="S23" s="14"/>
      <c r="T23" s="14"/>
      <c r="U23" s="14"/>
    </row>
    <row r="24" spans="1:21" s="4" customFormat="1" ht="144" customHeight="1">
      <c r="A24" s="18" t="s">
        <v>45</v>
      </c>
      <c r="B24" s="19" t="s">
        <v>46</v>
      </c>
      <c r="C24" s="20"/>
      <c r="D24" s="21" t="s">
        <v>6</v>
      </c>
      <c r="E24" s="22">
        <v>8</v>
      </c>
      <c r="F24" s="23" t="s">
        <v>7</v>
      </c>
      <c r="G24" s="23">
        <v>3</v>
      </c>
      <c r="H24" s="24" t="s">
        <v>47</v>
      </c>
      <c r="I24" s="23" t="s">
        <v>9</v>
      </c>
      <c r="J24" s="20"/>
      <c r="K24" s="23"/>
      <c r="L24" s="23"/>
      <c r="M24" s="21" t="s">
        <v>3</v>
      </c>
      <c r="N24" s="25">
        <f t="shared" si="1"/>
        <v>24</v>
      </c>
      <c r="O24" s="26" t="s">
        <v>2</v>
      </c>
      <c r="P24" s="27" t="e" vm="18">
        <v>#VALUE!</v>
      </c>
      <c r="Q24" s="14"/>
      <c r="R24" s="14"/>
      <c r="S24" s="14"/>
      <c r="T24" s="14"/>
      <c r="U24" s="14"/>
    </row>
    <row r="25" spans="1:21" s="4" customFormat="1" ht="144" customHeight="1">
      <c r="A25" s="18" t="s">
        <v>48</v>
      </c>
      <c r="B25" s="19" t="s">
        <v>49</v>
      </c>
      <c r="C25" s="20"/>
      <c r="D25" s="21" t="s">
        <v>6</v>
      </c>
      <c r="E25" s="22">
        <v>8</v>
      </c>
      <c r="F25" s="23" t="s">
        <v>7</v>
      </c>
      <c r="G25" s="23">
        <v>3</v>
      </c>
      <c r="H25" s="24" t="s">
        <v>47</v>
      </c>
      <c r="I25" s="23" t="s">
        <v>9</v>
      </c>
      <c r="J25" s="20"/>
      <c r="K25" s="23"/>
      <c r="L25" s="23"/>
      <c r="M25" s="21" t="s">
        <v>3</v>
      </c>
      <c r="N25" s="25">
        <f t="shared" si="1"/>
        <v>24</v>
      </c>
      <c r="O25" s="26" t="s">
        <v>2</v>
      </c>
      <c r="P25" s="27" t="e" vm="19">
        <v>#VALUE!</v>
      </c>
      <c r="Q25" s="14"/>
      <c r="R25" s="14"/>
      <c r="S25" s="14"/>
      <c r="T25" s="14"/>
      <c r="U25" s="14"/>
    </row>
    <row r="26" spans="1:21" s="4" customFormat="1" ht="144" customHeight="1">
      <c r="A26" s="18" t="s">
        <v>50</v>
      </c>
      <c r="B26" s="19" t="s">
        <v>51</v>
      </c>
      <c r="C26" s="20"/>
      <c r="D26" s="21" t="s">
        <v>6</v>
      </c>
      <c r="E26" s="22">
        <v>110</v>
      </c>
      <c r="F26" s="23" t="s">
        <v>7</v>
      </c>
      <c r="G26" s="23">
        <v>1</v>
      </c>
      <c r="H26" s="24" t="s">
        <v>47</v>
      </c>
      <c r="I26" s="23" t="s">
        <v>9</v>
      </c>
      <c r="J26" s="20"/>
      <c r="K26" s="23"/>
      <c r="L26" s="23"/>
      <c r="M26" s="21" t="s">
        <v>3</v>
      </c>
      <c r="N26" s="25">
        <f t="shared" si="1"/>
        <v>110</v>
      </c>
      <c r="O26" s="26" t="s">
        <v>2</v>
      </c>
      <c r="P26" s="27" t="e" vm="20">
        <v>#VALUE!</v>
      </c>
      <c r="Q26" s="14"/>
      <c r="R26" s="14"/>
      <c r="S26" s="14"/>
      <c r="T26" s="14"/>
      <c r="U26" s="14"/>
    </row>
    <row r="27" spans="1:21" s="4" customFormat="1" ht="144" customHeight="1">
      <c r="A27" s="18" t="s">
        <v>52</v>
      </c>
      <c r="B27" s="19" t="s">
        <v>53</v>
      </c>
      <c r="C27" s="20"/>
      <c r="D27" s="21" t="s">
        <v>6</v>
      </c>
      <c r="E27" s="22">
        <v>110</v>
      </c>
      <c r="F27" s="23" t="s">
        <v>7</v>
      </c>
      <c r="G27" s="23">
        <v>1</v>
      </c>
      <c r="H27" s="24" t="s">
        <v>47</v>
      </c>
      <c r="I27" s="23" t="s">
        <v>9</v>
      </c>
      <c r="J27" s="20"/>
      <c r="K27" s="23"/>
      <c r="L27" s="23"/>
      <c r="M27" s="21" t="s">
        <v>3</v>
      </c>
      <c r="N27" s="25">
        <f t="shared" si="1"/>
        <v>110</v>
      </c>
      <c r="O27" s="26" t="s">
        <v>2</v>
      </c>
      <c r="P27" s="27" t="e" vm="21">
        <v>#VALUE!</v>
      </c>
      <c r="Q27" s="14"/>
      <c r="R27" s="14"/>
      <c r="S27" s="14"/>
      <c r="T27" s="14"/>
      <c r="U27" s="14"/>
    </row>
    <row r="28" spans="1:21" s="4" customFormat="1" ht="144" customHeight="1">
      <c r="A28" s="18" t="s">
        <v>54</v>
      </c>
      <c r="B28" s="19" t="s">
        <v>55</v>
      </c>
      <c r="C28" s="20"/>
      <c r="D28" s="21" t="s">
        <v>6</v>
      </c>
      <c r="E28" s="22">
        <v>90</v>
      </c>
      <c r="F28" s="23" t="s">
        <v>7</v>
      </c>
      <c r="G28" s="23">
        <v>2</v>
      </c>
      <c r="H28" s="24" t="s">
        <v>8</v>
      </c>
      <c r="I28" s="23" t="s">
        <v>9</v>
      </c>
      <c r="J28" s="20"/>
      <c r="K28" s="23"/>
      <c r="L28" s="23"/>
      <c r="M28" s="21" t="s">
        <v>3</v>
      </c>
      <c r="N28" s="25">
        <f t="shared" si="1"/>
        <v>180</v>
      </c>
      <c r="O28" s="26" t="s">
        <v>2</v>
      </c>
      <c r="P28" s="27"/>
      <c r="Q28" s="14"/>
      <c r="R28" s="14"/>
      <c r="T28" s="14"/>
      <c r="U28" s="14"/>
    </row>
    <row r="29" spans="1:21" s="4" customFormat="1" ht="144" customHeight="1">
      <c r="A29" s="18" t="s">
        <v>56</v>
      </c>
      <c r="B29" s="19" t="s">
        <v>57</v>
      </c>
      <c r="C29" s="20"/>
      <c r="D29" s="21" t="s">
        <v>6</v>
      </c>
      <c r="E29" s="22">
        <v>200</v>
      </c>
      <c r="F29" s="23" t="s">
        <v>7</v>
      </c>
      <c r="G29" s="23">
        <v>1</v>
      </c>
      <c r="H29" s="24" t="s">
        <v>8</v>
      </c>
      <c r="I29" s="23" t="s">
        <v>9</v>
      </c>
      <c r="J29" s="20"/>
      <c r="K29" s="23"/>
      <c r="L29" s="23"/>
      <c r="M29" s="21" t="s">
        <v>3</v>
      </c>
      <c r="N29" s="25">
        <f t="shared" si="1"/>
        <v>200</v>
      </c>
      <c r="O29" s="26" t="s">
        <v>2</v>
      </c>
      <c r="P29" s="27" t="e" vm="22">
        <v>#VALUE!</v>
      </c>
      <c r="Q29" s="14"/>
      <c r="R29" s="14"/>
      <c r="S29" s="14"/>
      <c r="T29" s="14"/>
      <c r="U29" s="14"/>
    </row>
    <row r="30" spans="1:21" s="4" customFormat="1" ht="144" customHeight="1">
      <c r="A30" s="5">
        <v>3</v>
      </c>
      <c r="B30" s="42" t="s">
        <v>63</v>
      </c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28"/>
      <c r="P30" s="17"/>
      <c r="Q30" s="14"/>
      <c r="R30" s="14"/>
      <c r="S30" s="14"/>
      <c r="T30" s="14"/>
      <c r="U30" s="14"/>
    </row>
    <row r="31" spans="1:21" s="4" customFormat="1" ht="144" customHeight="1">
      <c r="A31" s="18" t="s">
        <v>58</v>
      </c>
      <c r="B31" s="19" t="s">
        <v>68</v>
      </c>
      <c r="C31" s="20"/>
      <c r="D31" s="21" t="s">
        <v>6</v>
      </c>
      <c r="E31" s="22">
        <v>559</v>
      </c>
      <c r="F31" s="23" t="s">
        <v>7</v>
      </c>
      <c r="G31" s="23">
        <v>3</v>
      </c>
      <c r="H31" s="24" t="s">
        <v>8</v>
      </c>
      <c r="I31" s="23" t="s">
        <v>9</v>
      </c>
      <c r="J31" s="20"/>
      <c r="K31" s="23"/>
      <c r="L31" s="23"/>
      <c r="M31" s="21" t="s">
        <v>3</v>
      </c>
      <c r="N31" s="25">
        <f>E31*G31</f>
        <v>1677</v>
      </c>
      <c r="O31" s="26" t="s">
        <v>2</v>
      </c>
      <c r="P31" s="27" t="e" vm="23">
        <v>#VALUE!</v>
      </c>
      <c r="Q31" s="14"/>
      <c r="R31" s="14"/>
      <c r="S31" s="14"/>
      <c r="T31" s="14"/>
      <c r="U31" s="14"/>
    </row>
    <row r="32" spans="1:21" s="4" customFormat="1" ht="144" customHeight="1">
      <c r="A32" s="15">
        <v>4</v>
      </c>
      <c r="B32" s="40" t="s">
        <v>64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36"/>
      <c r="P32" s="32"/>
      <c r="Q32" s="14"/>
      <c r="R32" s="14"/>
      <c r="S32" s="14"/>
      <c r="T32" s="14"/>
      <c r="U32" s="14"/>
    </row>
    <row r="33" spans="1:21" s="4" customFormat="1" ht="144" customHeight="1">
      <c r="A33" s="18" t="s">
        <v>59</v>
      </c>
      <c r="B33" s="19" t="s">
        <v>60</v>
      </c>
      <c r="C33" s="20"/>
      <c r="D33" s="21" t="s">
        <v>6</v>
      </c>
      <c r="E33" s="22">
        <v>257</v>
      </c>
      <c r="F33" s="23" t="s">
        <v>7</v>
      </c>
      <c r="G33" s="23">
        <v>1</v>
      </c>
      <c r="H33" s="24" t="s">
        <v>8</v>
      </c>
      <c r="I33" s="23" t="s">
        <v>9</v>
      </c>
      <c r="J33" s="20"/>
      <c r="K33" s="23"/>
      <c r="L33" s="23"/>
      <c r="M33" s="21" t="s">
        <v>3</v>
      </c>
      <c r="N33" s="25">
        <f>E33*G33</f>
        <v>257</v>
      </c>
      <c r="O33" s="26" t="s">
        <v>2</v>
      </c>
      <c r="P33" s="27" t="e" vm="24">
        <v>#VALUE!</v>
      </c>
      <c r="Q33" s="14"/>
      <c r="R33" s="14"/>
      <c r="S33" s="14"/>
      <c r="T33" s="14"/>
      <c r="U33" s="14"/>
    </row>
    <row r="34" spans="1:21" s="13" customFormat="1" ht="28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8"/>
    </row>
    <row r="35" spans="1:21" ht="18.75" customHeight="1"/>
    <row r="36" spans="1:21" ht="18.75" customHeight="1"/>
    <row r="37" spans="1:21" ht="18.75" customHeight="1"/>
    <row r="38" spans="1:21" ht="18.75" customHeight="1"/>
    <row r="39" spans="1:21" ht="18.75" customHeight="1"/>
    <row r="40" spans="1:21" ht="18.75" customHeight="1"/>
    <row r="41" spans="1:21" ht="18.75" customHeight="1"/>
    <row r="42" spans="1:21" ht="18.75" customHeight="1"/>
    <row r="43" spans="1:21" ht="18.75" customHeight="1"/>
    <row r="44" spans="1:21" ht="18.75" customHeight="1"/>
    <row r="45" spans="1:21" ht="18.75" customHeight="1"/>
    <row r="46" spans="1:21" ht="18.75" customHeight="1"/>
    <row r="47" spans="1:21" ht="18.75" customHeight="1"/>
    <row r="48" spans="1:21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</sheetData>
  <mergeCells count="6">
    <mergeCell ref="B32:N32"/>
    <mergeCell ref="B15:N15"/>
    <mergeCell ref="B30:N30"/>
    <mergeCell ref="B3:N3"/>
    <mergeCell ref="A1:P1"/>
    <mergeCell ref="B2:O2"/>
  </mergeCells>
  <pageMargins left="0.31496062992125978" right="0.11811023622047249" top="0.35433070866141742" bottom="0.15748031496062989" header="0.31496062992125978" footer="0.31496062992125978"/>
  <pageSetup paperSize="9" scale="4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สรุปเบิกเงินค่าวัสดุ (ดล)</vt:lpstr>
      <vt:lpstr>'สรุปเบิกเงินค่าวัสดุ (ดล)'!Print_Area</vt:lpstr>
      <vt:lpstr>'สรุปเบิกเงินค่าวัสดุ (ดล)'!Print_Titles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Wichaporn.kup</dc:creator>
  <cp:lastModifiedBy>พาคิม ทำธุง</cp:lastModifiedBy>
  <cp:lastPrinted>2026-06-29T07:43:35Z</cp:lastPrinted>
  <dcterms:created xsi:type="dcterms:W3CDTF">2023-06-14T08:47:17Z</dcterms:created>
  <dcterms:modified xsi:type="dcterms:W3CDTF">2026-06-29T09:03:14Z</dcterms:modified>
</cp:coreProperties>
</file>