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Edi Masters\Professional Skills for Ecologists\EcIA\Meta-Analysis\data\"/>
    </mc:Choice>
  </mc:AlternateContent>
  <xr:revisionPtr revIDLastSave="0" documentId="8_{1B22E04D-ACD0-4F06-BEF5-683E145AE8CB}" xr6:coauthVersionLast="47" xr6:coauthVersionMax="47" xr10:uidLastSave="{00000000-0000-0000-0000-000000000000}"/>
  <bookViews>
    <workbookView xWindow="-108" yWindow="-108" windowWidth="23256" windowHeight="12456" xr2:uid="{4496D313-9354-49D4-B030-8B7352C0D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" l="1"/>
  <c r="M5" i="1"/>
  <c r="M4" i="1"/>
  <c r="M3" i="1"/>
  <c r="M7" i="1" s="1"/>
</calcChain>
</file>

<file path=xl/sharedStrings.xml><?xml version="1.0" encoding="utf-8"?>
<sst xmlns="http://schemas.openxmlformats.org/spreadsheetml/2006/main" count="320" uniqueCount="201">
  <si>
    <t>Authors</t>
  </si>
  <si>
    <t>Melero-Jiménez, IJ; Bañares-España, E; García-Sánchez, MJ; Flores-Moya, A</t>
  </si>
  <si>
    <t>Jin, P; Agusti, S</t>
  </si>
  <si>
    <t>Wang, ZS; Lei, YL; Liu, Q; Sun, YF; Zhang, L; Huang, Y; Yang, Z</t>
  </si>
  <si>
    <t>Zhang, PY; Bakker, ES; Zhang, M; Xu, J</t>
  </si>
  <si>
    <t>Brandenburg, KM; Velthuis, M; Van de Waal, DB</t>
  </si>
  <si>
    <t>Barton, S; Padfield, D; Masterson, A; Buckling, A; Smirnoff, N; Yvon-Durocher, G</t>
  </si>
  <si>
    <t>Barton, S; Jenkins, J; Buckling, A; Schaum, CE; Smirnoff, N; Raven, JA; Yvon-Durocher, G</t>
  </si>
  <si>
    <t>Kottuparambil, S; Jin, P; Agusti, S</t>
  </si>
  <si>
    <t>Padfield, D; Yvon-Durocher, G; Buckling, A; Jennings, S; Yvon-Durocher, G</t>
  </si>
  <si>
    <t>Savadova, K; Mazur-Marzec, H; Karosiene, J; Kasperoviciene, J; Vitonyte, I; Torunska-Sitarz, A; Koreiviene, J</t>
  </si>
  <si>
    <t>Jabre, L; Bertrand, EM</t>
  </si>
  <si>
    <t>Benner, I; Irwin, AJ; Finkel, ZV</t>
  </si>
  <si>
    <t>Wagner, H; Fanesi, A; Wilhelm, C</t>
  </si>
  <si>
    <t>Baker, KG; Geider, RJ</t>
  </si>
  <si>
    <t>Wang, JW; Zeng, C; Feng, YY</t>
  </si>
  <si>
    <t>Verbeek, L; Gall, A; Hillebrand, H; Striebel, M</t>
  </si>
  <si>
    <t>Domingues, RB; Barreto, M; Brotas, V; Galvao, HM; Barbosa, AB</t>
  </si>
  <si>
    <t>Hinners, J; Kremp, A; Hense, I</t>
  </si>
  <si>
    <t>Zhou, C; Zhang, D; Yi, XQ; Beardall, J; Gao, KS</t>
  </si>
  <si>
    <t>Huertas, IE; Rouco, M; López-Rodas, V; Costas, E</t>
  </si>
  <si>
    <t>Zhang, Y; Wang, TF; Li, H; Bao, NN; Hall-Spencer, JM; Gao, KS</t>
  </si>
  <si>
    <t>Xu, D; Zheng, GC; Brennan, G; Wang, ZA; Jiang, T; Sun, K; Fan, X; Bowler, C; Zhang, XW; Zhang, Y; Wang, W; Wang, YT; Li, Y; Wu, HY; Li, YX; Fu, FX; Hutchins, DA; Tan, ZJ; Ye, NH</t>
  </si>
  <si>
    <t>Domis, LND; Van de Waal, DB; Helmsing, NR; Van Donk, E; Mooij, WM</t>
  </si>
  <si>
    <t>Hyun, B; Kim, JM; Jang, PG; Jang, MC; Choi, KH; Lee, K; Yang, EJ; Noh, JH; Shin, K</t>
  </si>
  <si>
    <t>Aranguren-Gassis, M; Litchman, E</t>
  </si>
  <si>
    <t>Fanesi, A; Wagner, H; Wilhelm, C</t>
  </si>
  <si>
    <t>Lim, MH; Lee, CH; Min, J; Lee, HG; Kim, KY</t>
  </si>
  <si>
    <t>West, DC; Post, DM</t>
  </si>
  <si>
    <t>Kim, JH; Kim, KY; Kang, EJ; Lee, K; Kim, JM; Park, KT; Shin, K; Hyun, B; Jeong, HJ</t>
  </si>
  <si>
    <t>Kim, JO; Dimitriou, A; Forster, I; Tseng, M</t>
  </si>
  <si>
    <t>Rasconi, S; Winter, K; Kainz, MJ</t>
  </si>
  <si>
    <t>Schaum, CE; Barton, S; Bestion, E; Buckling, A; Garcia-Carreras, B; Lopez, P; Lowe, C; Pawar, S; Smirnoff, N; Trimmer, M; Yvon-Durocher, G</t>
  </si>
  <si>
    <t>Domingues, RB; Guerra, CC; Barbosa, AB; Brotas, V; Galvao, HM</t>
  </si>
  <si>
    <t>Reusch, TBH; Boyd, PW</t>
  </si>
  <si>
    <t>Staehr, PA; Birkeland, MJ</t>
  </si>
  <si>
    <t>Bishop, IW; Anderson, SI; Collins, S; Rynearson, TA</t>
  </si>
  <si>
    <t>Vaquer-Sunyer, R; Duarte, CM</t>
  </si>
  <si>
    <t>Vrana, I; Gasparovic, B; Gecek, S; Godrijan, J; Novak, T; Kazazic, SP; Mlakar, M; Kuzat, N; Pfannkuchen, M; Pfannkuchen, DM</t>
  </si>
  <si>
    <t>Sauterey, B; Le Gland, G; Cermeño, P; Aumont, O; Lévy, M; Vallina, SM</t>
  </si>
  <si>
    <t>Dedman, CJ; Barton, S; Fournier, M; Rickaby, REM</t>
  </si>
  <si>
    <t>Maranon, E; Lorenzo, MP; Cermeno, P; Mourino-Carballido, B</t>
  </si>
  <si>
    <t>Liu, KL; Suzuki, K; Chen, BZ; Liu, HB</t>
  </si>
  <si>
    <t>Coello-Camba, A; Agusti, S</t>
  </si>
  <si>
    <t>Courboulès, J; Mostajir, B; Trombetta, T; Mas, S; Vidussi, F</t>
  </si>
  <si>
    <t>Dory, F; Nava, V; Spreafico, M; Orlandi, V; Soler, V; Leoni, B</t>
  </si>
  <si>
    <t>Hinners, J; Hense, I; Kremp, A</t>
  </si>
  <si>
    <t>Panja, P; Kar, T; Jana, DK</t>
  </si>
  <si>
    <t>Lurling, M; Mello, MME; van Oosterhout, F; Domis, LD; Marinho, MM</t>
  </si>
  <si>
    <t>Lee, CH; Min, J; Lee, HG; Kim, KY</t>
  </si>
  <si>
    <t>Sunday, JM; Bernhardt, JR; Harley, CDG; O'Connor, MI</t>
  </si>
  <si>
    <t>Article Title</t>
  </si>
  <si>
    <t>Changes in the growth rate of Chlamydomonas reinhardtii under long-term selection by temperature and salinity: Acclimation vs. evolution</t>
  </si>
  <si>
    <t>Fast adaptation of tropical diatoms to increased warming with trade-offs</t>
  </si>
  <si>
    <t>Long-term acclimation to warming improves the adaptive ability of Microcystis aeruginosa to high temperature: Based on growth, photosynthetic activity, and microcystin production</t>
  </si>
  <si>
    <t>Effects of warming on Potamogeton crispus growth and tissue stoichiometry in the growing season</t>
  </si>
  <si>
    <t>Meta-analysis reveals enhanced growth of marine harmful algae from temperate regions with warming and elevated CO2 levels</t>
  </si>
  <si>
    <t>Comparative experimental evolution reveals species-specific idiosyncrasies in marine phytoplankton adaptation to warming</t>
  </si>
  <si>
    <t>Evolutionary temperature compensation of carbon fixation in marine phytoplankton</t>
  </si>
  <si>
    <t>Adaptation of Red Sea Phytoplankton to Experimental Warming Increases Their Tolerance to Toxic Metal Exposure</t>
  </si>
  <si>
    <t>Rapid evolution of metabolic traits explains thermal adaptation in phytoplankton</t>
  </si>
  <si>
    <t>Effect of Increased Temperature on Native and Alien Nuisance Cyanobacteria from Temperate Lakes: An Experimental Approach</t>
  </si>
  <si>
    <t>Interactive effects of iron and temperature on the growth of Fragilariopsis cylindrus</t>
  </si>
  <si>
    <t>Capacity of the common Arctic picoeukaryote Micromonas to adapt to a warming ocean</t>
  </si>
  <si>
    <t>Freshwater phytoplankton responses to global warming</t>
  </si>
  <si>
    <t>Phytoplankton mortality in a changing thermal seascape</t>
  </si>
  <si>
    <t>Meta-analysis reveals responses of coccolithophores and diatoms to warming</t>
  </si>
  <si>
    <t>Warming and oligotrophication cause shifts in freshwater phytoplankton communities</t>
  </si>
  <si>
    <t>Short-term effects of winter warming and acidification on phytoplankton growth and mortality: more losers than winners in a temperate coastal lagoon</t>
  </si>
  <si>
    <t>Evolution in temperature-dependent phytoplankton traits revealed from a sediment archive: do reaction norms tell the whole story?</t>
  </si>
  <si>
    <t>No adaptation to warming after selection for 800 generations in the coccolithophore Emiliania huxleyi BOF 92</t>
  </si>
  <si>
    <t>Warming will affect phytoplankton differently: evidence through a mechanistic approach</t>
  </si>
  <si>
    <t>Rising levels of temperature and CO2 antagonistically affect phytoplankton primary productivity in the South China Sea</t>
  </si>
  <si>
    <t>Plastic responses lead to increased neurotoxin production in the diatom Pseudo-nitzschia under ocean warming and acidification</t>
  </si>
  <si>
    <t>Community stoichiometry in a changing world: combined effects of warming and eutrophication on phytoplankton dynamics</t>
  </si>
  <si>
    <t>The Effects of Ocean Acidification and Warming on Growth of a Natural Community of Coastal Phytoplankton</t>
  </si>
  <si>
    <t>Thermal performance of marine diatoms under contrasting nitrate availability</t>
  </si>
  <si>
    <t>Phytoplankton growth rate modelling: can spectroscopic cell chemotyping be superior to physiological predictors?</t>
  </si>
  <si>
    <t>Effect of elevated pCO2 on thermal performance of Chattonella marina and Chattonella ovata (Raphidophyceae)</t>
  </si>
  <si>
    <t>Impacts of warming revealed by linking resource growth rates with consumer functional responses</t>
  </si>
  <si>
    <t>Enhancement of photosynthetic carbon assimilation efficiency by phytoplankton in the future coastal ocean</t>
  </si>
  <si>
    <t>Heatwave-mediated decreases in phytoplankton quality negatively affect zooplankton productivity</t>
  </si>
  <si>
    <t>Temperature increase and fluctuation induce phytoplankton biodiversity loss - Evidence from a multi-seasonal mesocosm experiment</t>
  </si>
  <si>
    <t>Adaptation of phytoplankton to a decade of experimental warming linked to increased photosynthesis</t>
  </si>
  <si>
    <t>Effects of ultraviolet radiation and CO2 increase on winter phytoplankton assemblages in a temperate coastal lagoon</t>
  </si>
  <si>
    <t>EXPERIMENTAL EVOLUTION MEETS MARINE PHYTOPLANKTON</t>
  </si>
  <si>
    <t>Temperature acclimation of growth, photosynthesis and respiration in two mesophilic phytoplankton species</t>
  </si>
  <si>
    <t>Thermal trait variation may buffer Southern Ocean phytoplankton from anthropogenic warming</t>
  </si>
  <si>
    <t>Experimental Evaluation of the Response of Coastal Mediterranean Planktonic and Benthic Metabolism to Warming</t>
  </si>
  <si>
    <t>Successful acclimation of marine diatoms Chaetoceros curvisetus/pseudocurvisetus to climate change</t>
  </si>
  <si>
    <t>Phytoplankton adaptive resilience to climate change collapses in case of extreme events-A modeling study</t>
  </si>
  <si>
    <t>The cellular response to ocean warming in Emiliania huxleyi</t>
  </si>
  <si>
    <t>Nutrient limitation suppresses the temperature dependence of phytoplankton metabolic rates</t>
  </si>
  <si>
    <t>Are temperature sensitivities ofProchlorococcusandSynechococcusimpacted by nutrient availability in the subtropical northwest Pacific?</t>
  </si>
  <si>
    <t>Thermal Thresholds of Phytoplankton Growth in Polar Waters and Their Consequences for a Warming Polar Ocean</t>
  </si>
  <si>
    <t>Warming Disadvantages Phytoplankton and Benefits Bacteria During a Spring Bloom in the Mediterranean Thau Lagoon</t>
  </si>
  <si>
    <t>Interaction between temperature and nutrients: How does the phytoplankton community cope with climate change?</t>
  </si>
  <si>
    <t>Modelling phytoplankton adaptation to global warming based on resurrection experiments</t>
  </si>
  <si>
    <t>Impacts of global warming on phytoplankton-zooplankton dynamics: a modelling study</t>
  </si>
  <si>
    <t>Response of Natural Cyanobacteria and Algae Assemblages to a Nutrient Pulse and Elevated Temperature</t>
  </si>
  <si>
    <t>Thermal plasticity of growth and chain formation of the dinoflagel-lates Alexandrium affine and Alexandrium pacificum with respect to ocean acidification</t>
  </si>
  <si>
    <t>Temperature dependence of competitive ability is cold-shifted compared to that of growth rate in marine phytoplankton</t>
  </si>
  <si>
    <t>Source Title</t>
  </si>
  <si>
    <t>SCIENCE OF THE TOTAL ENVIRONMENT</t>
  </si>
  <si>
    <t>SCIENTIFIC REPORTS</t>
  </si>
  <si>
    <t>ENVIRONMENTAL POLLUTION</t>
  </si>
  <si>
    <t>AQUATIC BOTANY</t>
  </si>
  <si>
    <t>GLOBAL CHANGE BIOLOGY</t>
  </si>
  <si>
    <t>ECOLOGY LETTERS</t>
  </si>
  <si>
    <t>FRONTIERS IN ENVIRONMENTAL SCIENCE</t>
  </si>
  <si>
    <t>TOXINS</t>
  </si>
  <si>
    <t>LIMNOLOGY AND OCEANOGRAPHY LETTERS</t>
  </si>
  <si>
    <t>JOURNAL OF PLANT PHYSIOLOGY</t>
  </si>
  <si>
    <t>MARINE ENVIRONMENTAL RESEARCH</t>
  </si>
  <si>
    <t>HYDROBIOLOGIA</t>
  </si>
  <si>
    <t>PROCEEDINGS OF THE ROYAL SOCIETY B-BIOLOGICAL SCIENCES</t>
  </si>
  <si>
    <t>FRONTIERS IN MARINE SCIENCE</t>
  </si>
  <si>
    <t>ISME JOURNAL</t>
  </si>
  <si>
    <t>ECOLOGY</t>
  </si>
  <si>
    <t>JOURNAL OF MARINE SCIENCE AND ENGINEERING</t>
  </si>
  <si>
    <t>JOURNAL OF PLANKTON RESEARCH</t>
  </si>
  <si>
    <t>ALGAE</t>
  </si>
  <si>
    <t>JOURNAL OF ANIMAL ECOLOGY</t>
  </si>
  <si>
    <t>BIOGEOSCIENCES</t>
  </si>
  <si>
    <t>FUNCTIONAL ECOLOGY</t>
  </si>
  <si>
    <t>ECOLOGY AND EVOLUTION</t>
  </si>
  <si>
    <t>NATURE ECOLOGY &amp; EVOLUTION</t>
  </si>
  <si>
    <t>EVOLUTION</t>
  </si>
  <si>
    <t>PHYCOLOGIA</t>
  </si>
  <si>
    <t>ESTUARIES AND COASTS</t>
  </si>
  <si>
    <t>LIMNOLOGY AND OCEANOGRAPHY</t>
  </si>
  <si>
    <t>ECOLOGICAL MODELLING</t>
  </si>
  <si>
    <t>FRONTIERS IN MICROBIOLOGY</t>
  </si>
  <si>
    <t>ENVIRONMENT DEVELOPMENT AND SUSTAINABILITY</t>
  </si>
  <si>
    <t>Publication Year</t>
  </si>
  <si>
    <t>DOI</t>
  </si>
  <si>
    <t>10.1016/j.scitotenv.2022.153467</t>
  </si>
  <si>
    <t>10.1038/s41598-018-36091-y</t>
  </si>
  <si>
    <t>10.1016/j.envpol.2023.122727</t>
  </si>
  <si>
    <t>10.1016/j.aquabot.2015.08.004</t>
  </si>
  <si>
    <t>10.1111/gcb.14678</t>
  </si>
  <si>
    <t>10.1111/gcb.16827</t>
  </si>
  <si>
    <t>10.1111/ele.13469</t>
  </si>
  <si>
    <t>10.3389/fenvs.2019.00125</t>
  </si>
  <si>
    <t>10.1111/ele.12545</t>
  </si>
  <si>
    <t>10.3390/toxins10110445</t>
  </si>
  <si>
    <t>10.1002/lol2.10158</t>
  </si>
  <si>
    <t>10.1002/lol2.10133</t>
  </si>
  <si>
    <t>10.1016/j.jplph.2016.05.018</t>
  </si>
  <si>
    <t>10.1111/gcb.15772</t>
  </si>
  <si>
    <t>10.1016/j.marenvres.2023.106275</t>
  </si>
  <si>
    <t>10.1111/gcb.14337</t>
  </si>
  <si>
    <t>10.1007/s10750-021-04672-0</t>
  </si>
  <si>
    <t>10.1098/rspb.2017.1888</t>
  </si>
  <si>
    <t>10.3389/fmars.2023.1211804</t>
  </si>
  <si>
    <t>10.1098/rspb.2011.0160</t>
  </si>
  <si>
    <t>10.1016/j.marenvres.2018.08.011</t>
  </si>
  <si>
    <t>10.1038/s41396-023-01370-8</t>
  </si>
  <si>
    <t/>
  </si>
  <si>
    <t>10.3390/jmse8100821</t>
  </si>
  <si>
    <t>10.1093/plankt/fbaa054</t>
  </si>
  <si>
    <t>10.1098/rspb.2016.1956</t>
  </si>
  <si>
    <t>10.4490/algae.2020.35.12.8</t>
  </si>
  <si>
    <t>10.1111/1365-2656.12491</t>
  </si>
  <si>
    <t>10.5194/bg-10-7525-2013</t>
  </si>
  <si>
    <t>10.1111/1365-2435.14530</t>
  </si>
  <si>
    <t>10.1002/ece3.2889</t>
  </si>
  <si>
    <t>10.1038/s41559-017-0094</t>
  </si>
  <si>
    <t>10.1093/plankt/fbt135</t>
  </si>
  <si>
    <t>10.1111/evo.12035</t>
  </si>
  <si>
    <t>10.2216/06-04.1</t>
  </si>
  <si>
    <t>10.1111/gcb.16329</t>
  </si>
  <si>
    <t>10.1007/s12237-013-9595-2</t>
  </si>
  <si>
    <t>10.1002/lno.12293</t>
  </si>
  <si>
    <t>10.1016/j.ecolmodel.2023.110437</t>
  </si>
  <si>
    <t>10.3389/fmicb.2023.1177349</t>
  </si>
  <si>
    <t>10.1038/s41396-018-0105-1</t>
  </si>
  <si>
    <t>10.1002/lno.11629</t>
  </si>
  <si>
    <t>10.3389/fmars.2017.00168</t>
  </si>
  <si>
    <t>10.3389/fmars.2022.878938</t>
  </si>
  <si>
    <t>10.1016/j.scitotenv.2023.167566</t>
  </si>
  <si>
    <t>10.1016/j.ecolmodel.2019.03.006</t>
  </si>
  <si>
    <t>10.1007/s10668-023-04430-3</t>
  </si>
  <si>
    <t>10.3389/fmicb.2018.01851</t>
  </si>
  <si>
    <t>10.4490/algae.2021.36.12.1</t>
  </si>
  <si>
    <t>10.1111/ele.14337</t>
  </si>
  <si>
    <t>Included</t>
  </si>
  <si>
    <t xml:space="preserve">Yes </t>
  </si>
  <si>
    <t>No</t>
  </si>
  <si>
    <t>Stage of Exclusion (PRISMA)</t>
  </si>
  <si>
    <t>Reason for Exclusion</t>
  </si>
  <si>
    <t>Meta-Analysis</t>
  </si>
  <si>
    <t>Unrelated topic</t>
  </si>
  <si>
    <t xml:space="preserve">Irrelevant response/predictor </t>
  </si>
  <si>
    <t>Scan of papers revels non-relevant question</t>
  </si>
  <si>
    <t>Review</t>
  </si>
  <si>
    <t>included =</t>
  </si>
  <si>
    <t>Unrelated topic =</t>
  </si>
  <si>
    <t>Scan reveals non-relevant question =</t>
  </si>
  <si>
    <t>Irrelevant response/predictor =</t>
  </si>
  <si>
    <t>Total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</si>
</sst>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ill="1"/>
    <xf numFmtId="0" fontId="0" fillId="0" borderId="0" xfId="0" applyFill="1"/>
  </cellXfs>
  <cellStyles count="2">
    <cellStyle name="Normal" xfId="0" builtinId="0"/>
    <cellStyle name="Normal 2" xfId="1" xr:uid="{7A76E803-62B6-43C3-B8E8-155968D2A8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08239-66B5-48A3-A745-0FCEB8C90935}">
  <dimension ref="A1:M51"/>
  <sheetViews>
    <sheetView tabSelected="1" workbookViewId="0">
      <selection activeCell="M14" sqref="M14"/>
    </sheetView>
  </sheetViews>
  <sheetFormatPr defaultRowHeight="14.4" x14ac:dyDescent="0.3"/>
  <cols>
    <col min="1" max="1" width="157.44140625" style="2" bestFit="1" customWidth="1"/>
    <col min="2" max="2" width="149.5546875" style="2" bestFit="1" customWidth="1"/>
    <col min="3" max="3" width="60.77734375" style="2" bestFit="1" customWidth="1"/>
    <col min="4" max="4" width="14.44140625" style="2" bestFit="1" customWidth="1"/>
    <col min="5" max="5" width="29" style="2" bestFit="1" customWidth="1"/>
    <col min="6" max="6" width="8.88671875" style="2"/>
    <col min="7" max="7" width="25.109375" style="2" bestFit="1" customWidth="1"/>
    <col min="8" max="8" width="37.109375" style="2" bestFit="1" customWidth="1"/>
    <col min="9" max="11" width="8.88671875" style="2"/>
    <col min="12" max="12" width="30.6640625" style="2" bestFit="1" customWidth="1"/>
    <col min="13" max="13" width="8.88671875" style="2"/>
    <col min="14" max="14" width="39" style="2" bestFit="1" customWidth="1"/>
    <col min="15" max="16384" width="8.88671875" style="2"/>
  </cols>
  <sheetData>
    <row r="1" spans="1:13" x14ac:dyDescent="0.3">
      <c r="A1" s="1" t="s">
        <v>0</v>
      </c>
      <c r="B1" s="1" t="s">
        <v>51</v>
      </c>
      <c r="C1" s="1" t="s">
        <v>102</v>
      </c>
      <c r="D1" s="1" t="s">
        <v>134</v>
      </c>
      <c r="E1" s="1" t="s">
        <v>135</v>
      </c>
      <c r="F1" s="1" t="s">
        <v>186</v>
      </c>
      <c r="G1" s="1" t="s">
        <v>189</v>
      </c>
      <c r="H1" s="1" t="s">
        <v>190</v>
      </c>
    </row>
    <row r="2" spans="1:13" x14ac:dyDescent="0.3">
      <c r="A2" s="1" t="s">
        <v>1</v>
      </c>
      <c r="B2" s="1" t="s">
        <v>52</v>
      </c>
      <c r="C2" s="1" t="s">
        <v>103</v>
      </c>
      <c r="D2" s="1">
        <v>2022</v>
      </c>
      <c r="E2" s="1" t="s">
        <v>136</v>
      </c>
      <c r="F2" s="1" t="s">
        <v>187</v>
      </c>
      <c r="G2" s="1" t="s">
        <v>186</v>
      </c>
      <c r="H2" s="1" t="s">
        <v>186</v>
      </c>
    </row>
    <row r="3" spans="1:13" x14ac:dyDescent="0.3">
      <c r="A3" s="1" t="s">
        <v>2</v>
      </c>
      <c r="B3" s="1" t="s">
        <v>53</v>
      </c>
      <c r="C3" s="1" t="s">
        <v>104</v>
      </c>
      <c r="D3" s="1">
        <v>2018</v>
      </c>
      <c r="E3" s="1" t="s">
        <v>137</v>
      </c>
      <c r="F3" s="1" t="s">
        <v>187</v>
      </c>
      <c r="G3" s="1" t="s">
        <v>186</v>
      </c>
      <c r="H3" s="1" t="s">
        <v>186</v>
      </c>
      <c r="L3" s="2" t="s">
        <v>196</v>
      </c>
      <c r="M3" s="2">
        <f>COUNTIF(H2:H51, "Included")</f>
        <v>7</v>
      </c>
    </row>
    <row r="4" spans="1:13" x14ac:dyDescent="0.3">
      <c r="A4" s="1" t="s">
        <v>3</v>
      </c>
      <c r="B4" s="1" t="s">
        <v>54</v>
      </c>
      <c r="C4" s="1" t="s">
        <v>105</v>
      </c>
      <c r="D4" s="1">
        <v>2023</v>
      </c>
      <c r="E4" s="1" t="s">
        <v>138</v>
      </c>
      <c r="F4" s="1" t="s">
        <v>187</v>
      </c>
      <c r="G4" s="1" t="s">
        <v>186</v>
      </c>
      <c r="H4" s="1" t="s">
        <v>186</v>
      </c>
      <c r="L4" s="2" t="s">
        <v>197</v>
      </c>
      <c r="M4" s="2">
        <f>COUNTIF(G2:G51, "1")</f>
        <v>18</v>
      </c>
    </row>
    <row r="5" spans="1:13" x14ac:dyDescent="0.3">
      <c r="A5" s="1" t="s">
        <v>4</v>
      </c>
      <c r="B5" s="1" t="s">
        <v>55</v>
      </c>
      <c r="C5" s="1" t="s">
        <v>106</v>
      </c>
      <c r="D5" s="1">
        <v>2016</v>
      </c>
      <c r="E5" s="1" t="s">
        <v>139</v>
      </c>
      <c r="F5" s="1" t="s">
        <v>188</v>
      </c>
      <c r="G5" s="2">
        <v>1</v>
      </c>
      <c r="H5" s="1" t="s">
        <v>192</v>
      </c>
      <c r="L5" s="2" t="s">
        <v>198</v>
      </c>
      <c r="M5" s="2">
        <f>COUNTIF(G2:G51,"2")</f>
        <v>12</v>
      </c>
    </row>
    <row r="6" spans="1:13" x14ac:dyDescent="0.3">
      <c r="A6" s="1" t="s">
        <v>5</v>
      </c>
      <c r="B6" s="1" t="s">
        <v>56</v>
      </c>
      <c r="C6" s="1" t="s">
        <v>107</v>
      </c>
      <c r="D6" s="1">
        <v>2019</v>
      </c>
      <c r="E6" s="1" t="s">
        <v>140</v>
      </c>
      <c r="F6" s="1" t="s">
        <v>188</v>
      </c>
      <c r="G6" s="2">
        <v>1</v>
      </c>
      <c r="H6" s="1" t="s">
        <v>191</v>
      </c>
      <c r="L6" s="2" t="s">
        <v>199</v>
      </c>
      <c r="M6" s="2">
        <f>COUNTIF(G2:G51, "3")</f>
        <v>13</v>
      </c>
    </row>
    <row r="7" spans="1:13" x14ac:dyDescent="0.3">
      <c r="A7" s="1" t="s">
        <v>6</v>
      </c>
      <c r="B7" s="1" t="s">
        <v>57</v>
      </c>
      <c r="C7" s="1" t="s">
        <v>107</v>
      </c>
      <c r="D7" s="1">
        <v>2023</v>
      </c>
      <c r="E7" s="1" t="s">
        <v>141</v>
      </c>
      <c r="F7" s="1" t="s">
        <v>187</v>
      </c>
      <c r="G7" s="1" t="s">
        <v>186</v>
      </c>
      <c r="H7" s="1" t="s">
        <v>186</v>
      </c>
      <c r="L7" s="2" t="s">
        <v>200</v>
      </c>
      <c r="M7" s="2">
        <f>SUM(M3:M6)</f>
        <v>50</v>
      </c>
    </row>
    <row r="8" spans="1:13" x14ac:dyDescent="0.3">
      <c r="A8" s="1" t="s">
        <v>7</v>
      </c>
      <c r="B8" s="1" t="s">
        <v>58</v>
      </c>
      <c r="C8" s="1" t="s">
        <v>108</v>
      </c>
      <c r="D8" s="1">
        <v>2020</v>
      </c>
      <c r="E8" s="1" t="s">
        <v>142</v>
      </c>
      <c r="F8" s="1" t="s">
        <v>188</v>
      </c>
      <c r="G8" s="2">
        <v>1</v>
      </c>
      <c r="H8" s="1" t="s">
        <v>192</v>
      </c>
    </row>
    <row r="9" spans="1:13" x14ac:dyDescent="0.3">
      <c r="A9" s="1" t="s">
        <v>8</v>
      </c>
      <c r="B9" s="1" t="s">
        <v>59</v>
      </c>
      <c r="C9" s="1" t="s">
        <v>109</v>
      </c>
      <c r="D9" s="1">
        <v>2019</v>
      </c>
      <c r="E9" s="1" t="s">
        <v>143</v>
      </c>
      <c r="F9" s="1" t="s">
        <v>188</v>
      </c>
      <c r="G9" s="2">
        <v>3</v>
      </c>
      <c r="H9" s="1" t="s">
        <v>193</v>
      </c>
    </row>
    <row r="10" spans="1:13" x14ac:dyDescent="0.3">
      <c r="A10" s="1" t="s">
        <v>9</v>
      </c>
      <c r="B10" s="1" t="s">
        <v>60</v>
      </c>
      <c r="C10" s="1" t="s">
        <v>108</v>
      </c>
      <c r="D10" s="1">
        <v>2016</v>
      </c>
      <c r="E10" s="1" t="s">
        <v>144</v>
      </c>
      <c r="F10" s="1" t="s">
        <v>188</v>
      </c>
      <c r="G10" s="2">
        <v>2</v>
      </c>
      <c r="H10" s="1" t="s">
        <v>194</v>
      </c>
    </row>
    <row r="11" spans="1:13" x14ac:dyDescent="0.3">
      <c r="A11" s="1" t="s">
        <v>10</v>
      </c>
      <c r="B11" s="1" t="s">
        <v>61</v>
      </c>
      <c r="C11" s="1" t="s">
        <v>110</v>
      </c>
      <c r="D11" s="1">
        <v>2018</v>
      </c>
      <c r="E11" s="1" t="s">
        <v>145</v>
      </c>
      <c r="F11" s="1" t="s">
        <v>188</v>
      </c>
      <c r="G11" s="2">
        <v>3</v>
      </c>
      <c r="H11" s="1" t="s">
        <v>193</v>
      </c>
    </row>
    <row r="12" spans="1:13" x14ac:dyDescent="0.3">
      <c r="A12" s="1" t="s">
        <v>11</v>
      </c>
      <c r="B12" s="1" t="s">
        <v>62</v>
      </c>
      <c r="C12" s="1" t="s">
        <v>111</v>
      </c>
      <c r="D12" s="1">
        <v>2020</v>
      </c>
      <c r="E12" s="1" t="s">
        <v>146</v>
      </c>
      <c r="F12" s="1" t="s">
        <v>188</v>
      </c>
      <c r="G12" s="2">
        <v>2</v>
      </c>
      <c r="H12" s="1" t="s">
        <v>193</v>
      </c>
    </row>
    <row r="13" spans="1:13" x14ac:dyDescent="0.3">
      <c r="A13" s="1" t="s">
        <v>12</v>
      </c>
      <c r="B13" s="1" t="s">
        <v>63</v>
      </c>
      <c r="C13" s="1" t="s">
        <v>111</v>
      </c>
      <c r="D13" s="1">
        <v>2020</v>
      </c>
      <c r="E13" s="1" t="s">
        <v>147</v>
      </c>
      <c r="F13" s="1" t="s">
        <v>187</v>
      </c>
      <c r="G13" s="1" t="s">
        <v>186</v>
      </c>
      <c r="H13" s="1" t="s">
        <v>186</v>
      </c>
    </row>
    <row r="14" spans="1:13" x14ac:dyDescent="0.3">
      <c r="A14" s="1" t="s">
        <v>13</v>
      </c>
      <c r="B14" s="1" t="s">
        <v>64</v>
      </c>
      <c r="C14" s="1" t="s">
        <v>112</v>
      </c>
      <c r="D14" s="1">
        <v>2016</v>
      </c>
      <c r="E14" s="1" t="s">
        <v>148</v>
      </c>
      <c r="F14" s="1" t="s">
        <v>188</v>
      </c>
      <c r="G14" s="2">
        <v>2</v>
      </c>
      <c r="H14" s="1" t="s">
        <v>193</v>
      </c>
    </row>
    <row r="15" spans="1:13" x14ac:dyDescent="0.3">
      <c r="A15" s="1" t="s">
        <v>14</v>
      </c>
      <c r="B15" s="1" t="s">
        <v>65</v>
      </c>
      <c r="C15" s="1" t="s">
        <v>107</v>
      </c>
      <c r="D15" s="1">
        <v>2021</v>
      </c>
      <c r="E15" s="1" t="s">
        <v>149</v>
      </c>
      <c r="F15" s="1" t="s">
        <v>188</v>
      </c>
      <c r="G15" s="2">
        <v>3</v>
      </c>
      <c r="H15" s="1" t="s">
        <v>193</v>
      </c>
    </row>
    <row r="16" spans="1:13" x14ac:dyDescent="0.3">
      <c r="A16" s="1" t="s">
        <v>15</v>
      </c>
      <c r="B16" s="1" t="s">
        <v>66</v>
      </c>
      <c r="C16" s="1" t="s">
        <v>113</v>
      </c>
      <c r="D16" s="1">
        <v>2024</v>
      </c>
      <c r="E16" s="1" t="s">
        <v>150</v>
      </c>
      <c r="F16" s="1" t="s">
        <v>188</v>
      </c>
      <c r="G16" s="2">
        <v>1</v>
      </c>
      <c r="H16" s="1" t="s">
        <v>191</v>
      </c>
    </row>
    <row r="17" spans="1:8" x14ac:dyDescent="0.3">
      <c r="A17" s="1" t="s">
        <v>16</v>
      </c>
      <c r="B17" s="1" t="s">
        <v>67</v>
      </c>
      <c r="C17" s="1" t="s">
        <v>107</v>
      </c>
      <c r="D17" s="1">
        <v>2018</v>
      </c>
      <c r="E17" s="1" t="s">
        <v>151</v>
      </c>
      <c r="F17" s="1" t="s">
        <v>188</v>
      </c>
      <c r="G17" s="2">
        <v>1</v>
      </c>
      <c r="H17" s="1" t="s">
        <v>192</v>
      </c>
    </row>
    <row r="18" spans="1:8" x14ac:dyDescent="0.3">
      <c r="A18" s="1" t="s">
        <v>17</v>
      </c>
      <c r="B18" s="1" t="s">
        <v>68</v>
      </c>
      <c r="C18" s="1" t="s">
        <v>114</v>
      </c>
      <c r="D18" s="1">
        <v>2021</v>
      </c>
      <c r="E18" s="1" t="s">
        <v>152</v>
      </c>
      <c r="F18" s="1" t="s">
        <v>188</v>
      </c>
      <c r="G18" s="2">
        <v>3</v>
      </c>
      <c r="H18" s="1" t="s">
        <v>193</v>
      </c>
    </row>
    <row r="19" spans="1:8" x14ac:dyDescent="0.3">
      <c r="A19" s="1" t="s">
        <v>18</v>
      </c>
      <c r="B19" s="1" t="s">
        <v>69</v>
      </c>
      <c r="C19" s="1" t="s">
        <v>115</v>
      </c>
      <c r="D19" s="1">
        <v>2017</v>
      </c>
      <c r="E19" s="1" t="s">
        <v>153</v>
      </c>
      <c r="F19" s="1" t="s">
        <v>188</v>
      </c>
      <c r="G19" s="2">
        <v>3</v>
      </c>
      <c r="H19" s="1" t="s">
        <v>193</v>
      </c>
    </row>
    <row r="20" spans="1:8" x14ac:dyDescent="0.3">
      <c r="A20" s="1" t="s">
        <v>19</v>
      </c>
      <c r="B20" s="1" t="s">
        <v>70</v>
      </c>
      <c r="C20" s="1" t="s">
        <v>116</v>
      </c>
      <c r="D20" s="1">
        <v>2023</v>
      </c>
      <c r="E20" s="1" t="s">
        <v>154</v>
      </c>
      <c r="F20" s="1" t="s">
        <v>188</v>
      </c>
      <c r="G20" s="2">
        <v>3</v>
      </c>
      <c r="H20" s="1" t="s">
        <v>193</v>
      </c>
    </row>
    <row r="21" spans="1:8" x14ac:dyDescent="0.3">
      <c r="A21" s="1" t="s">
        <v>20</v>
      </c>
      <c r="B21" s="1" t="s">
        <v>71</v>
      </c>
      <c r="C21" s="1" t="s">
        <v>115</v>
      </c>
      <c r="D21" s="1">
        <v>2011</v>
      </c>
      <c r="E21" s="1" t="s">
        <v>155</v>
      </c>
      <c r="F21" s="1" t="s">
        <v>188</v>
      </c>
      <c r="G21" s="2">
        <v>3</v>
      </c>
      <c r="H21" s="1" t="s">
        <v>193</v>
      </c>
    </row>
    <row r="22" spans="1:8" x14ac:dyDescent="0.3">
      <c r="A22" s="1" t="s">
        <v>21</v>
      </c>
      <c r="B22" s="1" t="s">
        <v>72</v>
      </c>
      <c r="C22" s="1" t="s">
        <v>113</v>
      </c>
      <c r="D22" s="1">
        <v>2018</v>
      </c>
      <c r="E22" s="1" t="s">
        <v>156</v>
      </c>
      <c r="F22" s="1" t="s">
        <v>188</v>
      </c>
      <c r="G22" s="2">
        <v>3</v>
      </c>
      <c r="H22" s="1" t="s">
        <v>193</v>
      </c>
    </row>
    <row r="23" spans="1:8" x14ac:dyDescent="0.3">
      <c r="A23" s="1" t="s">
        <v>22</v>
      </c>
      <c r="B23" s="1" t="s">
        <v>73</v>
      </c>
      <c r="C23" s="1" t="s">
        <v>117</v>
      </c>
      <c r="D23" s="1">
        <v>2023</v>
      </c>
      <c r="E23" s="1" t="s">
        <v>157</v>
      </c>
      <c r="F23" s="1" t="s">
        <v>188</v>
      </c>
      <c r="G23" s="2">
        <v>1</v>
      </c>
      <c r="H23" s="1" t="s">
        <v>192</v>
      </c>
    </row>
    <row r="24" spans="1:8" x14ac:dyDescent="0.3">
      <c r="A24" s="1" t="s">
        <v>23</v>
      </c>
      <c r="B24" s="1" t="s">
        <v>74</v>
      </c>
      <c r="C24" s="1" t="s">
        <v>118</v>
      </c>
      <c r="D24" s="1">
        <v>2014</v>
      </c>
      <c r="E24" s="1" t="s">
        <v>158</v>
      </c>
      <c r="F24" s="1" t="s">
        <v>188</v>
      </c>
      <c r="G24" s="2">
        <v>1</v>
      </c>
      <c r="H24" s="1" t="s">
        <v>192</v>
      </c>
    </row>
    <row r="25" spans="1:8" x14ac:dyDescent="0.3">
      <c r="A25" s="1" t="s">
        <v>24</v>
      </c>
      <c r="B25" s="1" t="s">
        <v>75</v>
      </c>
      <c r="C25" s="1" t="s">
        <v>119</v>
      </c>
      <c r="D25" s="1">
        <v>2020</v>
      </c>
      <c r="E25" s="1" t="s">
        <v>159</v>
      </c>
      <c r="F25" s="1" t="s">
        <v>188</v>
      </c>
      <c r="G25" s="2">
        <v>3</v>
      </c>
      <c r="H25" s="1" t="s">
        <v>193</v>
      </c>
    </row>
    <row r="26" spans="1:8" x14ac:dyDescent="0.3">
      <c r="A26" s="1" t="s">
        <v>25</v>
      </c>
      <c r="B26" s="1" t="s">
        <v>76</v>
      </c>
      <c r="C26" s="1" t="s">
        <v>120</v>
      </c>
      <c r="D26" s="1">
        <v>2020</v>
      </c>
      <c r="E26" s="1" t="s">
        <v>160</v>
      </c>
      <c r="F26" s="1" t="s">
        <v>188</v>
      </c>
      <c r="G26" s="2">
        <v>2</v>
      </c>
      <c r="H26" s="1" t="s">
        <v>194</v>
      </c>
    </row>
    <row r="27" spans="1:8" x14ac:dyDescent="0.3">
      <c r="A27" s="1" t="s">
        <v>26</v>
      </c>
      <c r="B27" s="1" t="s">
        <v>77</v>
      </c>
      <c r="C27" s="1" t="s">
        <v>115</v>
      </c>
      <c r="D27" s="1">
        <v>2017</v>
      </c>
      <c r="E27" s="1" t="s">
        <v>161</v>
      </c>
      <c r="F27" s="1" t="s">
        <v>188</v>
      </c>
      <c r="G27" s="2">
        <v>1</v>
      </c>
      <c r="H27" s="1" t="s">
        <v>192</v>
      </c>
    </row>
    <row r="28" spans="1:8" x14ac:dyDescent="0.3">
      <c r="A28" s="1" t="s">
        <v>27</v>
      </c>
      <c r="B28" s="1" t="s">
        <v>78</v>
      </c>
      <c r="C28" s="1" t="s">
        <v>121</v>
      </c>
      <c r="D28" s="1">
        <v>2020</v>
      </c>
      <c r="E28" s="1" t="s">
        <v>162</v>
      </c>
      <c r="F28" s="1" t="s">
        <v>188</v>
      </c>
      <c r="G28" s="2">
        <v>2</v>
      </c>
      <c r="H28" s="1" t="s">
        <v>194</v>
      </c>
    </row>
    <row r="29" spans="1:8" x14ac:dyDescent="0.3">
      <c r="A29" s="1" t="s">
        <v>28</v>
      </c>
      <c r="B29" s="1" t="s">
        <v>79</v>
      </c>
      <c r="C29" s="1" t="s">
        <v>122</v>
      </c>
      <c r="D29" s="1">
        <v>2016</v>
      </c>
      <c r="E29" s="1" t="s">
        <v>163</v>
      </c>
      <c r="F29" s="1" t="s">
        <v>188</v>
      </c>
      <c r="G29" s="2">
        <v>2</v>
      </c>
      <c r="H29" s="1" t="s">
        <v>194</v>
      </c>
    </row>
    <row r="30" spans="1:8" x14ac:dyDescent="0.3">
      <c r="A30" s="1" t="s">
        <v>29</v>
      </c>
      <c r="B30" s="1" t="s">
        <v>80</v>
      </c>
      <c r="C30" s="1" t="s">
        <v>123</v>
      </c>
      <c r="D30" s="1">
        <v>2013</v>
      </c>
      <c r="E30" s="1" t="s">
        <v>164</v>
      </c>
      <c r="F30" s="1" t="s">
        <v>188</v>
      </c>
      <c r="G30" s="2">
        <v>1</v>
      </c>
      <c r="H30" s="1" t="s">
        <v>192</v>
      </c>
    </row>
    <row r="31" spans="1:8" x14ac:dyDescent="0.3">
      <c r="A31" s="1" t="s">
        <v>30</v>
      </c>
      <c r="B31" s="1" t="s">
        <v>81</v>
      </c>
      <c r="C31" s="1" t="s">
        <v>124</v>
      </c>
      <c r="D31" s="1">
        <v>2024</v>
      </c>
      <c r="E31" s="1" t="s">
        <v>165</v>
      </c>
      <c r="F31" s="1" t="s">
        <v>188</v>
      </c>
      <c r="G31" s="2">
        <v>1</v>
      </c>
      <c r="H31" s="1" t="s">
        <v>192</v>
      </c>
    </row>
    <row r="32" spans="1:8" x14ac:dyDescent="0.3">
      <c r="A32" s="1" t="s">
        <v>31</v>
      </c>
      <c r="B32" s="1" t="s">
        <v>82</v>
      </c>
      <c r="C32" s="1" t="s">
        <v>125</v>
      </c>
      <c r="D32" s="1">
        <v>2017</v>
      </c>
      <c r="E32" s="1" t="s">
        <v>166</v>
      </c>
      <c r="F32" s="1" t="s">
        <v>188</v>
      </c>
      <c r="G32" s="2">
        <v>1</v>
      </c>
      <c r="H32" s="1" t="s">
        <v>192</v>
      </c>
    </row>
    <row r="33" spans="1:8" x14ac:dyDescent="0.3">
      <c r="A33" s="1" t="s">
        <v>32</v>
      </c>
      <c r="B33" s="1" t="s">
        <v>83</v>
      </c>
      <c r="C33" s="1" t="s">
        <v>126</v>
      </c>
      <c r="D33" s="1">
        <v>2017</v>
      </c>
      <c r="E33" s="1" t="s">
        <v>167</v>
      </c>
      <c r="F33" s="1" t="s">
        <v>188</v>
      </c>
      <c r="G33" s="2">
        <v>3</v>
      </c>
      <c r="H33" s="1" t="s">
        <v>193</v>
      </c>
    </row>
    <row r="34" spans="1:8" x14ac:dyDescent="0.3">
      <c r="A34" s="1" t="s">
        <v>33</v>
      </c>
      <c r="B34" s="1" t="s">
        <v>84</v>
      </c>
      <c r="C34" s="1" t="s">
        <v>120</v>
      </c>
      <c r="D34" s="1">
        <v>2014</v>
      </c>
      <c r="E34" s="1" t="s">
        <v>168</v>
      </c>
      <c r="F34" s="1" t="s">
        <v>188</v>
      </c>
      <c r="G34" s="2">
        <v>1</v>
      </c>
      <c r="H34" s="1" t="s">
        <v>192</v>
      </c>
    </row>
    <row r="35" spans="1:8" x14ac:dyDescent="0.3">
      <c r="A35" s="1" t="s">
        <v>34</v>
      </c>
      <c r="B35" s="1" t="s">
        <v>85</v>
      </c>
      <c r="C35" s="1" t="s">
        <v>127</v>
      </c>
      <c r="D35" s="1">
        <v>2013</v>
      </c>
      <c r="E35" s="1" t="s">
        <v>169</v>
      </c>
      <c r="F35" s="1" t="s">
        <v>188</v>
      </c>
      <c r="G35" s="2">
        <v>1</v>
      </c>
      <c r="H35" s="1" t="s">
        <v>195</v>
      </c>
    </row>
    <row r="36" spans="1:8" x14ac:dyDescent="0.3">
      <c r="A36" s="1" t="s">
        <v>35</v>
      </c>
      <c r="B36" s="1" t="s">
        <v>86</v>
      </c>
      <c r="C36" s="1" t="s">
        <v>128</v>
      </c>
      <c r="D36" s="1">
        <v>2006</v>
      </c>
      <c r="E36" s="1" t="s">
        <v>170</v>
      </c>
      <c r="F36" s="1" t="s">
        <v>187</v>
      </c>
      <c r="G36" s="1" t="s">
        <v>186</v>
      </c>
      <c r="H36" s="1" t="s">
        <v>186</v>
      </c>
    </row>
    <row r="37" spans="1:8" x14ac:dyDescent="0.3">
      <c r="A37" s="1" t="s">
        <v>36</v>
      </c>
      <c r="B37" s="1" t="s">
        <v>87</v>
      </c>
      <c r="C37" s="1" t="s">
        <v>107</v>
      </c>
      <c r="D37" s="1">
        <v>2022</v>
      </c>
      <c r="E37" s="1" t="s">
        <v>171</v>
      </c>
      <c r="F37" s="1" t="s">
        <v>188</v>
      </c>
      <c r="G37" s="2">
        <v>2</v>
      </c>
      <c r="H37" s="1" t="s">
        <v>194</v>
      </c>
    </row>
    <row r="38" spans="1:8" x14ac:dyDescent="0.3">
      <c r="A38" s="1" t="s">
        <v>37</v>
      </c>
      <c r="B38" s="1" t="s">
        <v>88</v>
      </c>
      <c r="C38" s="1" t="s">
        <v>129</v>
      </c>
      <c r="D38" s="1">
        <v>2013</v>
      </c>
      <c r="E38" s="1" t="s">
        <v>172</v>
      </c>
      <c r="F38" s="1" t="s">
        <v>188</v>
      </c>
      <c r="G38" s="2">
        <v>3</v>
      </c>
      <c r="H38" s="1" t="s">
        <v>193</v>
      </c>
    </row>
    <row r="39" spans="1:8" x14ac:dyDescent="0.3">
      <c r="A39" s="1" t="s">
        <v>38</v>
      </c>
      <c r="B39" s="1" t="s">
        <v>89</v>
      </c>
      <c r="C39" s="1" t="s">
        <v>130</v>
      </c>
      <c r="D39" s="1">
        <v>2023</v>
      </c>
      <c r="E39" s="1" t="s">
        <v>173</v>
      </c>
      <c r="F39" s="1" t="s">
        <v>188</v>
      </c>
      <c r="G39" s="2">
        <v>3</v>
      </c>
      <c r="H39" s="1" t="s">
        <v>193</v>
      </c>
    </row>
    <row r="40" spans="1:8" x14ac:dyDescent="0.3">
      <c r="A40" s="1" t="s">
        <v>39</v>
      </c>
      <c r="B40" s="1" t="s">
        <v>90</v>
      </c>
      <c r="C40" s="1" t="s">
        <v>131</v>
      </c>
      <c r="D40" s="1">
        <v>2023</v>
      </c>
      <c r="E40" s="1" t="s">
        <v>174</v>
      </c>
      <c r="F40" s="1" t="s">
        <v>188</v>
      </c>
      <c r="G40" s="2">
        <v>2</v>
      </c>
      <c r="H40" s="1" t="s">
        <v>194</v>
      </c>
    </row>
    <row r="41" spans="1:8" x14ac:dyDescent="0.3">
      <c r="A41" s="1" t="s">
        <v>40</v>
      </c>
      <c r="B41" s="1" t="s">
        <v>91</v>
      </c>
      <c r="C41" s="1" t="s">
        <v>132</v>
      </c>
      <c r="D41" s="1">
        <v>2023</v>
      </c>
      <c r="E41" s="1" t="s">
        <v>175</v>
      </c>
      <c r="F41" s="1" t="s">
        <v>188</v>
      </c>
      <c r="G41" s="2">
        <v>3</v>
      </c>
      <c r="H41" s="1" t="s">
        <v>193</v>
      </c>
    </row>
    <row r="42" spans="1:8" x14ac:dyDescent="0.3">
      <c r="A42" s="1" t="s">
        <v>41</v>
      </c>
      <c r="B42" s="1" t="s">
        <v>92</v>
      </c>
      <c r="C42" s="1" t="s">
        <v>117</v>
      </c>
      <c r="D42" s="1">
        <v>2018</v>
      </c>
      <c r="E42" s="1" t="s">
        <v>176</v>
      </c>
      <c r="F42" s="1" t="s">
        <v>188</v>
      </c>
      <c r="G42" s="2">
        <v>2</v>
      </c>
      <c r="H42" s="1" t="s">
        <v>194</v>
      </c>
    </row>
    <row r="43" spans="1:8" x14ac:dyDescent="0.3">
      <c r="A43" s="1" t="s">
        <v>42</v>
      </c>
      <c r="B43" s="1" t="s">
        <v>93</v>
      </c>
      <c r="C43" s="1" t="s">
        <v>130</v>
      </c>
      <c r="D43" s="1">
        <v>2021</v>
      </c>
      <c r="E43" s="1" t="s">
        <v>177</v>
      </c>
      <c r="F43" s="1" t="s">
        <v>188</v>
      </c>
      <c r="G43" s="2">
        <v>2</v>
      </c>
      <c r="H43" s="1" t="s">
        <v>194</v>
      </c>
    </row>
    <row r="44" spans="1:8" x14ac:dyDescent="0.3">
      <c r="A44" s="1" t="s">
        <v>43</v>
      </c>
      <c r="B44" s="1" t="s">
        <v>94</v>
      </c>
      <c r="C44" s="1" t="s">
        <v>116</v>
      </c>
      <c r="D44" s="1">
        <v>2017</v>
      </c>
      <c r="E44" s="1" t="s">
        <v>178</v>
      </c>
      <c r="F44" s="1" t="s">
        <v>188</v>
      </c>
      <c r="G44" s="2">
        <v>1</v>
      </c>
      <c r="H44" s="1" t="s">
        <v>191</v>
      </c>
    </row>
    <row r="45" spans="1:8" x14ac:dyDescent="0.3">
      <c r="A45" s="1" t="s">
        <v>44</v>
      </c>
      <c r="B45" s="1" t="s">
        <v>95</v>
      </c>
      <c r="C45" s="1" t="s">
        <v>116</v>
      </c>
      <c r="D45" s="1">
        <v>2022</v>
      </c>
      <c r="E45" s="1" t="s">
        <v>179</v>
      </c>
      <c r="F45" s="1" t="s">
        <v>187</v>
      </c>
      <c r="G45" s="1" t="s">
        <v>186</v>
      </c>
      <c r="H45" s="1" t="s">
        <v>186</v>
      </c>
    </row>
    <row r="46" spans="1:8" x14ac:dyDescent="0.3">
      <c r="A46" s="1" t="s">
        <v>45</v>
      </c>
      <c r="B46" s="1" t="s">
        <v>96</v>
      </c>
      <c r="C46" s="1" t="s">
        <v>103</v>
      </c>
      <c r="D46" s="1">
        <v>2024</v>
      </c>
      <c r="E46" s="1" t="s">
        <v>180</v>
      </c>
      <c r="F46" s="1" t="s">
        <v>188</v>
      </c>
      <c r="G46" s="2">
        <v>2</v>
      </c>
      <c r="H46" s="1" t="s">
        <v>194</v>
      </c>
    </row>
    <row r="47" spans="1:8" x14ac:dyDescent="0.3">
      <c r="A47" s="1" t="s">
        <v>46</v>
      </c>
      <c r="B47" s="1" t="s">
        <v>97</v>
      </c>
      <c r="C47" s="1" t="s">
        <v>131</v>
      </c>
      <c r="D47" s="1">
        <v>2019</v>
      </c>
      <c r="E47" s="1" t="s">
        <v>181</v>
      </c>
      <c r="F47" s="1" t="s">
        <v>188</v>
      </c>
      <c r="G47" s="2">
        <v>1</v>
      </c>
      <c r="H47" s="1" t="s">
        <v>192</v>
      </c>
    </row>
    <row r="48" spans="1:8" x14ac:dyDescent="0.3">
      <c r="A48" s="1" t="s">
        <v>47</v>
      </c>
      <c r="B48" s="1" t="s">
        <v>98</v>
      </c>
      <c r="C48" s="1" t="s">
        <v>133</v>
      </c>
      <c r="D48" s="1">
        <v>2024</v>
      </c>
      <c r="E48" s="1" t="s">
        <v>182</v>
      </c>
      <c r="F48" s="1" t="s">
        <v>188</v>
      </c>
      <c r="G48" s="2">
        <v>1</v>
      </c>
      <c r="H48" s="1" t="s">
        <v>192</v>
      </c>
    </row>
    <row r="49" spans="1:8" x14ac:dyDescent="0.3">
      <c r="A49" s="1" t="s">
        <v>48</v>
      </c>
      <c r="B49" s="1" t="s">
        <v>99</v>
      </c>
      <c r="C49" s="1" t="s">
        <v>132</v>
      </c>
      <c r="D49" s="1">
        <v>2018</v>
      </c>
      <c r="E49" s="1" t="s">
        <v>183</v>
      </c>
      <c r="F49" s="1" t="s">
        <v>188</v>
      </c>
      <c r="G49" s="2">
        <v>2</v>
      </c>
      <c r="H49" s="1" t="s">
        <v>194</v>
      </c>
    </row>
    <row r="50" spans="1:8" x14ac:dyDescent="0.3">
      <c r="A50" s="1" t="s">
        <v>49</v>
      </c>
      <c r="B50" s="1" t="s">
        <v>100</v>
      </c>
      <c r="C50" s="1" t="s">
        <v>121</v>
      </c>
      <c r="D50" s="1">
        <v>2021</v>
      </c>
      <c r="E50" s="1" t="s">
        <v>184</v>
      </c>
      <c r="F50" s="1" t="s">
        <v>188</v>
      </c>
      <c r="G50" s="2">
        <v>1</v>
      </c>
      <c r="H50" s="1" t="s">
        <v>192</v>
      </c>
    </row>
    <row r="51" spans="1:8" x14ac:dyDescent="0.3">
      <c r="A51" s="1" t="s">
        <v>50</v>
      </c>
      <c r="B51" s="1" t="s">
        <v>101</v>
      </c>
      <c r="C51" s="1" t="s">
        <v>108</v>
      </c>
      <c r="D51" s="1">
        <v>2024</v>
      </c>
      <c r="E51" s="1" t="s">
        <v>185</v>
      </c>
      <c r="F51" s="1" t="s">
        <v>188</v>
      </c>
      <c r="G51" s="2">
        <v>1</v>
      </c>
      <c r="H51" s="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Mrazek</dc:creator>
  <cp:lastModifiedBy>Patricia Mrazek</cp:lastModifiedBy>
  <dcterms:created xsi:type="dcterms:W3CDTF">2024-04-11T17:10:05Z</dcterms:created>
  <dcterms:modified xsi:type="dcterms:W3CDTF">2024-04-12T13:30:17Z</dcterms:modified>
</cp:coreProperties>
</file>